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kias.sharepoint.com/sites/udbud/Dokumentbibliotek/16.06 Hotelophold (2023)/Fase 10 - Drift/4. Drift/"/>
    </mc:Choice>
  </mc:AlternateContent>
  <xr:revisionPtr revIDLastSave="3" documentId="8_{04A0F63C-9DD5-41C8-9C25-7352474F309F}" xr6:coauthVersionLast="47" xr6:coauthVersionMax="47" xr10:uidLastSave="{D88BD9DD-802E-4AD0-B12E-20A3F979A3B5}"/>
  <bookViews>
    <workbookView xWindow="-28920" yWindow="-120" windowWidth="29040" windowHeight="17520" xr2:uid="{A191FD38-4D53-4B90-9BFC-F80AE918089C}"/>
  </bookViews>
  <sheets>
    <sheet name="Prisoversigt 15.09.24-14.03.25" sheetId="11" r:id="rId1"/>
    <sheet name="Lukkedage 2024" sheetId="10" r:id="rId2"/>
    <sheet name="Prisoversigt 18.03.24-14.09.24" sheetId="8" r:id="rId3"/>
    <sheet name="Prisoversigt 15.09.23-14.03.24" sheetId="7" r:id="rId4"/>
    <sheet name="Lukkedage 2023" sheetId="5" r:id="rId5"/>
    <sheet name="Prisoversigt 12.06.23-14.09.23" sheetId="1" r:id="rId6"/>
    <sheet name="Lukkedage 2025" sheetId="12" r:id="rId7"/>
    <sheet name="Prisreguleringsfaktor" sheetId="4" r:id="rId8"/>
    <sheet name="Virksomhed" sheetId="2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10" l="1"/>
  <c r="H59" i="10"/>
  <c r="H60" i="10"/>
  <c r="H61" i="10"/>
  <c r="H62" i="10"/>
  <c r="H63" i="10"/>
  <c r="H64" i="10"/>
  <c r="H65" i="10"/>
  <c r="H73" i="10" l="1"/>
  <c r="H22" i="10"/>
  <c r="H28" i="10"/>
  <c r="H3" i="10"/>
  <c r="H14" i="10"/>
  <c r="H50" i="10"/>
  <c r="H75" i="10"/>
  <c r="H51" i="10"/>
  <c r="H29" i="10"/>
  <c r="H85" i="10" l="1"/>
  <c r="H83" i="10"/>
  <c r="H53" i="10"/>
  <c r="H45" i="10"/>
  <c r="H91" i="10" l="1"/>
  <c r="H56" i="10"/>
  <c r="H55" i="10"/>
  <c r="H39" i="10"/>
  <c r="H47" i="10"/>
  <c r="H46" i="10"/>
  <c r="H42" i="10"/>
  <c r="H57" i="10" l="1"/>
  <c r="H74" i="10"/>
  <c r="H21" i="10"/>
  <c r="H77" i="10"/>
  <c r="H30" i="10"/>
  <c r="H76" i="10"/>
  <c r="H90" i="10"/>
  <c r="H27" i="10"/>
  <c r="H86" i="10"/>
  <c r="H92" i="10"/>
  <c r="H93" i="10"/>
  <c r="H79" i="10"/>
  <c r="H80" i="10"/>
  <c r="H6" i="10"/>
  <c r="H89" i="10"/>
  <c r="H67" i="10"/>
  <c r="H40" i="10"/>
  <c r="H78" i="10"/>
  <c r="H72" i="10"/>
  <c r="H84" i="10"/>
  <c r="H82" i="10"/>
  <c r="H71" i="10" l="1"/>
  <c r="H9" i="10"/>
  <c r="H69" i="10"/>
  <c r="H4" i="10"/>
  <c r="H68" i="10"/>
  <c r="H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54" i="10"/>
  <c r="H44" i="10"/>
  <c r="H7" i="10" l="1"/>
  <c r="H16" i="10"/>
  <c r="H20" i="10"/>
  <c r="H10" i="10"/>
  <c r="H5" i="10"/>
  <c r="H41" i="10"/>
  <c r="H43" i="10"/>
  <c r="H52" i="10"/>
  <c r="H66" i="10"/>
  <c r="H70" i="10"/>
  <c r="H81" i="10"/>
  <c r="H87" i="10"/>
  <c r="H88" i="10"/>
  <c r="H24" i="10"/>
  <c r="H25" i="10"/>
  <c r="H13" i="10"/>
  <c r="H17" i="10"/>
  <c r="H23" i="10"/>
  <c r="H15" i="10"/>
  <c r="H38" i="10"/>
  <c r="H32" i="10"/>
  <c r="H35" i="10"/>
  <c r="H34" i="10"/>
  <c r="H36" i="10"/>
  <c r="H37" i="10"/>
  <c r="H33" i="10"/>
  <c r="H8" i="10"/>
  <c r="H48" i="10"/>
  <c r="H49" i="10"/>
  <c r="H26" i="10"/>
  <c r="H18" i="10"/>
  <c r="H11" i="10"/>
  <c r="H19" i="10"/>
  <c r="H31" i="10"/>
  <c r="H2" i="10"/>
  <c r="J10" i="4" l="1"/>
  <c r="I2" i="5" l="1"/>
  <c r="H5" i="5"/>
  <c r="J7" i="4"/>
  <c r="H70" i="5" l="1"/>
  <c r="H72" i="5"/>
  <c r="H69" i="5"/>
  <c r="H68" i="5"/>
  <c r="H71" i="5"/>
  <c r="H74" i="5"/>
  <c r="I70" i="5"/>
  <c r="I72" i="5"/>
  <c r="I69" i="5"/>
  <c r="I68" i="5"/>
  <c r="I71" i="5"/>
  <c r="I74" i="5"/>
  <c r="H73" i="5"/>
  <c r="H67" i="5"/>
  <c r="H66" i="5"/>
  <c r="I73" i="5"/>
  <c r="I67" i="5"/>
  <c r="I66" i="5"/>
  <c r="H48" i="5"/>
  <c r="I48" i="5"/>
  <c r="H46" i="5"/>
  <c r="I46" i="5"/>
  <c r="H35" i="5"/>
  <c r="I35" i="5"/>
  <c r="I34" i="5"/>
  <c r="H34" i="5"/>
  <c r="H51" i="5"/>
  <c r="I51" i="5"/>
  <c r="H14" i="5"/>
  <c r="I14" i="5"/>
  <c r="H16" i="5"/>
  <c r="H20" i="5"/>
  <c r="H18" i="5"/>
  <c r="I16" i="5"/>
  <c r="I20" i="5"/>
  <c r="I18" i="5"/>
  <c r="H21" i="5"/>
  <c r="I21" i="5"/>
  <c r="H22" i="5" l="1"/>
  <c r="I22" i="5"/>
  <c r="I54" i="5"/>
  <c r="I27" i="5" l="1"/>
  <c r="H47" i="5"/>
  <c r="I47" i="5"/>
  <c r="I55" i="5"/>
  <c r="I5" i="5"/>
  <c r="I60" i="5"/>
  <c r="I4" i="5"/>
  <c r="H15" i="5"/>
  <c r="I15" i="5"/>
  <c r="I37" i="5"/>
  <c r="I39" i="5"/>
  <c r="H36" i="5"/>
  <c r="I36" i="5"/>
  <c r="H29" i="5"/>
  <c r="I29" i="5"/>
  <c r="H45" i="5"/>
  <c r="I45" i="5"/>
  <c r="I11" i="5"/>
  <c r="H62" i="5"/>
  <c r="I62" i="5"/>
  <c r="H12" i="5" l="1"/>
  <c r="I12" i="5"/>
  <c r="I52" i="5"/>
  <c r="I33" i="5"/>
  <c r="H57" i="5" l="1"/>
  <c r="I57" i="5"/>
  <c r="H53" i="5"/>
  <c r="I53" i="5"/>
  <c r="I56" i="5" l="1"/>
  <c r="I44" i="5"/>
  <c r="H38" i="5"/>
  <c r="I38" i="5"/>
  <c r="I59" i="5"/>
  <c r="I76" i="5"/>
  <c r="I24" i="5"/>
  <c r="I50" i="5"/>
  <c r="I8" i="5"/>
  <c r="I28" i="5"/>
  <c r="I43" i="5"/>
  <c r="I63" i="5"/>
  <c r="H25" i="5"/>
  <c r="I25" i="5"/>
  <c r="I42" i="5"/>
  <c r="I41" i="5"/>
  <c r="I64" i="5"/>
  <c r="H49" i="5"/>
  <c r="I49" i="5"/>
  <c r="I7" i="5"/>
  <c r="I10" i="5"/>
  <c r="I9" i="5"/>
  <c r="I23" i="5"/>
  <c r="H23" i="5"/>
  <c r="I13" i="5"/>
  <c r="H13" i="5"/>
  <c r="J4" i="4"/>
</calcChain>
</file>

<file path=xl/sharedStrings.xml><?xml version="1.0" encoding="utf-8"?>
<sst xmlns="http://schemas.openxmlformats.org/spreadsheetml/2006/main" count="27056" uniqueCount="1847">
  <si>
    <t>16.06 Hotelovernatninger - Pris- og sortimentsark</t>
  </si>
  <si>
    <t>Status</t>
  </si>
  <si>
    <t xml:space="preserve">BEMÆRK: Du skal benytte hotelapplikationen for at finde det rigtige hotel (foretage korrekt tildeling). </t>
  </si>
  <si>
    <t>Kontraktnr.</t>
  </si>
  <si>
    <t>Status Dato</t>
  </si>
  <si>
    <t>Hotelnavn</t>
  </si>
  <si>
    <t>Region</t>
  </si>
  <si>
    <t>Adresse</t>
  </si>
  <si>
    <t>Postnr.</t>
  </si>
  <si>
    <t>By</t>
  </si>
  <si>
    <t>Samlet antal tilbudte værelser (EK27)</t>
  </si>
  <si>
    <t>Værelsestype</t>
  </si>
  <si>
    <t>Antal allergivenlige værelser (EK28)</t>
  </si>
  <si>
    <t>Antal værelser til servicedyr (EK29)</t>
  </si>
  <si>
    <t>Antal værelser med arbejdsplads (EK 30)</t>
  </si>
  <si>
    <t>Miljøcertificering (EK1)</t>
  </si>
  <si>
    <t>Vedvarende energi (EK10)</t>
  </si>
  <si>
    <t>Gratis Parkering (EK12)</t>
  </si>
  <si>
    <t>Aflåste eller videoovervågede parkering (EK13)</t>
  </si>
  <si>
    <t>El-bil opladning (EK14)</t>
  </si>
  <si>
    <t>Tidlig morgenmad (EK15)</t>
  </si>
  <si>
    <t>Restaurant (EK16)</t>
  </si>
  <si>
    <t>Restaurant takeaway (EK17)</t>
  </si>
  <si>
    <t>Frokostpakke (EK18)</t>
  </si>
  <si>
    <t>Økologisk forplejning (EK19)</t>
  </si>
  <si>
    <t>Lounge-område (EK20)</t>
  </si>
  <si>
    <t>Motionsrum (EK21)</t>
  </si>
  <si>
    <t>Tøjvask (EK22)</t>
  </si>
  <si>
    <t>Hjertestarter (EK23)</t>
  </si>
  <si>
    <t>Kaffe og te på værelset (EK25)</t>
  </si>
  <si>
    <t>GDS (EK26)</t>
  </si>
  <si>
    <t>Morgenmad</t>
  </si>
  <si>
    <t>Aktiv/Inaktiv</t>
  </si>
  <si>
    <t>Aftalepart</t>
  </si>
  <si>
    <t>Antal</t>
  </si>
  <si>
    <t>Ja/Nej</t>
  </si>
  <si>
    <t>Afstand til offentlig transport (EK11)</t>
  </si>
  <si>
    <t>Hotel P-nummer</t>
  </si>
  <si>
    <t>Ibsens Hotel</t>
  </si>
  <si>
    <t xml:space="preserve">Best Western Hotel Hebron </t>
  </si>
  <si>
    <t>Zleep Hotel Aarhus Viby</t>
  </si>
  <si>
    <t>Best Western Hotel Royal Holstebro</t>
  </si>
  <si>
    <t xml:space="preserve">Scandic Aarhus Vest </t>
  </si>
  <si>
    <t>Vejlsøhus Hotel &amp; Konferencecenter</t>
  </si>
  <si>
    <t>A Place To Hotels</t>
  </si>
  <si>
    <t>HUSET Middelfart</t>
  </si>
  <si>
    <t>Alsik Hotel &amp; Spa</t>
  </si>
  <si>
    <t>GO Hotel Copenhagen</t>
  </si>
  <si>
    <t>Best Western Plus Hotel Eyde</t>
  </si>
  <si>
    <t>Zleep Hotel Aarhus Skejby</t>
  </si>
  <si>
    <t>Best Western Plus Hotel Fredericia</t>
  </si>
  <si>
    <t>Scandic Sønderborg</t>
  </si>
  <si>
    <t>Best Western Hotel Hillerød</t>
  </si>
  <si>
    <t>Danhostel Ringkøbing</t>
  </si>
  <si>
    <t xml:space="preserve">Best Western Plus Hotel Kronjylland </t>
  </si>
  <si>
    <t>CABINN Aalborg</t>
  </si>
  <si>
    <t>Bymose Hegn</t>
  </si>
  <si>
    <t>ICV SleepWell</t>
  </si>
  <si>
    <t>Charlottehaven</t>
  </si>
  <si>
    <t>Dana Cup Sportscenter</t>
  </si>
  <si>
    <t xml:space="preserve">Color Hotel Skagen  </t>
  </si>
  <si>
    <t>Rørvig Centret</t>
  </si>
  <si>
    <t>Hotel Vildbjerg</t>
  </si>
  <si>
    <t>CPH Hotel</t>
  </si>
  <si>
    <t xml:space="preserve">Hotel Sønderborg Kaserne </t>
  </si>
  <si>
    <t>Fuglsang Herregaard Hotel</t>
  </si>
  <si>
    <t>Hotel Gammel Havn | Good Night Sleep Tight aps</t>
  </si>
  <si>
    <t xml:space="preserve">Go Hotel Ansgar </t>
  </si>
  <si>
    <t>CABINN Esbjerg</t>
  </si>
  <si>
    <t>CABINN Odense</t>
  </si>
  <si>
    <t xml:space="preserve">Go Hotel Saga </t>
  </si>
  <si>
    <t>CABINN Vejle</t>
  </si>
  <si>
    <t>Struer Grand Hotel</t>
  </si>
  <si>
    <t>Hotel Windsor, Odense Aps</t>
  </si>
  <si>
    <t>Hotel GUESTapart</t>
  </si>
  <si>
    <t>Horisont Hotel &amp; Konference</t>
  </si>
  <si>
    <t>Wakeup Copenhagen Carsten Niebuhrsgade</t>
  </si>
  <si>
    <t>Hotel Europa</t>
  </si>
  <si>
    <t>Gl. Skovridergaard Hotel og konferencecenter</t>
  </si>
  <si>
    <t>Hotel Falster</t>
  </si>
  <si>
    <t>Milling Hotels Gestus</t>
  </si>
  <si>
    <t>Hotel Falken</t>
  </si>
  <si>
    <t>Hotel Herman Bang</t>
  </si>
  <si>
    <t>Hotel Frederikshavn</t>
  </si>
  <si>
    <t>Hotel Jutlandia</t>
  </si>
  <si>
    <t>Kysthotellet Djursland</t>
  </si>
  <si>
    <t>Hotel Kirstine</t>
  </si>
  <si>
    <t>Hotel Ansgar, Slotsgården ApS</t>
  </si>
  <si>
    <t xml:space="preserve">Hotel Knudsens Gaard </t>
  </si>
  <si>
    <t>Wakeup Aarhus</t>
  </si>
  <si>
    <t>Hotel Lidenlund</t>
  </si>
  <si>
    <t>Zleep Hotel Copenhagen Arena</t>
  </si>
  <si>
    <t>Hotel Marina</t>
  </si>
  <si>
    <t>Hotel Saxildhus</t>
  </si>
  <si>
    <t>Hotel Odeon</t>
  </si>
  <si>
    <t>Hotel Pejsegården</t>
  </si>
  <si>
    <t>Hotel Sct. Thomas</t>
  </si>
  <si>
    <t>Go Hotel City</t>
  </si>
  <si>
    <t>Hotel Skjern</t>
  </si>
  <si>
    <t>Hotel Strandparken</t>
  </si>
  <si>
    <t>CABINN Aarhus</t>
  </si>
  <si>
    <t xml:space="preserve">Wakeup Bernstorffsgade </t>
  </si>
  <si>
    <t xml:space="preserve">Hotel 6400 </t>
  </si>
  <si>
    <t xml:space="preserve">KonceptHotel   </t>
  </si>
  <si>
    <t>Idrættens Hus Hotel &amp; Konference P/S</t>
  </si>
  <si>
    <t>Hotel Fuglsangcentret</t>
  </si>
  <si>
    <t>Kaløvig Center</t>
  </si>
  <si>
    <t>Zleep Hotel Aalborg</t>
  </si>
  <si>
    <t>Kolding Hotel Apartments</t>
  </si>
  <si>
    <t>Zleep Hotel Ishøj</t>
  </si>
  <si>
    <t>KOMPAS Hotel Aalborg</t>
  </si>
  <si>
    <t xml:space="preserve">Zleep Hotel Prindsen Roskilde </t>
  </si>
  <si>
    <t xml:space="preserve">Konventum &amp; Højstrupgård </t>
  </si>
  <si>
    <t>Hotel BramslevGaard</t>
  </si>
  <si>
    <t>Hotel LEGOLAND</t>
  </si>
  <si>
    <t>Hotel Park</t>
  </si>
  <si>
    <t>Hotel Odense</t>
  </si>
  <si>
    <t>Vejle Center Hotel</t>
  </si>
  <si>
    <t>Frederik VI's Hotel</t>
  </si>
  <si>
    <t xml:space="preserve">Montra Hotel Hanstholm </t>
  </si>
  <si>
    <t>Skærbækcentret</t>
  </si>
  <si>
    <t>Dronninglund Hotel</t>
  </si>
  <si>
    <t>Dalby Hotel &amp; Restaurant Bregnen</t>
  </si>
  <si>
    <t>Marienlyst Strandhotel</t>
  </si>
  <si>
    <t>Zleep Hotel Vejle</t>
  </si>
  <si>
    <t>Hotel Sønderborg Strand</t>
  </si>
  <si>
    <t>Zleep Hotel Lyngby</t>
  </si>
  <si>
    <t>Best Western ToRVEhallerne</t>
  </si>
  <si>
    <t>CABINN Metro</t>
  </si>
  <si>
    <t>Hotel Varde Garten</t>
  </si>
  <si>
    <t>Scandic Opus, Horsens</t>
  </si>
  <si>
    <t>Zleep Hotel Ballerup</t>
  </si>
  <si>
    <t>Vilcon Hotel &amp; Konferencegaard</t>
  </si>
  <si>
    <t>Montra Skaga Hotel</t>
  </si>
  <si>
    <t>CABINN City</t>
  </si>
  <si>
    <t>Griffen Spahotel</t>
  </si>
  <si>
    <t>Zleep Hotel Copenhagen Airport</t>
  </si>
  <si>
    <t>Herning City Hotel ApS</t>
  </si>
  <si>
    <t>Hotel Årslev Kro</t>
  </si>
  <si>
    <t>Hotel GSH</t>
  </si>
  <si>
    <t>HH Herning A/S</t>
  </si>
  <si>
    <t>Good Morning City Copenhagen Star</t>
  </si>
  <si>
    <t>Hotel Søparken</t>
  </si>
  <si>
    <t>Scandic Silkeborg</t>
  </si>
  <si>
    <t>Scandic Jacob Gade</t>
  </si>
  <si>
    <t>Aalborg Airport Hotel</t>
  </si>
  <si>
    <t>Hotel Ærø</t>
  </si>
  <si>
    <t>Scandic Aalborg Øst</t>
  </si>
  <si>
    <t xml:space="preserve">Scandic The Reef </t>
  </si>
  <si>
    <t>Absalon Hotel</t>
  </si>
  <si>
    <t>Hotel Juelsminde Strand</t>
  </si>
  <si>
    <t>AC Bella Sky Copenhagen</t>
  </si>
  <si>
    <t>CABINN Scandinavia</t>
  </si>
  <si>
    <t>Bryggen Guldsmeden</t>
  </si>
  <si>
    <t>CABINN Copenhagen</t>
  </si>
  <si>
    <t>Hotel Menstrup Kro</t>
  </si>
  <si>
    <t>Hotel Vinhuset</t>
  </si>
  <si>
    <t>Hotel Kryb i Ly Kro</t>
  </si>
  <si>
    <t>Scandic The Mayor</t>
  </si>
  <si>
    <t>Hotel Lynggården</t>
  </si>
  <si>
    <t>Nørherredhus Hotel</t>
  </si>
  <si>
    <t>Milling Hotels Søpark</t>
  </si>
  <si>
    <t>Hotel Ringkjøbing</t>
  </si>
  <si>
    <t>Scandic Odense</t>
  </si>
  <si>
    <t>NH Collection Copenhagen</t>
  </si>
  <si>
    <t xml:space="preserve">Scandic Aalborg City </t>
  </si>
  <si>
    <t>Nørre Vosborg</t>
  </si>
  <si>
    <t>Peak 12 Hotel</t>
  </si>
  <si>
    <t>Pier 5 Hotel</t>
  </si>
  <si>
    <t>Hotel Phønix</t>
  </si>
  <si>
    <t>Scandic Aarhus City</t>
  </si>
  <si>
    <t>Severin A/S</t>
  </si>
  <si>
    <t>Scandic Copenhagen</t>
  </si>
  <si>
    <t>Scandic Eremitage</t>
  </si>
  <si>
    <t>Wakeup Copenhagen Borgergade</t>
  </si>
  <si>
    <t>Scandic Falkoner</t>
  </si>
  <si>
    <t>Zleep Hotel Høje Taastrup</t>
  </si>
  <si>
    <t>Scandic Front</t>
  </si>
  <si>
    <t>Zleep Hotel Copenhagen City</t>
  </si>
  <si>
    <t>Scandic Glostrup</t>
  </si>
  <si>
    <t>Scandic Hvidovre</t>
  </si>
  <si>
    <t>Hotel Plaza, Odense A/S</t>
  </si>
  <si>
    <t>Scandic Kødbyen</t>
  </si>
  <si>
    <t>Golf Hotel Viborg &amp; Salonen</t>
  </si>
  <si>
    <t>Scandic Nørreport</t>
  </si>
  <si>
    <t>Scandic Kolding</t>
  </si>
  <si>
    <t>Scandic Olympic</t>
  </si>
  <si>
    <t>Hotel Vissenbjerg Storkro</t>
  </si>
  <si>
    <t>Scandic Regina Herning</t>
  </si>
  <si>
    <t>Scandic Roskilde Park</t>
  </si>
  <si>
    <t>Hotel Scheelsminde</t>
  </si>
  <si>
    <t>Scandic Spectrum</t>
  </si>
  <si>
    <t>Scandic Sydhavnen</t>
  </si>
  <si>
    <t>Rold StorKro</t>
  </si>
  <si>
    <t>Hotel Limfjorden</t>
  </si>
  <si>
    <t>Hotel Norden</t>
  </si>
  <si>
    <t>Montra Odder Parkhotel</t>
  </si>
  <si>
    <t>Montra Hotel Sabro Kro</t>
  </si>
  <si>
    <t>Comwell Klarskovgaard</t>
  </si>
  <si>
    <t>Hotel Postgaarden</t>
  </si>
  <si>
    <t>Zleep Hotel Køge</t>
  </si>
  <si>
    <t>Østergaards Hotel</t>
  </si>
  <si>
    <t>Hotel Ansgar</t>
  </si>
  <si>
    <t>Best Western Plus Hotel Svendborg</t>
  </si>
  <si>
    <t>Avenue Hotel A/S</t>
  </si>
  <si>
    <t>Scandic Ringsted</t>
  </si>
  <si>
    <t>Crowne Plaza Copenhagen Towers A/S</t>
  </si>
  <si>
    <t>Arnbjerg Pavillonen</t>
  </si>
  <si>
    <t>Hvedholm Slotshotel</t>
  </si>
  <si>
    <t>Hotel Ottilia A/S</t>
  </si>
  <si>
    <t>Comwell Bygholm Park</t>
  </si>
  <si>
    <t>Scandic Cph Strandpark</t>
  </si>
  <si>
    <t>Comwell Middelfart</t>
  </si>
  <si>
    <t>Comwell Kolding</t>
  </si>
  <si>
    <t>Scandic Sluseholmen</t>
  </si>
  <si>
    <t>Scandic Webers</t>
  </si>
  <si>
    <t>Hotel SP34 A/S</t>
  </si>
  <si>
    <t xml:space="preserve">Radisson Blu Scandinavia Hotel Aarhus </t>
  </si>
  <si>
    <t>Kokkedal Slotshotel</t>
  </si>
  <si>
    <t>Trinity Hotel &amp; Konferencecenter A/S</t>
  </si>
  <si>
    <t>Store Restrup Slotshotel</t>
  </si>
  <si>
    <t>Sauntehus Slotshotel</t>
  </si>
  <si>
    <t>Sophiendal Slotshotel</t>
  </si>
  <si>
    <t>Vraa Slotshotel</t>
  </si>
  <si>
    <t>Comfort Hotel Copenhagen Airport</t>
  </si>
  <si>
    <t>Comfort Hotel Vesterbro</t>
  </si>
  <si>
    <t>Hotel Medi</t>
  </si>
  <si>
    <t xml:space="preserve">Hotel Christian D. IV </t>
  </si>
  <si>
    <t>Comwell Hvide Hus Aalborg</t>
  </si>
  <si>
    <t>Comwell Aarhus</t>
  </si>
  <si>
    <t>Comwell Borupgaard</t>
  </si>
  <si>
    <t>Comwell Køge Strand</t>
  </si>
  <si>
    <t>Comwell Copenhagen Portside</t>
  </si>
  <si>
    <t>Hotel Dagmar</t>
  </si>
  <si>
    <t>Comwell H. C. Andersen Odense</t>
  </si>
  <si>
    <t>Comwell Sorø</t>
  </si>
  <si>
    <t>Comwell Holte</t>
  </si>
  <si>
    <t>Comwell Roskilde</t>
  </si>
  <si>
    <t>Copenhagen Island</t>
  </si>
  <si>
    <t>Copenhagen Strand</t>
  </si>
  <si>
    <t>Park Inn by Radisson Copenhagen Airport</t>
  </si>
  <si>
    <t>Hotel Alexandra</t>
  </si>
  <si>
    <t>Hotel Randers</t>
  </si>
  <si>
    <t>Dolphin Hotel herning</t>
  </si>
  <si>
    <t xml:space="preserve">Radisson Blu Limfjord Hotel, Aalborg </t>
  </si>
  <si>
    <t>Gentofte Hotel</t>
  </si>
  <si>
    <t>Radisson Blu Hotel Papirfabrikken</t>
  </si>
  <si>
    <t>Radisson Blu Scandinavia Hotel Copenhagen</t>
  </si>
  <si>
    <t>Glostrup Park Hotel</t>
  </si>
  <si>
    <t>Babette Guldsmeden</t>
  </si>
  <si>
    <t>Carlton 66 Guldsmeden</t>
  </si>
  <si>
    <t>Hotel Britannia</t>
  </si>
  <si>
    <t>Hotel Sakskøbing A/S</t>
  </si>
  <si>
    <t>Hotel Kong Arthur</t>
  </si>
  <si>
    <t xml:space="preserve">Benniksgaard Hotel A/S </t>
  </si>
  <si>
    <t>Nordjylland</t>
  </si>
  <si>
    <t>Sjælland</t>
  </si>
  <si>
    <t>Vesterbro 36-38</t>
  </si>
  <si>
    <t>Chr. Hansens Vej 2</t>
  </si>
  <si>
    <t>Vordingborgvej 425</t>
  </si>
  <si>
    <t>Willemoesvej 1</t>
  </si>
  <si>
    <t>Ny Lufthavnsvej 96</t>
  </si>
  <si>
    <t>Rendsburggade 5</t>
  </si>
  <si>
    <t>Vælderskoven 13</t>
  </si>
  <si>
    <t>Ved Stranden 14 - 16</t>
  </si>
  <si>
    <t>Aalborg</t>
  </si>
  <si>
    <t>Frederikshavn</t>
  </si>
  <si>
    <t>Roskilde</t>
  </si>
  <si>
    <t>Hanstholm</t>
  </si>
  <si>
    <t>Haslev</t>
  </si>
  <si>
    <t>Hirtshals</t>
  </si>
  <si>
    <t>Nørresundby</t>
  </si>
  <si>
    <t>Aalborg Øst</t>
  </si>
  <si>
    <t>Skørping</t>
  </si>
  <si>
    <t>Korsør</t>
  </si>
  <si>
    <t>Køge</t>
  </si>
  <si>
    <t>Nibe</t>
  </si>
  <si>
    <t>Tylstrup</t>
  </si>
  <si>
    <t>Sorø</t>
  </si>
  <si>
    <t>Nej</t>
  </si>
  <si>
    <t>Ja</t>
  </si>
  <si>
    <t>Hotel CVR-nr</t>
  </si>
  <si>
    <t>Korsør Lystskov 30</t>
  </si>
  <si>
    <t>Strandvejen 111</t>
  </si>
  <si>
    <t>Vestre Kirkevej 12</t>
  </si>
  <si>
    <t>Abildvej 100</t>
  </si>
  <si>
    <t>Østerbro 27</t>
  </si>
  <si>
    <t>Tordenskjoldsgade 14</t>
  </si>
  <si>
    <t>Europa Plads 1</t>
  </si>
  <si>
    <t>Hadsundvej 200</t>
  </si>
  <si>
    <t>Jyllandsgade 6</t>
  </si>
  <si>
    <t>Gammel Vraavej 66</t>
  </si>
  <si>
    <t>Restrup Kærvej 10</t>
  </si>
  <si>
    <t>Prinsensgade 14-16</t>
  </si>
  <si>
    <t xml:space="preserve">Aalborg </t>
  </si>
  <si>
    <t>Booking e-mail</t>
  </si>
  <si>
    <t>Booking tlf.</t>
  </si>
  <si>
    <t>Salgsansvarlig navn</t>
  </si>
  <si>
    <t>Salgsansvarlig e-mail</t>
  </si>
  <si>
    <t>Kontraktansvarlig navn</t>
  </si>
  <si>
    <t>Kontraktansvarlig e-mail</t>
  </si>
  <si>
    <t>16060023-001</t>
  </si>
  <si>
    <t>Hotel Operations Copenhagen Airport A/S</t>
  </si>
  <si>
    <t>16060023-002</t>
  </si>
  <si>
    <t>Hotel Hillerød A/S</t>
  </si>
  <si>
    <t>16060023-003</t>
  </si>
  <si>
    <t>Peak 12 ApS</t>
  </si>
  <si>
    <t>16060023-004</t>
  </si>
  <si>
    <t>D.S.I. Ferskvandscentret</t>
  </si>
  <si>
    <t>16060023-005</t>
  </si>
  <si>
    <t>16060023-006</t>
  </si>
  <si>
    <t>Scandic Hotels A/S</t>
  </si>
  <si>
    <t>16060023-007</t>
  </si>
  <si>
    <t>16060023-008</t>
  </si>
  <si>
    <t>16060023-009</t>
  </si>
  <si>
    <t>16060023-010</t>
  </si>
  <si>
    <t>16060023-011</t>
  </si>
  <si>
    <t>16060023-012</t>
  </si>
  <si>
    <t>16060023-013</t>
  </si>
  <si>
    <t>16060023-014</t>
  </si>
  <si>
    <t>16060023-015</t>
  </si>
  <si>
    <t>16060023-016</t>
  </si>
  <si>
    <t>16060023-017</t>
  </si>
  <si>
    <t>16060023-018</t>
  </si>
  <si>
    <t>16060023-019</t>
  </si>
  <si>
    <t>16060023-020</t>
  </si>
  <si>
    <t>16060023-021</t>
  </si>
  <si>
    <t>16060023-022</t>
  </si>
  <si>
    <t>16060023-023</t>
  </si>
  <si>
    <t>16060023-024</t>
  </si>
  <si>
    <t>16060023-025</t>
  </si>
  <si>
    <t>16060023-026</t>
  </si>
  <si>
    <t>16060023-027</t>
  </si>
  <si>
    <t>16060023-028</t>
  </si>
  <si>
    <t>16060023-029</t>
  </si>
  <si>
    <t>16060023-030</t>
  </si>
  <si>
    <t>16060023-031</t>
  </si>
  <si>
    <t>16060023-032</t>
  </si>
  <si>
    <t>16060023-033</t>
  </si>
  <si>
    <t>16060023-034</t>
  </si>
  <si>
    <t>16060023-035</t>
  </si>
  <si>
    <t>Danske Hoteller A/S</t>
  </si>
  <si>
    <t>16060023-036</t>
  </si>
  <si>
    <t>16060023-037</t>
  </si>
  <si>
    <t>16060023-038</t>
  </si>
  <si>
    <t>16060023-039</t>
  </si>
  <si>
    <t>16060023-040</t>
  </si>
  <si>
    <t>16060023-041</t>
  </si>
  <si>
    <t>16060023-042</t>
  </si>
  <si>
    <t>16060023-043</t>
  </si>
  <si>
    <t>16060023-044</t>
  </si>
  <si>
    <t>16060023-045</t>
  </si>
  <si>
    <t>16060023-046</t>
  </si>
  <si>
    <t>16060023-047</t>
  </si>
  <si>
    <t>16060023-048</t>
  </si>
  <si>
    <t>16060023-049</t>
  </si>
  <si>
    <t>16060023-050</t>
  </si>
  <si>
    <t>16060023-051</t>
  </si>
  <si>
    <t>16060023-052</t>
  </si>
  <si>
    <t>16060023-053</t>
  </si>
  <si>
    <t>16060023-054</t>
  </si>
  <si>
    <t>16060023-055</t>
  </si>
  <si>
    <t>16060023-056</t>
  </si>
  <si>
    <t>16060023-057</t>
  </si>
  <si>
    <t>16060023-058</t>
  </si>
  <si>
    <t>Glostrup Park Hotel A/S</t>
  </si>
  <si>
    <t>16060023-059</t>
  </si>
  <si>
    <t>Go Hotel Saga A/S</t>
  </si>
  <si>
    <t>16060023-060</t>
  </si>
  <si>
    <t>16060023-061</t>
  </si>
  <si>
    <t>Color Hotel Skagen A/S</t>
  </si>
  <si>
    <t>16060023-062</t>
  </si>
  <si>
    <t>Fonden Kolding Hotel Apartments</t>
  </si>
  <si>
    <t>16060023-063</t>
  </si>
  <si>
    <t>Radisson Scandinavia hotel Aarhus A/S</t>
  </si>
  <si>
    <t>16060023-064</t>
  </si>
  <si>
    <t>16060023-065</t>
  </si>
  <si>
    <t>16060023-066</t>
  </si>
  <si>
    <t>Fonden Ribe Byferie Resort</t>
  </si>
  <si>
    <t>Ribe Byferie Resort</t>
  </si>
  <si>
    <t>16060023-067</t>
  </si>
  <si>
    <t>16060023-068</t>
  </si>
  <si>
    <t>Dansk Blindesamfund</t>
  </si>
  <si>
    <t>16060023-069</t>
  </si>
  <si>
    <t>Geschwendtner I/S</t>
  </si>
  <si>
    <t>16060023-070</t>
  </si>
  <si>
    <t>Foreningen DGI Byen</t>
  </si>
  <si>
    <t>16060023-071</t>
  </si>
  <si>
    <t>16060023-072</t>
  </si>
  <si>
    <t>CPM Invest</t>
  </si>
  <si>
    <t>16060023-073</t>
  </si>
  <si>
    <t>16060023-074</t>
  </si>
  <si>
    <t>16060023-075</t>
  </si>
  <si>
    <t>Milling Hotels A/S</t>
  </si>
  <si>
    <t>16060023-076</t>
  </si>
  <si>
    <t>16060023-077</t>
  </si>
  <si>
    <t>16060023-078</t>
  </si>
  <si>
    <t>Milling Hotels</t>
  </si>
  <si>
    <t>16060023-079</t>
  </si>
  <si>
    <t>16060023-080</t>
  </si>
  <si>
    <t>16060023-081</t>
  </si>
  <si>
    <t>16060023-082</t>
  </si>
  <si>
    <t>Torvehallerne A/S</t>
  </si>
  <si>
    <t>16060023-083</t>
  </si>
  <si>
    <t xml:space="preserve">Stena Line Denmark hotels A/S </t>
  </si>
  <si>
    <t>16060023-084</t>
  </si>
  <si>
    <t>16060023-085</t>
  </si>
  <si>
    <t>16060023-086</t>
  </si>
  <si>
    <t>16060023-087</t>
  </si>
  <si>
    <t>16060023-088</t>
  </si>
  <si>
    <t>Restaurant V/Lars Dannervig</t>
  </si>
  <si>
    <t>16060023-089</t>
  </si>
  <si>
    <t>16060023-090</t>
  </si>
  <si>
    <t>16060023-091</t>
  </si>
  <si>
    <t>16060023-092</t>
  </si>
  <si>
    <t>Bornholm  Hotels ApS</t>
  </si>
  <si>
    <t>16060023-093</t>
  </si>
  <si>
    <t>Bornholm Hotels ApS</t>
  </si>
  <si>
    <t>16060023-094</t>
  </si>
  <si>
    <t>Hotel Guldsmeden Carlton A/S</t>
  </si>
  <si>
    <t>16060023-095</t>
  </si>
  <si>
    <t>Radisson Blu Papirfabrikken Hotel A/S</t>
  </si>
  <si>
    <t>16060023-096</t>
  </si>
  <si>
    <t>16060023-097</t>
  </si>
  <si>
    <t>Hotel Sønderborg Strand A/S</t>
  </si>
  <si>
    <t>16060023-098</t>
  </si>
  <si>
    <t>Delores Aps</t>
  </si>
  <si>
    <t>16060023-099</t>
  </si>
  <si>
    <t>16060023-100</t>
  </si>
  <si>
    <t>Charlottehaven A/S</t>
  </si>
  <si>
    <t>16060023-101</t>
  </si>
  <si>
    <t>Globetrotter Hotel Aps</t>
  </si>
  <si>
    <t>16060023-102</t>
  </si>
  <si>
    <t>16060023-103</t>
  </si>
  <si>
    <t>Go Hotel Ansgar A/S</t>
  </si>
  <si>
    <t>16060023-104</t>
  </si>
  <si>
    <t>Hotel &amp; Gastronomi Scheelsminde ApS</t>
  </si>
  <si>
    <t>16060023-105</t>
  </si>
  <si>
    <t>Idrætscenter Vendsyssel</t>
  </si>
  <si>
    <t>16060023-106</t>
  </si>
  <si>
    <t>CABINN A/S</t>
  </si>
  <si>
    <t>16060023-107</t>
  </si>
  <si>
    <t>16060023-108</t>
  </si>
  <si>
    <t>16060023-109</t>
  </si>
  <si>
    <t>16060023-110</t>
  </si>
  <si>
    <t>16060023-111</t>
  </si>
  <si>
    <t>16060023-112</t>
  </si>
  <si>
    <t>16060023-113</t>
  </si>
  <si>
    <t>16060023-114</t>
  </si>
  <si>
    <t>16060023-115</t>
  </si>
  <si>
    <t>Kaløvig Kursuscenter P/S</t>
  </si>
  <si>
    <t>16060023-116</t>
  </si>
  <si>
    <t>Hotel Strandparken Aps</t>
  </si>
  <si>
    <t>16060023-117</t>
  </si>
  <si>
    <t xml:space="preserve">Frederik VI's Hotel APS </t>
  </si>
  <si>
    <t>16060023-118</t>
  </si>
  <si>
    <t>Hotel Arnbjerg aps</t>
  </si>
  <si>
    <t>16060023-119</t>
  </si>
  <si>
    <t>Eyde Herning ApS</t>
  </si>
  <si>
    <t>16060023-120</t>
  </si>
  <si>
    <t>16060023-121</t>
  </si>
  <si>
    <t>Struer Grand Hotel I/S</t>
  </si>
  <si>
    <t>16060023-122</t>
  </si>
  <si>
    <t>Hotel Royal Holstebro APS</t>
  </si>
  <si>
    <t>16060023-123</t>
  </si>
  <si>
    <t>Palads hotel a/s</t>
  </si>
  <si>
    <t>Palads hotel</t>
  </si>
  <si>
    <t>16060023-124</t>
  </si>
  <si>
    <t>CP Hotel A/S</t>
  </si>
  <si>
    <t>16060023-125</t>
  </si>
  <si>
    <t>ROFI-Centret / Danhostel Ringkøbing</t>
  </si>
  <si>
    <t>16060023-126</t>
  </si>
  <si>
    <t>Zleep Hotels A/S</t>
  </si>
  <si>
    <t>16060023-127</t>
  </si>
  <si>
    <t>16060023-128</t>
  </si>
  <si>
    <t>16060023-129</t>
  </si>
  <si>
    <t>16060023-130</t>
  </si>
  <si>
    <t>16060023-131</t>
  </si>
  <si>
    <t>16060023-132</t>
  </si>
  <si>
    <t>16060023-133</t>
  </si>
  <si>
    <t>16060023-134</t>
  </si>
  <si>
    <t>16060023-135</t>
  </si>
  <si>
    <t>16060023-136</t>
  </si>
  <si>
    <t>16060023-137</t>
  </si>
  <si>
    <t>16060023-138</t>
  </si>
  <si>
    <t>16060023-139</t>
  </si>
  <si>
    <t>16060023-140</t>
  </si>
  <si>
    <t>Kysthotellet A/S</t>
  </si>
  <si>
    <t>16060023-141</t>
  </si>
  <si>
    <t>16060023-142</t>
  </si>
  <si>
    <t>16060023-143</t>
  </si>
  <si>
    <t>16060023-144</t>
  </si>
  <si>
    <t>GO Hotel Copenhagen ApS</t>
  </si>
  <si>
    <t>16060023-145</t>
  </si>
  <si>
    <t>Copenhagen Star ApS</t>
  </si>
  <si>
    <t>16060023-146</t>
  </si>
  <si>
    <t>Hotel &amp; Gastronomi Nørre Vosborg ApS</t>
  </si>
  <si>
    <t>16060023-147</t>
  </si>
  <si>
    <t>16060023-148</t>
  </si>
  <si>
    <t>A Place To Hotels A/S</t>
  </si>
  <si>
    <t>16060023-149</t>
  </si>
  <si>
    <t>16060023-150</t>
  </si>
  <si>
    <t>Radisson Scandinavia Hotel Copenhagen ApS</t>
  </si>
  <si>
    <t>16060023-151</t>
  </si>
  <si>
    <t>Hotel CO Vesterbro A/S</t>
  </si>
  <si>
    <t>16060023-152</t>
  </si>
  <si>
    <t>Babette Guldsmeden ApS</t>
  </si>
  <si>
    <t>16060023-153</t>
  </si>
  <si>
    <t>Arthur Hotels</t>
  </si>
  <si>
    <t>16060023-154</t>
  </si>
  <si>
    <t>16060023-155</t>
  </si>
  <si>
    <t>Bühlmann Airport Hotel ApS</t>
  </si>
  <si>
    <t>16060023-156</t>
  </si>
  <si>
    <t>Brøchner Hotels A/S</t>
  </si>
  <si>
    <t>16060023-157</t>
  </si>
  <si>
    <t>Brøchner hotels A/S</t>
  </si>
  <si>
    <t>16060023-158</t>
  </si>
  <si>
    <t>16060023-159</t>
  </si>
  <si>
    <t>Hotel Europa KS</t>
  </si>
  <si>
    <t>16060023-160</t>
  </si>
  <si>
    <t>KOMPAS Hotel Aalborg fond (Aalborg Sømandshjem)</t>
  </si>
  <si>
    <t>16060023-161</t>
  </si>
  <si>
    <t>16060023-162</t>
  </si>
  <si>
    <t>16060023-163</t>
  </si>
  <si>
    <t>Hotel Skjern ApS</t>
  </si>
  <si>
    <t>16060023-164</t>
  </si>
  <si>
    <t>LEGOLAND ApS</t>
  </si>
  <si>
    <t>16060023-165</t>
  </si>
  <si>
    <t>16060023-166</t>
  </si>
  <si>
    <t>Hotel BramslevGaard ApS</t>
  </si>
  <si>
    <t>16060023-167</t>
  </si>
  <si>
    <t>Alsik A/S</t>
  </si>
  <si>
    <t>16060023-168</t>
  </si>
  <si>
    <t xml:space="preserve">Danish Design Hotels </t>
  </si>
  <si>
    <t>16060023-169</t>
  </si>
  <si>
    <t>16060023-170</t>
  </si>
  <si>
    <t>Bella Operation A/S c/o Bella Sky</t>
  </si>
  <si>
    <t>16060023-171</t>
  </si>
  <si>
    <t>16060023-172</t>
  </si>
  <si>
    <t>Bryggen Guldsmeden Hotels ApS</t>
  </si>
  <si>
    <t>16060023-173</t>
  </si>
  <si>
    <t xml:space="preserve">Castra </t>
  </si>
  <si>
    <t>16060023-174</t>
  </si>
  <si>
    <t>Good Night Sleep Tight aps</t>
  </si>
  <si>
    <t>16060023-175</t>
  </si>
  <si>
    <t>Guest Apart Aarhus ApS</t>
  </si>
  <si>
    <t>16060023-176</t>
  </si>
  <si>
    <t>Ny Hotel Britannia A/S</t>
  </si>
  <si>
    <t>16060023-177</t>
  </si>
  <si>
    <t>Dolphin Hotel Herning ApS</t>
  </si>
  <si>
    <t>16060023-178</t>
  </si>
  <si>
    <t>Go Hotel City ApS</t>
  </si>
  <si>
    <t>16060023-179</t>
  </si>
  <si>
    <t>NH Strandgade ApS</t>
  </si>
  <si>
    <t>16060023-180</t>
  </si>
  <si>
    <t>Pier5 ApS</t>
  </si>
  <si>
    <t>16060023-181</t>
  </si>
  <si>
    <t>16060023-182</t>
  </si>
  <si>
    <t xml:space="preserve">Copenhagen Design Hotels </t>
  </si>
  <si>
    <t>16060023-183</t>
  </si>
  <si>
    <t>Varde Garten &amp; Von Lügenhals A/S</t>
  </si>
  <si>
    <t>16060023-184</t>
  </si>
  <si>
    <t>16060023-185</t>
  </si>
  <si>
    <t>16060023-186</t>
  </si>
  <si>
    <t>Hotel Knudsens Gaard A/S</t>
  </si>
  <si>
    <t>16060023-187</t>
  </si>
  <si>
    <t>Arp-Hansen Hotel Group</t>
  </si>
  <si>
    <t>16060023-188</t>
  </si>
  <si>
    <t>16060023-189</t>
  </si>
  <si>
    <t>16060023-190</t>
  </si>
  <si>
    <t>16060023-191</t>
  </si>
  <si>
    <t>16060023-192</t>
  </si>
  <si>
    <t>16060023-193</t>
  </si>
  <si>
    <t>16060023-194</t>
  </si>
  <si>
    <t xml:space="preserve">Fonden Hotel Frederikshavn </t>
  </si>
  <si>
    <t>16060023-195</t>
  </si>
  <si>
    <t>Molio Erhvervsdrivende Fond</t>
  </si>
  <si>
    <t>16060023-196</t>
  </si>
  <si>
    <t>16060023-197</t>
  </si>
  <si>
    <t>Odense Sport &amp; Event</t>
  </si>
  <si>
    <t>16060023-198</t>
  </si>
  <si>
    <t>16060023-199</t>
  </si>
  <si>
    <t>Comwell a-s</t>
  </si>
  <si>
    <t>16060023-200</t>
  </si>
  <si>
    <t>16060023-201</t>
  </si>
  <si>
    <t>16060023-202</t>
  </si>
  <si>
    <t>16060023-203</t>
  </si>
  <si>
    <t>16060023-204</t>
  </si>
  <si>
    <t>16060023-205</t>
  </si>
  <si>
    <t>16060023-206</t>
  </si>
  <si>
    <t>16060023-207</t>
  </si>
  <si>
    <t>16060023-208</t>
  </si>
  <si>
    <t>16060023-209</t>
  </si>
  <si>
    <t>Comwell Rebild Bakker</t>
  </si>
  <si>
    <t>16060023-210</t>
  </si>
  <si>
    <t>16060023-211</t>
  </si>
  <si>
    <t>16060023-212</t>
  </si>
  <si>
    <t>16060023-213</t>
  </si>
  <si>
    <t>16060023-214</t>
  </si>
  <si>
    <t>Sophiendal ApS</t>
  </si>
  <si>
    <t>16060023-215</t>
  </si>
  <si>
    <t>16060023-216</t>
  </si>
  <si>
    <t>16060023-217</t>
  </si>
  <si>
    <t>16060023-218</t>
  </si>
  <si>
    <t>16060023-219</t>
  </si>
  <si>
    <t>16060023-220</t>
  </si>
  <si>
    <t>16060023-221</t>
  </si>
  <si>
    <t>Halberg Hotels</t>
  </si>
  <si>
    <t>16060023-222</t>
  </si>
  <si>
    <t>Radisson Blu Limfjord Hotel v/Richard Byrdal</t>
  </si>
  <si>
    <t>Prinsen Hotel</t>
  </si>
  <si>
    <t>Prinsen Hotel ApS</t>
  </si>
  <si>
    <t>Koventum</t>
  </si>
  <si>
    <t>Absalon Hotel Group</t>
  </si>
  <si>
    <t>Koncepthotel &amp; Danhostel Blåvandshuk</t>
  </si>
  <si>
    <t>Dana Cup Travel</t>
  </si>
  <si>
    <t>Ejendomsselskabet Jutlandia APS</t>
  </si>
  <si>
    <t xml:space="preserve">Solglimt 6 </t>
  </si>
  <si>
    <t>Pindstrup Fonden - Bymose Hegn</t>
  </si>
  <si>
    <t>booking@comwell.com</t>
  </si>
  <si>
    <t>comwell.com</t>
  </si>
  <si>
    <t>Christian Garst</t>
  </si>
  <si>
    <t>cga@comwell.com</t>
  </si>
  <si>
    <t>Mary Thomsen</t>
  </si>
  <si>
    <t>mary.thomsen@radissonhotels.com</t>
  </si>
  <si>
    <t>book@slotshotel.dk</t>
  </si>
  <si>
    <t>Ann Lokdam</t>
  </si>
  <si>
    <t>ann@slotshotel.dk</t>
  </si>
  <si>
    <t>Gorm okdam</t>
  </si>
  <si>
    <t>gl@slotshotel.dk</t>
  </si>
  <si>
    <t>www.scandichotels.dk</t>
  </si>
  <si>
    <t>Lis Andreassen</t>
  </si>
  <si>
    <t>Lis.andreassen@scandichotels.com</t>
  </si>
  <si>
    <t>booking@zleep.com</t>
  </si>
  <si>
    <t>Thomas Weifenbach Jensen</t>
  </si>
  <si>
    <t>twj@montrahotel.dk</t>
  </si>
  <si>
    <t xml:space="preserve">Mads Hofmeister </t>
  </si>
  <si>
    <t>mads@buhlmann.dk</t>
  </si>
  <si>
    <t>info@kompashotel.dk</t>
  </si>
  <si>
    <t>www.kompashotel.dk</t>
  </si>
  <si>
    <t>Brian Kobbersmed</t>
  </si>
  <si>
    <t>brian@kompashotel.dk</t>
  </si>
  <si>
    <t>Bo Kikkenborg</t>
  </si>
  <si>
    <t>bo@kompashotel.dk</t>
  </si>
  <si>
    <t>gestus@millinghotels.dk</t>
  </si>
  <si>
    <t>millinghotels.dk</t>
  </si>
  <si>
    <t>Andreas Milling</t>
  </si>
  <si>
    <t>amilling@millinghotels.dk</t>
  </si>
  <si>
    <t>Cathe Jakobsen</t>
  </si>
  <si>
    <t>hotel@hotelhanstholm.dk</t>
  </si>
  <si>
    <t>www.hotelhanstholm.dk</t>
  </si>
  <si>
    <t>Tino Johannesen</t>
  </si>
  <si>
    <t>info@hotelhanstholm.dk</t>
  </si>
  <si>
    <t>skaga@skagahotel.dk</t>
  </si>
  <si>
    <t>www.skagahotel.dk</t>
  </si>
  <si>
    <t>Emilie Routledge</t>
  </si>
  <si>
    <t>emilie@skagahotel.dk</t>
  </si>
  <si>
    <t>info@pier5.dk</t>
  </si>
  <si>
    <t>reservations.limfjord@radissonblu.com</t>
  </si>
  <si>
    <t>https://www.radissonhotels.com/en-us/hotels/radisson-blu-aalborg-limfjord</t>
  </si>
  <si>
    <t>rsk@rold.dk</t>
  </si>
  <si>
    <t>www.rold.dk</t>
  </si>
  <si>
    <t>Jørgen  Pedersen</t>
  </si>
  <si>
    <t>jp@rold.dk</t>
  </si>
  <si>
    <t>Jørgen Pedersen</t>
  </si>
  <si>
    <t>storerestrup.slotshotel.dk</t>
  </si>
  <si>
    <t>vraa.slotshotel.dk</t>
  </si>
  <si>
    <t>https://www.zleep.com/da/hotel/aalborg/</t>
  </si>
  <si>
    <t>info@airporthotel.dk</t>
  </si>
  <si>
    <t>www.airporthotel.dk</t>
  </si>
  <si>
    <t>info@prinsenhotel.dk</t>
  </si>
  <si>
    <t>Alice Erdem</t>
  </si>
  <si>
    <t>hotel@dalbyhotel.dk</t>
  </si>
  <si>
    <t>www.dalbyhotel.dk</t>
  </si>
  <si>
    <t>Martin Perch Møller</t>
  </si>
  <si>
    <t>martin@dalbyhotel.dk</t>
  </si>
  <si>
    <t>cjakobsen@millinghotels.dk</t>
  </si>
  <si>
    <t>Aktiv</t>
  </si>
  <si>
    <t>Total antal værelsestype til rådighed på hotellet</t>
  </si>
  <si>
    <t>standard</t>
  </si>
  <si>
    <t>Standard</t>
  </si>
  <si>
    <t>dobbeltværelse</t>
  </si>
  <si>
    <t>NA = ingen morgenmad / 0 = morgenmad inkl. i prisen</t>
  </si>
  <si>
    <t>standard, superior, superior plus</t>
  </si>
  <si>
    <t>Montra Hotel Hanstholm</t>
  </si>
  <si>
    <t>Radisson Blu Limfjord Hotel, Aalborg</t>
  </si>
  <si>
    <t>Scandic The Reef</t>
  </si>
  <si>
    <t>Scandic Aalborg City</t>
  </si>
  <si>
    <t>www.pier5.dk</t>
  </si>
  <si>
    <t>www.prinsenhotel.dk</t>
  </si>
  <si>
    <t>Alle priser er ekskl. moms</t>
  </si>
  <si>
    <t>thereef@scandichotels.com</t>
  </si>
  <si>
    <t>aalborgcity@scandichotels.com</t>
  </si>
  <si>
    <t>aalborg@scandichotels.com</t>
  </si>
  <si>
    <t>EK = Evalueringskrav</t>
  </si>
  <si>
    <t>OBS! Må ikke benyttes til bookingforespørgsler</t>
  </si>
  <si>
    <t>Priser er ekskl. moms</t>
  </si>
  <si>
    <t>Hjemmeside</t>
  </si>
  <si>
    <t>2023M01</t>
  </si>
  <si>
    <t>2023M02</t>
  </si>
  <si>
    <t>2023M03</t>
  </si>
  <si>
    <t>2023M04</t>
  </si>
  <si>
    <t>2023M05</t>
  </si>
  <si>
    <t>2023M06</t>
  </si>
  <si>
    <t>Værelses-pris Q4 2023</t>
  </si>
  <si>
    <t>Værelses-pris Q3 2023</t>
  </si>
  <si>
    <t>Værelses-pris Q2 2023</t>
  </si>
  <si>
    <t>Værelses-pris Q1 2023</t>
  </si>
  <si>
    <t>Gældende 15. september 2023 - 14. marts 2024</t>
  </si>
  <si>
    <t>Gennemsnit</t>
  </si>
  <si>
    <t>Lukket fra dato</t>
  </si>
  <si>
    <t>Lukket fra tidspunkt</t>
  </si>
  <si>
    <t>Lukket til dato</t>
  </si>
  <si>
    <t>Lukket til tidspunkt</t>
  </si>
  <si>
    <t>Antal dage</t>
  </si>
  <si>
    <t>År</t>
  </si>
  <si>
    <t>Prisreguleringsdato</t>
  </si>
  <si>
    <t>res.co.cph@strawberry.dk</t>
  </si>
  <si>
    <t>Hovedstaden</t>
  </si>
  <si>
    <t>https://www.strawberry.dk/hoteller/danmark/kastrup-lufthavn/comfort-hotel-copenhagen-airport/</t>
  </si>
  <si>
    <t>Martin Glensted</t>
  </si>
  <si>
    <t>Martin.glensted@strawberry.dk</t>
  </si>
  <si>
    <t>Karina Märtens Lauritzen</t>
  </si>
  <si>
    <t>karina.martens.lauritzen@strawberry.se</t>
  </si>
  <si>
    <t>Ellehammersvej 18</t>
  </si>
  <si>
    <t>Kastrup</t>
  </si>
  <si>
    <t>standard &amp; handikap</t>
  </si>
  <si>
    <t>hotel@hotelhillerod.dk</t>
  </si>
  <si>
    <t>hovedstaden</t>
  </si>
  <si>
    <t>www.hotelhillerod.dk</t>
  </si>
  <si>
    <t>Henriette Green</t>
  </si>
  <si>
    <t>henriette@hotelhillerod.dk</t>
  </si>
  <si>
    <t>Katja Slüter</t>
  </si>
  <si>
    <t>katja@hotelhillerod.dk</t>
  </si>
  <si>
    <t>Milnersvej 41</t>
  </si>
  <si>
    <t>Hillerød</t>
  </si>
  <si>
    <t xml:space="preserve">info@peak12.dk </t>
  </si>
  <si>
    <t>Midtjylland</t>
  </si>
  <si>
    <t>www.peak12.dk</t>
  </si>
  <si>
    <t>Tingvej 10</t>
  </si>
  <si>
    <t>Viborg</t>
  </si>
  <si>
    <t>glskov@glskov.dk</t>
  </si>
  <si>
    <t>www.glskov.dk</t>
  </si>
  <si>
    <t>Regitze Vestergaard</t>
  </si>
  <si>
    <t>rv@fvc.dk</t>
  </si>
  <si>
    <t>Marienlundsvej 36</t>
  </si>
  <si>
    <t>Silkeborg</t>
  </si>
  <si>
    <t>info@vejlsoehus.dk</t>
  </si>
  <si>
    <t>www.vejlsoehus.dk</t>
  </si>
  <si>
    <t>Vejlsøvej 51</t>
  </si>
  <si>
    <t>copenhagen@scandichotels.com</t>
  </si>
  <si>
    <t>Vester Søgade 6</t>
  </si>
  <si>
    <t>København V</t>
  </si>
  <si>
    <t>cph-strandpark@scandichotels.com</t>
  </si>
  <si>
    <t>Amager Strandvej 401</t>
  </si>
  <si>
    <t>eremitage@scandichotels.com</t>
  </si>
  <si>
    <t>Klampenborgvej 230</t>
  </si>
  <si>
    <t>Kongens Lyngby</t>
  </si>
  <si>
    <t>falkoner@scandichotels.com</t>
  </si>
  <si>
    <t>Falkoner Alle 9</t>
  </si>
  <si>
    <t>Frederiksberg</t>
  </si>
  <si>
    <t>front@scandichotels.com</t>
  </si>
  <si>
    <t>Sankt Annæ Plads 21</t>
  </si>
  <si>
    <t>København K</t>
  </si>
  <si>
    <t>glostrup@scandichotels.com</t>
  </si>
  <si>
    <t>Roskildevej 550</t>
  </si>
  <si>
    <t>Brøndby</t>
  </si>
  <si>
    <t>hvidovre@scandichotels.com</t>
  </si>
  <si>
    <t>Kettevej 4</t>
  </si>
  <si>
    <t>Hvidovre</t>
  </si>
  <si>
    <t>jacobgade@scandichotels.com</t>
  </si>
  <si>
    <t>Syddanmark</t>
  </si>
  <si>
    <t>Flegborg 8-10</t>
  </si>
  <si>
    <t>Vejle</t>
  </si>
  <si>
    <t>kolding@scandichotels.com</t>
  </si>
  <si>
    <t>Kokholm 2</t>
  </si>
  <si>
    <t>Kolding</t>
  </si>
  <si>
    <t>kødbyen@scandichotels.com</t>
  </si>
  <si>
    <t>Skelbækgade 3 A</t>
  </si>
  <si>
    <t>nørreport@scandichotels.com</t>
  </si>
  <si>
    <t>Frederiksborggade 18</t>
  </si>
  <si>
    <t>odense@scandichotels.com</t>
  </si>
  <si>
    <t>Hvidkærvej 25</t>
  </si>
  <si>
    <t>Odense SV</t>
  </si>
  <si>
    <t>olympic@scandichotels.com</t>
  </si>
  <si>
    <t>Strandbygade 3</t>
  </si>
  <si>
    <t>Esbjerg</t>
  </si>
  <si>
    <t>opus@scandichotels.com</t>
  </si>
  <si>
    <t>Egebjergvej 1</t>
  </si>
  <si>
    <t>Horsens</t>
  </si>
  <si>
    <t>ja</t>
  </si>
  <si>
    <t>herning@scandichotels.com</t>
  </si>
  <si>
    <t>Fonnesbechsgade 20</t>
  </si>
  <si>
    <t>Herning</t>
  </si>
  <si>
    <t>ringsted@scandichotels.com</t>
  </si>
  <si>
    <t>Nørretorv 57</t>
  </si>
  <si>
    <t>Ringsted</t>
  </si>
  <si>
    <t>roskildepark@scandichotels.com</t>
  </si>
  <si>
    <t>Ved Ringen 2</t>
  </si>
  <si>
    <t>silkeborg@scandichotels.com</t>
  </si>
  <si>
    <t>Udgårsvej 2</t>
  </si>
  <si>
    <t>sluseholmen@scandichotels.com</t>
  </si>
  <si>
    <t>Molestien 11</t>
  </si>
  <si>
    <t>København SV</t>
  </si>
  <si>
    <t>spectrum@scandichotels.com</t>
  </si>
  <si>
    <t>Kalvebod Brygge 10</t>
  </si>
  <si>
    <t>sydhavnen@scandichotels.com</t>
  </si>
  <si>
    <t>Sydhavns Plads 15</t>
  </si>
  <si>
    <t>sønderborg@scandichotels.com</t>
  </si>
  <si>
    <t>Ellegårdvej 27</t>
  </si>
  <si>
    <t>Sønderborg</t>
  </si>
  <si>
    <t xml:space="preserve">themayor@scandichotels.com </t>
  </si>
  <si>
    <t>Banegårdspladsen 14</t>
  </si>
  <si>
    <t>Aarhus C</t>
  </si>
  <si>
    <t>webers@scandichotels.com</t>
  </si>
  <si>
    <t>Vesterbrogade 11B</t>
  </si>
  <si>
    <t>aarhuscity@scandichotels.com</t>
  </si>
  <si>
    <t>Østergade 10</t>
  </si>
  <si>
    <t>Scandic Aarhus Vest</t>
  </si>
  <si>
    <t>aarhus@scandichotels.com</t>
  </si>
  <si>
    <t>Rytoften 3</t>
  </si>
  <si>
    <t>Aarhus V</t>
  </si>
  <si>
    <t>Trinity Hotel &amp; Konferencecenter</t>
  </si>
  <si>
    <t>rec@trinity.dk</t>
  </si>
  <si>
    <t>www.trinity.dk</t>
  </si>
  <si>
    <t>Jakob Zimmermann</t>
  </si>
  <si>
    <t>jzi@trinity.dk</t>
  </si>
  <si>
    <t>Lisbeth Vinther-Wilhelmsen</t>
  </si>
  <si>
    <t>lvw@trinity.dk</t>
  </si>
  <si>
    <t>Gl. Færgevej 30</t>
  </si>
  <si>
    <t>Fredericia</t>
  </si>
  <si>
    <t>Standard, superior (enkelt)</t>
  </si>
  <si>
    <t>info@dronninglundhotel.dk</t>
  </si>
  <si>
    <t>www.dronninglundhotel.dk</t>
  </si>
  <si>
    <t>Annette Vestergaard</t>
  </si>
  <si>
    <t>ave@danske-hoteller.dk</t>
  </si>
  <si>
    <t>Kenneth Hedegaard</t>
  </si>
  <si>
    <t>kenneth.hedegaard@danske-hoteller.dk</t>
  </si>
  <si>
    <t>Slotsgade 78</t>
  </si>
  <si>
    <t>Dronninglund</t>
  </si>
  <si>
    <t>reception@golfhotelviborg.dk</t>
  </si>
  <si>
    <t>www.golfhotelviborg.dk</t>
  </si>
  <si>
    <t>Lars Behrmann</t>
  </si>
  <si>
    <t>Lars.behrmann@danske-hoteller.dk</t>
  </si>
  <si>
    <t>Hans Tausens Alle 2</t>
  </si>
  <si>
    <t>info@hotelansgar.dk</t>
  </si>
  <si>
    <t>www.hotelansgar.dk</t>
  </si>
  <si>
    <t>Skolegade 36</t>
  </si>
  <si>
    <t>dagmar@hoteldagmar.dk</t>
  </si>
  <si>
    <t>www.hoteldagmar.dk</t>
  </si>
  <si>
    <t>Torvet 1</t>
  </si>
  <si>
    <t>Ribe</t>
  </si>
  <si>
    <t>info@hotelfalken.dk</t>
  </si>
  <si>
    <t>www.hotelfalken.dk</t>
  </si>
  <si>
    <t>Falkevej 3</t>
  </si>
  <si>
    <t>Videbæk</t>
  </si>
  <si>
    <t>info@jmstrand.dk</t>
  </si>
  <si>
    <t>www.jmstrand.dk</t>
  </si>
  <si>
    <t>Vejlevej 3</t>
  </si>
  <si>
    <t>Juelsminde</t>
  </si>
  <si>
    <t>krybily@krybily.dk</t>
  </si>
  <si>
    <t>www.krybily.dk</t>
  </si>
  <si>
    <t>Kolding Landevej 160, Taulov</t>
  </si>
  <si>
    <t>info@hotellimfjorden.dk</t>
  </si>
  <si>
    <t>www.hotellimfjorden.dk</t>
  </si>
  <si>
    <t>Simons Bakke 39</t>
  </si>
  <si>
    <t>Thisted</t>
  </si>
  <si>
    <t>info@hotel-lynggaarden.dk</t>
  </si>
  <si>
    <t>www.hotel-lynggaarden.dk</t>
  </si>
  <si>
    <t>Nr. Lindvej 2</t>
  </si>
  <si>
    <t>info@hotel-marina.dk</t>
  </si>
  <si>
    <t>www.hotel-marina.dk</t>
  </si>
  <si>
    <t>Kystvej 32</t>
  </si>
  <si>
    <t>Grenaa</t>
  </si>
  <si>
    <t>info@hotel-medi.dk</t>
  </si>
  <si>
    <t>www.hotel-medi.dk</t>
  </si>
  <si>
    <t>Rådhusstrædet 8</t>
  </si>
  <si>
    <t>Ikast</t>
  </si>
  <si>
    <t>menstrup@menstrupkro.dk</t>
  </si>
  <si>
    <t>www.menstrupkro.dk</t>
  </si>
  <si>
    <t>Menstrup Bygade 29</t>
  </si>
  <si>
    <t>Næstved</t>
  </si>
  <si>
    <t>info@hotelnorden.dk</t>
  </si>
  <si>
    <t>www.hotelnorden.dk</t>
  </si>
  <si>
    <t>Storegade 55</t>
  </si>
  <si>
    <t>Haderslev</t>
  </si>
  <si>
    <t>info@hotelphonix.dk</t>
  </si>
  <si>
    <t>www.hotelphonix.dk</t>
  </si>
  <si>
    <t>Bredgade 17-19</t>
  </si>
  <si>
    <t>Brønderslev</t>
  </si>
  <si>
    <t>hotel@postgaarden.dk</t>
  </si>
  <si>
    <t>www.postgaarden.dk</t>
  </si>
  <si>
    <t>Oldenborggade 4</t>
  </si>
  <si>
    <t>Hotel Ringkøbing</t>
  </si>
  <si>
    <t>info@hotelringkobing.dk</t>
  </si>
  <si>
    <t>www.hotelringkobing.dk</t>
  </si>
  <si>
    <t>Torvet 18</t>
  </si>
  <si>
    <t>Ringkøbing</t>
  </si>
  <si>
    <t>info@soparken.dk</t>
  </si>
  <si>
    <t>www.soparken.dk</t>
  </si>
  <si>
    <t>Søparken 1</t>
  </si>
  <si>
    <t>Aabybro</t>
  </si>
  <si>
    <t>info@hotel-vildbjerg.dk</t>
  </si>
  <si>
    <t>www.hotel-vildbjerg.dk</t>
  </si>
  <si>
    <t>Bredgade 1</t>
  </si>
  <si>
    <t>Vildbjerg</t>
  </si>
  <si>
    <t>vinhuset@danske-hoteller.dk</t>
  </si>
  <si>
    <t>www.hotelvinhuset.dk</t>
  </si>
  <si>
    <t>Sct. Peders Kirkeplads 4</t>
  </si>
  <si>
    <t>info@vissenbjergstorkro.dk</t>
  </si>
  <si>
    <t>www.vissenbjergstorkro.dk</t>
  </si>
  <si>
    <t>Søndersøvej 30</t>
  </si>
  <si>
    <t>Vissenbjerg</t>
  </si>
  <si>
    <t>hotel@aarslevkro.dk</t>
  </si>
  <si>
    <t>www.aarslevkro.dk</t>
  </si>
  <si>
    <t>Silkeborgvej 900</t>
  </si>
  <si>
    <t>Brabrand</t>
  </si>
  <si>
    <t>Hotel Nørherredhus</t>
  </si>
  <si>
    <t>nhhus@nhhus.dk</t>
  </si>
  <si>
    <t>www.nhhus.dk</t>
  </si>
  <si>
    <t>Mads Clausens Vej 10</t>
  </si>
  <si>
    <t>Nordborg</t>
  </si>
  <si>
    <t>info@oestergaardshotel.dk</t>
  </si>
  <si>
    <t>www.oestergaardshotel.dk</t>
  </si>
  <si>
    <t>Silkeborgvej 94</t>
  </si>
  <si>
    <t>glostrup@parkhotel.dk</t>
  </si>
  <si>
    <t>www.parkhotel.dk</t>
  </si>
  <si>
    <t>Louise Edobor</t>
  </si>
  <si>
    <t>le@parkhotel.dk</t>
  </si>
  <si>
    <t>Hovedvejen 41</t>
  </si>
  <si>
    <t>Glostrup</t>
  </si>
  <si>
    <t>standard, buisness</t>
  </si>
  <si>
    <t>Go Hotel Saga</t>
  </si>
  <si>
    <t>Booking@sagahotel.dk</t>
  </si>
  <si>
    <t>Go-hotel.com</t>
  </si>
  <si>
    <t>Jakob Nissen</t>
  </si>
  <si>
    <t>Jakob@sagahotel.dk</t>
  </si>
  <si>
    <t>Colbjørnsensgade 18-20</t>
  </si>
  <si>
    <t>info@hotel-lidenlund.dk</t>
  </si>
  <si>
    <t>www.Hotel-Lidenlund.dk</t>
  </si>
  <si>
    <t>Gitte Bitsch</t>
  </si>
  <si>
    <t>Vasen 11</t>
  </si>
  <si>
    <t>Lemvig</t>
  </si>
  <si>
    <t>Color Hotel Skagen</t>
  </si>
  <si>
    <t>skagen@skagenhotel.dk</t>
  </si>
  <si>
    <t>www.skagenhotel.dk</t>
  </si>
  <si>
    <t>Anne Louise Lennert Huusom</t>
  </si>
  <si>
    <t>anne.huusom@skagenhotel.dk</t>
  </si>
  <si>
    <t>Gl. Landevej 39</t>
  </si>
  <si>
    <t>Skagen</t>
  </si>
  <si>
    <t>stay@koldinghotelapartments.dk</t>
  </si>
  <si>
    <t>www.koldinghotelapartments.dk</t>
  </si>
  <si>
    <t>Heidi Walz</t>
  </si>
  <si>
    <t>heidi@koldinghotelapartments.dk</t>
  </si>
  <si>
    <t>Heidi@koldinghotelapartments.dk</t>
  </si>
  <si>
    <t>Kedelsmedgangen 2</t>
  </si>
  <si>
    <t>Hotellejligheder</t>
  </si>
  <si>
    <t>Radisson Blu Scandinavia Hotel Aarhus</t>
  </si>
  <si>
    <t>booking.aarhus@radissonblu.com</t>
  </si>
  <si>
    <t>https://www.radissonhotels.com/en-us/hotels/radisson-blu-aarhus-scandinavia</t>
  </si>
  <si>
    <t>Margrethepladsen 1</t>
  </si>
  <si>
    <t>booking@marienlyst.dk</t>
  </si>
  <si>
    <t>www.marienlyst.dk</t>
  </si>
  <si>
    <t>Birgitte Høffner</t>
  </si>
  <si>
    <t>bh@marienlyst.dk</t>
  </si>
  <si>
    <t>Ndr. Strandvej 2</t>
  </si>
  <si>
    <t>Helsingør</t>
  </si>
  <si>
    <t>info@hotel-falster.dk</t>
  </si>
  <si>
    <t>www.hotel-falster.dk</t>
  </si>
  <si>
    <t>Niels Mann</t>
  </si>
  <si>
    <t>niels@hotel-falster.dk</t>
  </si>
  <si>
    <t>Stubbekøbingvej 150</t>
  </si>
  <si>
    <t>Nykøbing F</t>
  </si>
  <si>
    <t>info@ribe-byferie.dk</t>
  </si>
  <si>
    <t>www.ribe-byferie.dk</t>
  </si>
  <si>
    <t>Katja Christensen</t>
  </si>
  <si>
    <t>kc@ribe-byferie.dk</t>
  </si>
  <si>
    <t>Britt Steffensen</t>
  </si>
  <si>
    <t>bs@ribe-byferie.dk</t>
  </si>
  <si>
    <t>Damvej 34</t>
  </si>
  <si>
    <t>Ferielejlighed med opredning</t>
  </si>
  <si>
    <t>info@rorvig-centret.dk</t>
  </si>
  <si>
    <t>www.rorvig-centret.dk</t>
  </si>
  <si>
    <t>Pernille Ottesen</t>
  </si>
  <si>
    <t>pernille@rorvig-centret.dk</t>
  </si>
  <si>
    <t>Nørrevangsvej 49</t>
  </si>
  <si>
    <t>Rørvig</t>
  </si>
  <si>
    <t>Enkelt- &amp; dobbeltværelser - standard huse</t>
  </si>
  <si>
    <t>fuglsang@blind.dk</t>
  </si>
  <si>
    <t>www.fuglsangcentret.dk</t>
  </si>
  <si>
    <t>Heidi Andersen</t>
  </si>
  <si>
    <t>Trine Duus Andreasen</t>
  </si>
  <si>
    <t>tda@blind.dk</t>
  </si>
  <si>
    <t>Søndermarksvej 150</t>
  </si>
  <si>
    <t>dobbeltværelser</t>
  </si>
  <si>
    <t>info@vejlecenterhotel.dk</t>
  </si>
  <si>
    <t>www.vejlecenterhotel.dk</t>
  </si>
  <si>
    <t>Gitte Habekost Koch</t>
  </si>
  <si>
    <t>gitte.h@vejlecenterhotel.dk</t>
  </si>
  <si>
    <t>Louise Vest Sindberg</t>
  </si>
  <si>
    <t>lvs@munkebjerg.dk</t>
  </si>
  <si>
    <t>Willy Sørensens Plads 3</t>
  </si>
  <si>
    <t>cphhotel@dgibyen.dk</t>
  </si>
  <si>
    <t>www.dgibyen.dk/da/hotel-turisme/cph-hotel/</t>
  </si>
  <si>
    <t>Lea Ramsing</t>
  </si>
  <si>
    <t>lra@dgibyen.dk</t>
  </si>
  <si>
    <t>Stine Nybro Petersen</t>
  </si>
  <si>
    <t>stp@dgibyen.dk</t>
  </si>
  <si>
    <t>Tietgensgade 65</t>
  </si>
  <si>
    <t>reception@scsk.dk</t>
  </si>
  <si>
    <t>www.skaerbaekcentret.dk</t>
  </si>
  <si>
    <t>Heine Worm</t>
  </si>
  <si>
    <t>heine@scsk.dk</t>
  </si>
  <si>
    <t xml:space="preserve">heine@scsk.dk </t>
  </si>
  <si>
    <t>Storegade 46</t>
  </si>
  <si>
    <t>Skærbæk</t>
  </si>
  <si>
    <t>Feriehus</t>
  </si>
  <si>
    <t>Hotel Marina Vedbæk</t>
  </si>
  <si>
    <t>reception@hotelmarina.dk</t>
  </si>
  <si>
    <t>www.hotelmarina.dk</t>
  </si>
  <si>
    <t>Rie Hanke</t>
  </si>
  <si>
    <t>sales@hotelmarina.dk</t>
  </si>
  <si>
    <t>Vedbækstrandvej 391</t>
  </si>
  <si>
    <t>Vedbæk</t>
  </si>
  <si>
    <t>STNE STN</t>
  </si>
  <si>
    <t>Best Western Plus Hotel Kronjylland</t>
  </si>
  <si>
    <t>mail@hotelkronjylland.dk</t>
  </si>
  <si>
    <t>https://www.hotelkronjylland.dk/</t>
  </si>
  <si>
    <t xml:space="preserve">Laura Bering Brandstrup </t>
  </si>
  <si>
    <t>lbb@hotelkronjylland.dk</t>
  </si>
  <si>
    <t>Vestergade 53</t>
  </si>
  <si>
    <t>Randers C</t>
  </si>
  <si>
    <t>Small single, Small double, Standard Executive, Executive Plus og Junior Suite</t>
  </si>
  <si>
    <t>info@ophotel.dk</t>
  </si>
  <si>
    <t>www.ophotel.dk</t>
  </si>
  <si>
    <t>Lene Jensen</t>
  </si>
  <si>
    <t>lj@ophotel.dk</t>
  </si>
  <si>
    <t>Torvald Køhlsvej 25</t>
  </si>
  <si>
    <t>Odder</t>
  </si>
  <si>
    <t>Standværelser og luksusværelser</t>
  </si>
  <si>
    <t>ansgar@millinghotels.dk</t>
  </si>
  <si>
    <t>Gitte Milling</t>
  </si>
  <si>
    <t>gmilling@millinghotels.dk</t>
  </si>
  <si>
    <t>Østre Stationsvej 32</t>
  </si>
  <si>
    <t>Odense C</t>
  </si>
  <si>
    <t>park@millinghotels.dk</t>
  </si>
  <si>
    <t>Viaduktvej 28</t>
  </si>
  <si>
    <t>Middelfart</t>
  </si>
  <si>
    <t>plaza@millinghotels.dk</t>
  </si>
  <si>
    <t>Østre Stationsvej 24</t>
  </si>
  <si>
    <t>saxildhus@millinghotels.dk</t>
  </si>
  <si>
    <t>Banegårdspladsen 1</t>
  </si>
  <si>
    <t>windsor@millinghotels.dk</t>
  </si>
  <si>
    <t>Vindegade 45</t>
  </si>
  <si>
    <t>soepark@millinghotels.dk</t>
  </si>
  <si>
    <t>Vestergade 29</t>
  </si>
  <si>
    <t>Maribo</t>
  </si>
  <si>
    <t>info@torvehallerne.dk</t>
  </si>
  <si>
    <t>www.torvehallerne.dk</t>
  </si>
  <si>
    <t>Trine Fredensborg</t>
  </si>
  <si>
    <t>tf@torvehallerne.dk</t>
  </si>
  <si>
    <t>Fiskergade 2-8</t>
  </si>
  <si>
    <t>hr@hotel-randers.dk</t>
  </si>
  <si>
    <t>www.hotelranders.dk</t>
  </si>
  <si>
    <t>Pernille Andersen</t>
  </si>
  <si>
    <t>pa@hotel-randers.dk</t>
  </si>
  <si>
    <t>Torvegade 11</t>
  </si>
  <si>
    <t>26 standard, 15 twin, 32 stnd. Double, 8 exclusive, 3 suiter</t>
  </si>
  <si>
    <t>sabrokro@sabrokro.dk</t>
  </si>
  <si>
    <t>www.sabrokro.dk</t>
  </si>
  <si>
    <t>Lotte Andersen</t>
  </si>
  <si>
    <t>la@montrahotel.dk</t>
  </si>
  <si>
    <t>Viborgvej 780</t>
  </si>
  <si>
    <t>Sabro</t>
  </si>
  <si>
    <t>hotel@hotelsctthomas.dk</t>
  </si>
  <si>
    <t>www.hotelsctthomas.dk</t>
  </si>
  <si>
    <t>Rene Olsen</t>
  </si>
  <si>
    <t>Frederiksberg Allé 7</t>
  </si>
  <si>
    <t>Single Superior</t>
  </si>
  <si>
    <t>info@hermanbang.dk</t>
  </si>
  <si>
    <t>hermanbang.dk</t>
  </si>
  <si>
    <t>Lars Dannervig</t>
  </si>
  <si>
    <t>lars@hermanbang.dk</t>
  </si>
  <si>
    <t>Tordenskjoldsgade 3</t>
  </si>
  <si>
    <t xml:space="preserve">standard, business, suite </t>
  </si>
  <si>
    <t>hotel@horisont-aarhus.dk</t>
  </si>
  <si>
    <t>www.horisont-aarhus.dk</t>
  </si>
  <si>
    <t xml:space="preserve">Ole Husted Ditlevsen </t>
  </si>
  <si>
    <t>ole@horisont-aarhus.dk</t>
  </si>
  <si>
    <t>Casper Bock</t>
  </si>
  <si>
    <t>Casper@horisont-aarhus.dk</t>
  </si>
  <si>
    <t>Agro Food Park 10</t>
  </si>
  <si>
    <t>Aarhus N</t>
  </si>
  <si>
    <t xml:space="preserve">Standard </t>
  </si>
  <si>
    <t>post@fuglsangherregaard.dk</t>
  </si>
  <si>
    <t>www.fuglsangherregaard.dk</t>
  </si>
  <si>
    <t>Bodil Tornøe Almgren</t>
  </si>
  <si>
    <t>bodil@fuglsangherregaard.dk</t>
  </si>
  <si>
    <t>Nystedvej 73</t>
  </si>
  <si>
    <t>Toreby L</t>
  </si>
  <si>
    <t xml:space="preserve">Aneksvær., herregårdsvær. </t>
  </si>
  <si>
    <t>book@bornholmhotels.dk</t>
  </si>
  <si>
    <t>www.bornholmhotels.dk/griffen-spa-hotel/</t>
  </si>
  <si>
    <t>Cathrine Ingildsen</t>
  </si>
  <si>
    <t>ci@bornholmhotels.dk</t>
  </si>
  <si>
    <t>Trine Richter</t>
  </si>
  <si>
    <t>tr@bornholmhotels.dk</t>
  </si>
  <si>
    <t>Ndr. Kystvej 34</t>
  </si>
  <si>
    <t>Rønne</t>
  </si>
  <si>
    <t>GD</t>
  </si>
  <si>
    <t>www.bornholmhotels.dk/hotel-gsh/</t>
  </si>
  <si>
    <t>Strandvejen 79</t>
  </si>
  <si>
    <t>DB</t>
  </si>
  <si>
    <t>66booking@guldsmedenhotels.com</t>
  </si>
  <si>
    <t>www.guldsmedenhotels.com</t>
  </si>
  <si>
    <t>Kristina Nyvang</t>
  </si>
  <si>
    <t>kristina@guldsmedenhotels.com</t>
  </si>
  <si>
    <t>Vesterbrogade 66</t>
  </si>
  <si>
    <t>info.silkeborg@radissonblu.com</t>
  </si>
  <si>
    <t>https://www.radissonhotels.com/en-us/hotels/radisson-blu-silkeborg-papirfabrikken</t>
  </si>
  <si>
    <t>Papirfabrikken 12</t>
  </si>
  <si>
    <t>hotel@sonderborgstrand.dk</t>
  </si>
  <si>
    <t>sonderborgstrand.dk</t>
  </si>
  <si>
    <t>Dorit Møller</t>
  </si>
  <si>
    <t>dorit.moller@sonderborgstrand.dk</t>
  </si>
  <si>
    <t>Strandvej 1</t>
  </si>
  <si>
    <t>Standard, Standard view</t>
  </si>
  <si>
    <t>Benniksgaard Hotel A/S</t>
  </si>
  <si>
    <t>info@benniksgaardhotel.dk</t>
  </si>
  <si>
    <t>www.benniksgaardhotel.dk</t>
  </si>
  <si>
    <t>Mads Friis</t>
  </si>
  <si>
    <t>mf@benniksgaardhotel.dk</t>
  </si>
  <si>
    <t>Sejrsvej  101</t>
  </si>
  <si>
    <t>Gråsten</t>
  </si>
  <si>
    <t>booking@charlottehaven.com</t>
  </si>
  <si>
    <t>www.charlottehaven.com</t>
  </si>
  <si>
    <t xml:space="preserve">Susan Danielsen &amp; Viga Lipeiko </t>
  </si>
  <si>
    <t>Kristian Vøttrup</t>
  </si>
  <si>
    <t>kv@charlottehaven.com</t>
  </si>
  <si>
    <t>Hjørringgade 12C</t>
  </si>
  <si>
    <t>København Ø</t>
  </si>
  <si>
    <t>Deluxe Studio 50kvm Lower &amp; Superior One-Bedr. 60kvm</t>
  </si>
  <si>
    <t>reservations.cph@parkinn.com</t>
  </si>
  <si>
    <t>https://www.radissonhotels.com/en-us/hotels/park-inn-copenhagen-airport</t>
  </si>
  <si>
    <t>Engvej 171</t>
  </si>
  <si>
    <t>København S</t>
  </si>
  <si>
    <t>Vilconhk@vilcon.dk</t>
  </si>
  <si>
    <t>Vilconhk.dk</t>
  </si>
  <si>
    <t>Thue Nielsen</t>
  </si>
  <si>
    <t>vilconhk@vilcon.dk</t>
  </si>
  <si>
    <t>Lorupvej 44, Bøstrup</t>
  </si>
  <si>
    <t>Slagelse</t>
  </si>
  <si>
    <t>Standart</t>
  </si>
  <si>
    <t>Go Hotel Ansgar</t>
  </si>
  <si>
    <t>booking@ansgarhotel.dk</t>
  </si>
  <si>
    <t>www.go-hotel.com</t>
  </si>
  <si>
    <t>Jan Pedersen</t>
  </si>
  <si>
    <t>jan@ansgarhotel.dk</t>
  </si>
  <si>
    <t>Colbjørnsensgade 29</t>
  </si>
  <si>
    <t>Enkelt</t>
  </si>
  <si>
    <t>scheelsminde@scheelsminde.dk</t>
  </si>
  <si>
    <t xml:space="preserve">www.scheelsminde.dk </t>
  </si>
  <si>
    <t>Scheelsmindevej 35</t>
  </si>
  <si>
    <t>Aalborg SV</t>
  </si>
  <si>
    <t>booking@ic-vendsyssel.dk</t>
  </si>
  <si>
    <t>www.ic-vendsyssel.dk</t>
  </si>
  <si>
    <t>Joan Andersen</t>
  </si>
  <si>
    <t>joan@ic-vendsyssel.dk</t>
  </si>
  <si>
    <t>Mette Clausen</t>
  </si>
  <si>
    <t>mette@ic-vendsyssel.dk</t>
  </si>
  <si>
    <t>Stadionvej 17</t>
  </si>
  <si>
    <t>Vrå</t>
  </si>
  <si>
    <t>city@cabinn.com</t>
  </si>
  <si>
    <t>https://www.cabinn.com/hotel/cabinn-city</t>
  </si>
  <si>
    <t>Jonas Koch-Pedersen</t>
  </si>
  <si>
    <t xml:space="preserve">joko@cabinn.com </t>
  </si>
  <si>
    <t>Jesper Sander</t>
  </si>
  <si>
    <t xml:space="preserve">js@cabinn.com </t>
  </si>
  <si>
    <t>Michellsgade 14</t>
  </si>
  <si>
    <t>COM</t>
  </si>
  <si>
    <t>copenhagen@cabinn.com</t>
  </si>
  <si>
    <t>https://www.cabinn.com/hotel/cabinn-copenhagen</t>
  </si>
  <si>
    <t>Arni Magnusons Gade 1</t>
  </si>
  <si>
    <t>esbjerg@cabinn.com</t>
  </si>
  <si>
    <t>https://www.cabinn.com/hotel/cabinn-esbjerg</t>
  </si>
  <si>
    <t>Skolegade 14</t>
  </si>
  <si>
    <t>STD</t>
  </si>
  <si>
    <t>metro@cabinn.com</t>
  </si>
  <si>
    <t>https://www.cabinn.com/hotel/cabinn-metro</t>
  </si>
  <si>
    <t>Arne Jacobsens Allé 2</t>
  </si>
  <si>
    <t>odense@cabinn.com</t>
  </si>
  <si>
    <t>https://www.cabinn.com/hotel/cabinn-odense</t>
  </si>
  <si>
    <t>Østre Stationsvej 7</t>
  </si>
  <si>
    <t>STD, STD+ og COM</t>
  </si>
  <si>
    <t>scandinavia@cabinn.com</t>
  </si>
  <si>
    <t>https://www.cabinn.com/hotel/cabinn-scandinavia</t>
  </si>
  <si>
    <t>Vodroffsvej 55</t>
  </si>
  <si>
    <t>Frederiksberg C</t>
  </si>
  <si>
    <t>vejle@cabinn.com</t>
  </si>
  <si>
    <t>https://www.cabinn.com/hotel/cabinn-vejle</t>
  </si>
  <si>
    <t>Dæmningen 6</t>
  </si>
  <si>
    <t>STD og CAPS</t>
  </si>
  <si>
    <t>aalborg@cabinn.com</t>
  </si>
  <si>
    <t>https://www.cabinn.com/hotel/cabinn-aalborg</t>
  </si>
  <si>
    <t>Fjordgade 20</t>
  </si>
  <si>
    <t>aarhus@cabinn.com</t>
  </si>
  <si>
    <t>https://www.cabinn.com/hotel/cabinn-aarhus</t>
  </si>
  <si>
    <t>Kannikegade 14A</t>
  </si>
  <si>
    <t>mail@kalovigcenter.dk</t>
  </si>
  <si>
    <t>www.kalovigcenter.dk</t>
  </si>
  <si>
    <t>Christine Viemose</t>
  </si>
  <si>
    <t>Christine@kalovigcenter.dk</t>
  </si>
  <si>
    <t>Præstekravevej 46</t>
  </si>
  <si>
    <t>Rønde</t>
  </si>
  <si>
    <t>hotelstradparken@vilcon.dk</t>
  </si>
  <si>
    <t>www.hotelstrandparken.dk</t>
  </si>
  <si>
    <t>Kalundborgvej 58</t>
  </si>
  <si>
    <t>Holbæk</t>
  </si>
  <si>
    <t>standard, superior, juniorsuite</t>
  </si>
  <si>
    <t>reception@f6h.dk</t>
  </si>
  <si>
    <t>www.f6h.dk</t>
  </si>
  <si>
    <t>Karina Petersen</t>
  </si>
  <si>
    <t>kape@f6h.dk</t>
  </si>
  <si>
    <t>Thomas Danielsen</t>
  </si>
  <si>
    <t>td@f6h.dk</t>
  </si>
  <si>
    <t>Rugårdsvej 590</t>
  </si>
  <si>
    <t>Odense NV</t>
  </si>
  <si>
    <t>arnbjerg@arnbjerg.dk</t>
  </si>
  <si>
    <t>www.arnbjerg.dk</t>
  </si>
  <si>
    <t>Annemette Rosendahl</t>
  </si>
  <si>
    <t>annemette@arnbjerg.dk</t>
  </si>
  <si>
    <t>Casper Rosendahl</t>
  </si>
  <si>
    <t>casper@arnbjerg.dk</t>
  </si>
  <si>
    <t>Arnbjergalle 2</t>
  </si>
  <si>
    <t>Varde</t>
  </si>
  <si>
    <t>Dobbelt værelse</t>
  </si>
  <si>
    <t>info@eyde.dk</t>
  </si>
  <si>
    <t>www.eyde.dk</t>
  </si>
  <si>
    <t xml:space="preserve">Kristina Kjøge </t>
  </si>
  <si>
    <t>kk@eyde.dk</t>
  </si>
  <si>
    <t>Marianne  Kirk</t>
  </si>
  <si>
    <t>mk@eyde.dk</t>
  </si>
  <si>
    <t>Hotel Saxkjøbing</t>
  </si>
  <si>
    <t>kontakt@hotel-saxkjobing.dk</t>
  </si>
  <si>
    <t>www.hotel-saxkjobing.dk</t>
  </si>
  <si>
    <t>Katrine Kûger Rasmussen</t>
  </si>
  <si>
    <t>katrine@hotel-saxkjobing.dk</t>
  </si>
  <si>
    <t>Torvet 9</t>
  </si>
  <si>
    <t>Sakskøbing</t>
  </si>
  <si>
    <t>sgh@struergrandhotel.dk</t>
  </si>
  <si>
    <t>www.struergrandhotel.dk</t>
  </si>
  <si>
    <t xml:space="preserve">Casper Frederiksen </t>
  </si>
  <si>
    <t>casper@struergrandhotel.dk</t>
  </si>
  <si>
    <t>Smedegade 2</t>
  </si>
  <si>
    <t>Struer</t>
  </si>
  <si>
    <t>mail@hotel-royal.dk</t>
  </si>
  <si>
    <t>www.hotel-royal.dk</t>
  </si>
  <si>
    <t>Troels Olesen</t>
  </si>
  <si>
    <t>troels@hotel-royal.dk</t>
  </si>
  <si>
    <t>Den Røde Plads 10</t>
  </si>
  <si>
    <t>Holstebro</t>
  </si>
  <si>
    <t>Standardværelser</t>
  </si>
  <si>
    <t>info@hotelpalads.dk</t>
  </si>
  <si>
    <t>www.hotelpalads.dk/</t>
  </si>
  <si>
    <t>Ole Bach</t>
  </si>
  <si>
    <t>ole@hotelpalads.dk</t>
  </si>
  <si>
    <t>Sct Mathiasgade 5</t>
  </si>
  <si>
    <t>standard, buisness, superior</t>
  </si>
  <si>
    <t>reservations@cpcopenhagentowers.com</t>
  </si>
  <si>
    <t>www.cpcopenhagen.dk</t>
  </si>
  <si>
    <t>Charlotte Tornhøj</t>
  </si>
  <si>
    <t>chtp@bellagroup.dk</t>
  </si>
  <si>
    <t>Ørestads Boulevard 114-118</t>
  </si>
  <si>
    <t>rofi@rofi.dk</t>
  </si>
  <si>
    <t>www.rofi.dk</t>
  </si>
  <si>
    <t>Per Andersen</t>
  </si>
  <si>
    <t>pa@rofi.dk</t>
  </si>
  <si>
    <t>Kirkevej 26-28</t>
  </si>
  <si>
    <t>https://www.zleep.com/da/hotel/ballerup/</t>
  </si>
  <si>
    <t>Marbækvej 6</t>
  </si>
  <si>
    <t>Ballerup</t>
  </si>
  <si>
    <t>https://www.zleep.com/da/hotel/copenhagen-airport/</t>
  </si>
  <si>
    <t>Løjtegaardsvej 97A</t>
  </si>
  <si>
    <t>https://www.zleep.com/da/hotel/copenhagen-arena/</t>
  </si>
  <si>
    <t>Ørestads Boulevard 124</t>
  </si>
  <si>
    <t>https://www.zleep.com/da/hotel/copenhagen-city/</t>
  </si>
  <si>
    <t>Helgolandsgade 14</t>
  </si>
  <si>
    <t>Thon Partner Hotel Høje Taastrup</t>
  </si>
  <si>
    <t>taastrup@olavthon.dk</t>
  </si>
  <si>
    <t>https://www.thonhotels.com/da/hoteller/danmark/taastrup/thon-partner-hotel-hoje-taastrup/</t>
  </si>
  <si>
    <t>Øyvind Bøhm Frisak</t>
  </si>
  <si>
    <t xml:space="preserve">oyvind@cichospitality.com </t>
  </si>
  <si>
    <t>Carl Gustavs Gade 1</t>
  </si>
  <si>
    <t>Taastrup</t>
  </si>
  <si>
    <t>https://www.zleep.com/da/hotel/ishoj/</t>
  </si>
  <si>
    <t>Ishøj Store Torv 20, 6.</t>
  </si>
  <si>
    <t>Ishøj</t>
  </si>
  <si>
    <t>https://www.zleep.com/da/hotel/koege/</t>
  </si>
  <si>
    <t>Toldbodvej 20</t>
  </si>
  <si>
    <t>https://www.zleep.com/da/hotel/lyngby/</t>
  </si>
  <si>
    <t>Lundtoftegårdsvej 12</t>
  </si>
  <si>
    <t>Zleep Hotel Prindsen Roskilde</t>
  </si>
  <si>
    <t>https://www.zleep.com/da/hotel/roskilde/</t>
  </si>
  <si>
    <t>Algade 13</t>
  </si>
  <si>
    <t>https://www.zleep.com/da/hotel/vejle/</t>
  </si>
  <si>
    <t>Havneøen 5</t>
  </si>
  <si>
    <t>https://www.zleep.com/da/hotel/aarhus-skejby/</t>
  </si>
  <si>
    <t>Tangen 45</t>
  </si>
  <si>
    <t>https://www.zleep.com/da/hotel/aarhus-viby/</t>
  </si>
  <si>
    <t>Viby Ringvej 4B</t>
  </si>
  <si>
    <t>Viby J</t>
  </si>
  <si>
    <t>Konventum &amp; Højstrupgård</t>
  </si>
  <si>
    <t>booking@konventum.dk</t>
  </si>
  <si>
    <t>konventum.dk</t>
  </si>
  <si>
    <t>Kim Lehmann Lassen</t>
  </si>
  <si>
    <t>kiml@konventum.dk</t>
  </si>
  <si>
    <t>Ejler Jensens Vej 1</t>
  </si>
  <si>
    <t>Enkelt standardt værelser</t>
  </si>
  <si>
    <t>ra@kysthotellet.dk</t>
  </si>
  <si>
    <t>www.kysthotellet.dk</t>
  </si>
  <si>
    <t>Rikke Andersen</t>
  </si>
  <si>
    <t>Kystvej 26</t>
  </si>
  <si>
    <t>severin@severinkursuscenter.dk</t>
  </si>
  <si>
    <t>www.severinkursuscenter.dk</t>
  </si>
  <si>
    <t>Angelika Berg Lærche</t>
  </si>
  <si>
    <t>abl@severinkursuscenter.dk</t>
  </si>
  <si>
    <t>Skovsvinget 25</t>
  </si>
  <si>
    <t>enkeltværelse</t>
  </si>
  <si>
    <t>info@hotelkirstine.dk</t>
  </si>
  <si>
    <t>www.hotelkirstine.dk</t>
  </si>
  <si>
    <t>Købmagergade 20</t>
  </si>
  <si>
    <t>booking@absalon-hotel.dk</t>
  </si>
  <si>
    <t>www.absalon-hotel.dk</t>
  </si>
  <si>
    <t>Anne Mikkelsen</t>
  </si>
  <si>
    <t>revenue@absalon-hotel.dk</t>
  </si>
  <si>
    <t>Helgolandsgade 15</t>
  </si>
  <si>
    <t>contact@go-hotel.com</t>
  </si>
  <si>
    <t>Tim Tidman</t>
  </si>
  <si>
    <t>tt@go-hotel.com</t>
  </si>
  <si>
    <t>Gemmas Alle 203</t>
  </si>
  <si>
    <t>copenhagenstar@gmorninghotels.dk</t>
  </si>
  <si>
    <t xml:space="preserve">https://ligula.se/da/goodmorninghotels/copenhagen-star/ </t>
  </si>
  <si>
    <t>Tanya Milad</t>
  </si>
  <si>
    <t>tanya.milad@ligula.dk</t>
  </si>
  <si>
    <t>Colbjørnsensgade 13</t>
  </si>
  <si>
    <t>hotel@hotelvosborg.dk</t>
  </si>
  <si>
    <t>https://nrvosborg.dk/hotel/</t>
  </si>
  <si>
    <t>Vembvej 35</t>
  </si>
  <si>
    <t>Vemb</t>
  </si>
  <si>
    <t>KonceptHotel</t>
  </si>
  <si>
    <t>info@koncepthotel.dk</t>
  </si>
  <si>
    <t>www.koncepthotel.dk</t>
  </si>
  <si>
    <t>Vicky Nielsen</t>
  </si>
  <si>
    <t>vicky@koncepthotel.dk</t>
  </si>
  <si>
    <t>Strandvejen 1</t>
  </si>
  <si>
    <t>Oksbøl</t>
  </si>
  <si>
    <t>Standard, Comfort, Superior</t>
  </si>
  <si>
    <t>esbjerg@aplacetohotels.com</t>
  </si>
  <si>
    <t>www.aplacetohotels.com</t>
  </si>
  <si>
    <t>Patricia Tjørnelund Pedersen</t>
  </si>
  <si>
    <t>ptp@aplacetohotels.com</t>
  </si>
  <si>
    <t xml:space="preserve">Grådybet 73A </t>
  </si>
  <si>
    <t>The Room</t>
  </si>
  <si>
    <t>sportscenter@danacup.dk</t>
  </si>
  <si>
    <t>www.danacupsportscenter.dk/</t>
  </si>
  <si>
    <t>Torben Falberg</t>
  </si>
  <si>
    <t>falberg@danacup.dk</t>
  </si>
  <si>
    <t>Børge Christensens Vej 5</t>
  </si>
  <si>
    <t>Hjørring</t>
  </si>
  <si>
    <t>reservations.scandinavia.cph@radissonblu.com</t>
  </si>
  <si>
    <t>https://www.radissonhotels.com/en-us/hotels/radisson-blu-copenhagen-scandinavia</t>
  </si>
  <si>
    <t>Amager Boulevard 70</t>
  </si>
  <si>
    <t>booking.vesterbro@strawberry.dk</t>
  </si>
  <si>
    <t>https://www.strawberry.dk/hoteller/danmark/kobenhavn/comfort-hotel-vesterbro/</t>
  </si>
  <si>
    <t>Bookingen Vesterbro</t>
  </si>
  <si>
    <t>Vesterbrogade 23-29</t>
  </si>
  <si>
    <t>babettebooking@guldsmedenhotels.com</t>
  </si>
  <si>
    <t>Bredgade 78</t>
  </si>
  <si>
    <t>contact@arthurhotels.dk</t>
  </si>
  <si>
    <t>www.arthurhotels.dk</t>
  </si>
  <si>
    <t>Gitte Neerup</t>
  </si>
  <si>
    <t>gin@arthurhotels.dk</t>
  </si>
  <si>
    <t>Nørre Søgade 11</t>
  </si>
  <si>
    <t>Vendersgade 23-25</t>
  </si>
  <si>
    <t>Johnny Ljørring</t>
  </si>
  <si>
    <t>jolj@brochner-hotels.dk</t>
  </si>
  <si>
    <t>info@hotelottilia.dk</t>
  </si>
  <si>
    <t>https://www.brochner-hotels.dk/hotel-ottilia/</t>
  </si>
  <si>
    <t>Bryggernes Plads 7</t>
  </si>
  <si>
    <t xml:space="preserve">Small, Standard  </t>
  </si>
  <si>
    <t>info@hotelsp34.dk</t>
  </si>
  <si>
    <t>https://www.brochner-hotels.dk/hotel-sp34/</t>
  </si>
  <si>
    <t>Sankt Peder Stræde 34</t>
  </si>
  <si>
    <t>Small, Standard</t>
  </si>
  <si>
    <t>info@europahotel.dk</t>
  </si>
  <si>
    <t>www.hoteleuropa.dk</t>
  </si>
  <si>
    <t>Helle Taulbjerg</t>
  </si>
  <si>
    <t>ht@europahotel.dk</t>
  </si>
  <si>
    <t>H.P.Hanssens Gade 10</t>
  </si>
  <si>
    <t>Aabenraa</t>
  </si>
  <si>
    <t>Idrættens Hus Hotel &amp; Konference</t>
  </si>
  <si>
    <t>rec@dif.dk</t>
  </si>
  <si>
    <t>www.idraettenshus.dk</t>
  </si>
  <si>
    <t>Mette Heckmann</t>
  </si>
  <si>
    <t>meh@dif.dk</t>
  </si>
  <si>
    <t>Brøndby Stadion 20</t>
  </si>
  <si>
    <t>Standard enkelt</t>
  </si>
  <si>
    <t>info@hotelskjern.dk</t>
  </si>
  <si>
    <t>www.hotelskjern.dk</t>
  </si>
  <si>
    <t>Christian Rasmussen</t>
  </si>
  <si>
    <t>christian@hotelskjern.dk</t>
  </si>
  <si>
    <t>Bredgade 58</t>
  </si>
  <si>
    <t>Skjern</t>
  </si>
  <si>
    <t xml:space="preserve">SKIreservation@legoland.dk </t>
  </si>
  <si>
    <t>www.legolandconference.dk</t>
  </si>
  <si>
    <t>Mads Keblovszki</t>
  </si>
  <si>
    <t>mads.k@legoland.dk</t>
  </si>
  <si>
    <t>Aastvej 10</t>
  </si>
  <si>
    <t>Billund</t>
  </si>
  <si>
    <t>standard/superior</t>
  </si>
  <si>
    <t>book@hotel-jutlandia.dk</t>
  </si>
  <si>
    <t>https://www.hotel-jutlandia.dk/</t>
  </si>
  <si>
    <t>Camilla Frost</t>
  </si>
  <si>
    <t>cf@hotel-jutlandia.dk</t>
  </si>
  <si>
    <t>Havnepladsen 1</t>
  </si>
  <si>
    <t>info@bramslevgaard.dk</t>
  </si>
  <si>
    <t>www.bramslevgaard.dk</t>
  </si>
  <si>
    <t>Thera Kartz Dissing</t>
  </si>
  <si>
    <t>thera@bramslevgaard.dk</t>
  </si>
  <si>
    <t>Bramslev Bakker 4</t>
  </si>
  <si>
    <t>Hobro</t>
  </si>
  <si>
    <t>Standardværelse, Superiorværelse, Lejlighed</t>
  </si>
  <si>
    <t>info.alsik@steigenberger.com</t>
  </si>
  <si>
    <t>https://alsik.dk/</t>
  </si>
  <si>
    <t>Booking</t>
  </si>
  <si>
    <t>Steven Bock</t>
  </si>
  <si>
    <t>steven.bock@alsik.steigenberger.com</t>
  </si>
  <si>
    <t>Nørre Havnegade 21-25</t>
  </si>
  <si>
    <t>reservations@hotel-alexandra.dk</t>
  </si>
  <si>
    <t>www.hotelalexandra.dk</t>
  </si>
  <si>
    <t>Jeppe Mühlhausen</t>
  </si>
  <si>
    <t>jm@hotel-alexandra.dk</t>
  </si>
  <si>
    <t>H. C. Andersens Boulevard 8</t>
  </si>
  <si>
    <t xml:space="preserve">standard </t>
  </si>
  <si>
    <t>Højhuset Kulturhotel</t>
  </si>
  <si>
    <t>reception@hojhuset.com</t>
  </si>
  <si>
    <t>www.hojhuset.com</t>
  </si>
  <si>
    <t>Gitte Kjær</t>
  </si>
  <si>
    <t>gitte@hojhuset.com</t>
  </si>
  <si>
    <t>Højskolevej 11</t>
  </si>
  <si>
    <t>booking@bellasky.dk</t>
  </si>
  <si>
    <t>www.acbellaskycopenhagen.dk</t>
  </si>
  <si>
    <t>Center Boulevard 5</t>
  </si>
  <si>
    <t>Hotel 6400</t>
  </si>
  <si>
    <t>info@hotel6400.dk</t>
  </si>
  <si>
    <t>www.hotel6400.dk</t>
  </si>
  <si>
    <t>Solglimt 6</t>
  </si>
  <si>
    <t>bryggenbooking@guldsmedenhotels.com</t>
  </si>
  <si>
    <t>Gullfossgade 4</t>
  </si>
  <si>
    <t>Hotel Sønderborg Kaserne</t>
  </si>
  <si>
    <t>info@hotelsonderborgkaserne.dk</t>
  </si>
  <si>
    <t>www.hotelsonderborgkaserne.dk</t>
  </si>
  <si>
    <t>Lars Plehn</t>
  </si>
  <si>
    <t>lars.plehn@octopuspms.com</t>
  </si>
  <si>
    <t>Gerlachsgade 8</t>
  </si>
  <si>
    <t>Balkon værelse EV/DV</t>
  </si>
  <si>
    <t>Hotel Gammel Havn</t>
  </si>
  <si>
    <t>mail@hotelgammelhavn.dk</t>
  </si>
  <si>
    <t>www.hotelgammelhavn.dk</t>
  </si>
  <si>
    <t>Jesper Hansen</t>
  </si>
  <si>
    <t>kontor@hotelgammelhavn.dk</t>
  </si>
  <si>
    <t>Gothersgade 40</t>
  </si>
  <si>
    <t>Enkelt og dobbeltværelser</t>
  </si>
  <si>
    <t>booking@guestapart.dk</t>
  </si>
  <si>
    <t>www.guestapart.dk</t>
  </si>
  <si>
    <t>Ditte Ninn Gustafsson</t>
  </si>
  <si>
    <t>dn@guestapart.dk</t>
  </si>
  <si>
    <t>Mark Fisher</t>
  </si>
  <si>
    <t>mf@guestapart.dk</t>
  </si>
  <si>
    <t>Tueager 5A</t>
  </si>
  <si>
    <t>More than standard</t>
  </si>
  <si>
    <t>info@britannia.dk</t>
  </si>
  <si>
    <t>www.britnnia.dk</t>
  </si>
  <si>
    <t>Nicklas Torngaard Hansen</t>
  </si>
  <si>
    <t>nth@britannia.dk</t>
  </si>
  <si>
    <t>Torvegade 24</t>
  </si>
  <si>
    <t>info@dolphinherning.dk</t>
  </si>
  <si>
    <t>www.dolphinherning.dk</t>
  </si>
  <si>
    <t>Julie Ørum Vermø</t>
  </si>
  <si>
    <t>Tinna Vermø</t>
  </si>
  <si>
    <t>bogholderi@dolphinherning.dk</t>
  </si>
  <si>
    <t>Engdahlsvej 14-16</t>
  </si>
  <si>
    <t>city@go-hotel.com</t>
  </si>
  <si>
    <t>https://go-hotel.com/hoteller/go-hotel-city</t>
  </si>
  <si>
    <t>Christopher Valentin</t>
  </si>
  <si>
    <t>cv@go-hotel.com</t>
  </si>
  <si>
    <t>Lergravsvej 53</t>
  </si>
  <si>
    <t>Standard double</t>
  </si>
  <si>
    <t>rsv.nhcollectioncopenhagen@nh-hotels.com</t>
  </si>
  <si>
    <t>www.nh-https://www.nh-collection.com/en/hotel/nh-collection-copenhagen</t>
  </si>
  <si>
    <t>Anne Mette Hvass</t>
  </si>
  <si>
    <t>am.hvass@nh-hotels.com</t>
  </si>
  <si>
    <t>Strandgade 7</t>
  </si>
  <si>
    <t>Superior Double</t>
  </si>
  <si>
    <t>info@herningcityhotel.dk</t>
  </si>
  <si>
    <t>herningcityhotel.dk</t>
  </si>
  <si>
    <t>Jesper S Olesen</t>
  </si>
  <si>
    <t>Skolegade 1</t>
  </si>
  <si>
    <t>Enkelt, dobbelt, queen</t>
  </si>
  <si>
    <t>Hotel Christian IV</t>
  </si>
  <si>
    <t>reception@hotelchristianiv.dk</t>
  </si>
  <si>
    <t>www.hotelchristianiv.dk</t>
  </si>
  <si>
    <t>Dronningens Tværgade 45</t>
  </si>
  <si>
    <t>hotel@vardegarten.dk</t>
  </si>
  <si>
    <t>www.vardegarten.dk</t>
  </si>
  <si>
    <t>Bo Rasmussen</t>
  </si>
  <si>
    <t>bestyrer@vardegarten.dk</t>
  </si>
  <si>
    <t>Michael Bech</t>
  </si>
  <si>
    <t>bech@vardegarten.dk</t>
  </si>
  <si>
    <t>Brogade 3A</t>
  </si>
  <si>
    <t>Superior dobbeltværelse</t>
  </si>
  <si>
    <t>booking@pejsegaarden.dk</t>
  </si>
  <si>
    <t>www.pejsegaarden.dk</t>
  </si>
  <si>
    <t>Jytte Nygaard</t>
  </si>
  <si>
    <t>jytte@pejsegaarden.dk</t>
  </si>
  <si>
    <t>Minna Bang</t>
  </si>
  <si>
    <t>minna@pejsegaarden.dk</t>
  </si>
  <si>
    <t>Søndergade 112</t>
  </si>
  <si>
    <t>Brædstrup</t>
  </si>
  <si>
    <t>post@hotel-aeroe.dk</t>
  </si>
  <si>
    <t>hotelaeroe.dk</t>
  </si>
  <si>
    <t>Lise Bisgaard Madsen</t>
  </si>
  <si>
    <t>lise@hotel-svendborg.dk</t>
  </si>
  <si>
    <t>Brogade 1</t>
  </si>
  <si>
    <t>Svendborg</t>
  </si>
  <si>
    <t>Hotel Knudsens Gaard</t>
  </si>
  <si>
    <t>info@knudsensgaard.dk</t>
  </si>
  <si>
    <t>www.knudsensgaard.dk</t>
  </si>
  <si>
    <t>Bettina Bønneland</t>
  </si>
  <si>
    <t>bbo@knudsensgaard.dk</t>
  </si>
  <si>
    <t>Hunderupgade 2</t>
  </si>
  <si>
    <t>Odense M</t>
  </si>
  <si>
    <t>Enkelt, Enkelt standard, Dobbelt standard</t>
  </si>
  <si>
    <t>copenhagenisland@arp-hansen.dk</t>
  </si>
  <si>
    <t>www.copenhagenisland.dk</t>
  </si>
  <si>
    <t>Claus Boesen</t>
  </si>
  <si>
    <t>c.boesen@arp-hansen.dk</t>
  </si>
  <si>
    <t>Kalvebod Brygge 53</t>
  </si>
  <si>
    <t>copenhagenstrand@arp-hansen.dk</t>
  </si>
  <si>
    <t>www.copenhagenstrand.dk</t>
  </si>
  <si>
    <t>Havnegade 37</t>
  </si>
  <si>
    <t>gentoftehotel@arp-hansen.dk</t>
  </si>
  <si>
    <t>www.gentoftehotel.dk</t>
  </si>
  <si>
    <t>Gentoftegade 29</t>
  </si>
  <si>
    <t>Gentofte</t>
  </si>
  <si>
    <t>Wakeup Copenhagen Bernstorffsgade</t>
  </si>
  <si>
    <t>bernstorffsgade@wakeupcopenhagen.dk</t>
  </si>
  <si>
    <t>www.wakeupcopenhagen.dk</t>
  </si>
  <si>
    <t>Bernstorffsgade 35</t>
  </si>
  <si>
    <t>borgergade@wakeupcopenhagen.dk</t>
  </si>
  <si>
    <t>Borgergade 9-13</t>
  </si>
  <si>
    <t>carstenniebuhrsgade@wakeupcopenhagen.dk</t>
  </si>
  <si>
    <t>bruunsgade@wakeupaarhus.dk</t>
  </si>
  <si>
    <t>M. P. Bruunsgade 27</t>
  </si>
  <si>
    <t>salg@hotelfrederikshavn.dk</t>
  </si>
  <si>
    <t>www.hotelfrederikshavn.dk</t>
  </si>
  <si>
    <t>Rasmus Frederiksen</t>
  </si>
  <si>
    <t>rf@hotelfrederikshavn.dk</t>
  </si>
  <si>
    <t>Gitte Vanggaard</t>
  </si>
  <si>
    <t xml:space="preserve">kontor@hotelfrederikshavn.dk </t>
  </si>
  <si>
    <t>Tordenskjoldsgade 15b</t>
  </si>
  <si>
    <t>Budget, standard</t>
  </si>
  <si>
    <t>post@huset-middelfart.dk</t>
  </si>
  <si>
    <t>www.huset-middelfart.dk</t>
  </si>
  <si>
    <t>Henrik Kjærhus</t>
  </si>
  <si>
    <t>hk@huset-middelfart.dk</t>
  </si>
  <si>
    <t>Hindsgavl Allé 2</t>
  </si>
  <si>
    <t>Standard værelse</t>
  </si>
  <si>
    <t>Best Western Hotel Hebron</t>
  </si>
  <si>
    <t xml:space="preserve">info@hebron.dk </t>
  </si>
  <si>
    <t>www.hebron.dk</t>
  </si>
  <si>
    <t xml:space="preserve">Hanne Borchsenius </t>
  </si>
  <si>
    <t>hb@hebron.dk</t>
  </si>
  <si>
    <t>Hanne Borchsenius</t>
  </si>
  <si>
    <t xml:space="preserve">hb@hebron.dk </t>
  </si>
  <si>
    <t>Helgolandsgade 4</t>
  </si>
  <si>
    <t>info@hotelodense.dk</t>
  </si>
  <si>
    <t>www.hotelodense.dk</t>
  </si>
  <si>
    <t>Tina van der Zee</t>
  </si>
  <si>
    <t>tvz@ose.dk</t>
  </si>
  <si>
    <t>Ørbækvej 350</t>
  </si>
  <si>
    <t>Odense SØ</t>
  </si>
  <si>
    <t>standard, suiter, familieværelser</t>
  </si>
  <si>
    <t>info@hotelodeon.dk</t>
  </si>
  <si>
    <t>www.hotelodeon.dk</t>
  </si>
  <si>
    <t>Anne Løvendahl</t>
  </si>
  <si>
    <t>alo@hotelodeon.dk</t>
  </si>
  <si>
    <t>Odeons Kvarter</t>
  </si>
  <si>
    <t>Nørrevej 80</t>
  </si>
  <si>
    <t>Snekkersten</t>
  </si>
  <si>
    <t>Schüttesvej 6</t>
  </si>
  <si>
    <t>Alexandriagade 1</t>
  </si>
  <si>
    <t>Nordhavn</t>
  </si>
  <si>
    <t>Claus Bergs Gade 7</t>
  </si>
  <si>
    <t>Kongevejen 495 A</t>
  </si>
  <si>
    <t>Holte</t>
  </si>
  <si>
    <t>Vesterbro 2</t>
  </si>
  <si>
    <t>Skovbrynet 1</t>
  </si>
  <si>
    <t>Karensmindevej 3</t>
  </si>
  <si>
    <t>Rebildvej 36</t>
  </si>
  <si>
    <t>Værkmestergade 2</t>
  </si>
  <si>
    <t>info@hotel-fredericia.dk</t>
  </si>
  <si>
    <t>www.hotel-fredericia.dk</t>
  </si>
  <si>
    <t>Mette Spindler Seehausen</t>
  </si>
  <si>
    <t>mette@hotel-fredericia.dk</t>
  </si>
  <si>
    <t>Vestre Ringvej 96</t>
  </si>
  <si>
    <t>Standard enkelt. Vær.</t>
  </si>
  <si>
    <t>hvedholm.slotshotel.dk</t>
  </si>
  <si>
    <t>Hvedholm Slot 1</t>
  </si>
  <si>
    <t>Faaborg</t>
  </si>
  <si>
    <t>kokkedal.slotshotel.dk</t>
  </si>
  <si>
    <t>Kokkedalsvej 17</t>
  </si>
  <si>
    <t>Brovst</t>
  </si>
  <si>
    <t>sauntehus.slotshotel.dk</t>
  </si>
  <si>
    <t>Saunte Bygade 50</t>
  </si>
  <si>
    <t>Hornbæk</t>
  </si>
  <si>
    <t>sophiendal.slotshotel.dk</t>
  </si>
  <si>
    <t>Låsbyvej 82</t>
  </si>
  <si>
    <t>Skanderborg</t>
  </si>
  <si>
    <t>Hotel Bymose Hegn</t>
  </si>
  <si>
    <t>info@hotelbymosehegn.dk</t>
  </si>
  <si>
    <t>www.hotelbymosehegn.dk</t>
  </si>
  <si>
    <t>Bymosegårdsvej 11</t>
  </si>
  <si>
    <t>Helsinge</t>
  </si>
  <si>
    <t>booking@hotel-svendborg.dk</t>
  </si>
  <si>
    <t>hotel-svendborg.dk</t>
  </si>
  <si>
    <t>Centrumpladsen 1</t>
  </si>
  <si>
    <t>standard, busniess</t>
  </si>
  <si>
    <t>Værelses-pris Q1 2024</t>
  </si>
  <si>
    <t>Værelses-pris Q2 2024</t>
  </si>
  <si>
    <t>Catharina Hallberg</t>
  </si>
  <si>
    <t>cah@zleep.com</t>
  </si>
  <si>
    <t>Wakeup Copenhagen Carsten Niebuhrs Gade</t>
  </si>
  <si>
    <t>Carsten Niebuhrs Gade 11</t>
  </si>
  <si>
    <t>Gældende 12. juni 2023 - 14. september 2023</t>
  </si>
  <si>
    <t>casper@vilcon.dk</t>
  </si>
  <si>
    <t>Casper Svejgaard Vind</t>
  </si>
  <si>
    <t>Gorm Lokdam</t>
  </si>
  <si>
    <t>Birger Kristensen</t>
  </si>
  <si>
    <t>birger@rofi.dk</t>
  </si>
  <si>
    <t>Louise Lønne Præst</t>
  </si>
  <si>
    <t>llp@aplacetohotels.com</t>
  </si>
  <si>
    <t>susanna@hermanbang.dk</t>
  </si>
  <si>
    <t>Susanna Nordentoft</t>
  </si>
  <si>
    <t>16060023-223</t>
  </si>
  <si>
    <t>booking@andersen-hotel.dk</t>
  </si>
  <si>
    <t>www.andersen-hotel.dk</t>
  </si>
  <si>
    <t>Helgolandsgade 12</t>
  </si>
  <si>
    <t>Cool</t>
  </si>
  <si>
    <t>nej</t>
  </si>
  <si>
    <t>Andersen Boutique Hotel</t>
  </si>
  <si>
    <t>Evy Holding</t>
  </si>
  <si>
    <t>evy@hotel-svendborg.dk</t>
  </si>
  <si>
    <t xml:space="preserve">Grand Hotel Struer </t>
  </si>
  <si>
    <t>Best Wstern Hotel Royal Holstebro</t>
  </si>
  <si>
    <t xml:space="preserve">Horisont Hotel &amp; Konference </t>
  </si>
  <si>
    <t xml:space="preserve">BW Hotel Hebron </t>
  </si>
  <si>
    <t>Idrættens Hus Hotel og Konference</t>
  </si>
  <si>
    <t xml:space="preserve">Hotel Ærø </t>
  </si>
  <si>
    <t>louise.kelly@strawberry.dk </t>
  </si>
  <si>
    <t>Louise Kelly</t>
  </si>
  <si>
    <t>Herning City Hotel</t>
  </si>
  <si>
    <t xml:space="preserve">Hotel Fuglsangcentret </t>
  </si>
  <si>
    <t xml:space="preserve">Frederik VI's Hotel </t>
  </si>
  <si>
    <t>Trinity Hotel &amp; Konference Center</t>
  </si>
  <si>
    <t xml:space="preserve">16060023-120 </t>
  </si>
  <si>
    <t>Koncepthotel</t>
  </si>
  <si>
    <t>Benniksgaard Hotel</t>
  </si>
  <si>
    <t>nm@benniksgaardhotel.dk</t>
  </si>
  <si>
    <t>Nicki Mølgaard</t>
  </si>
  <si>
    <t>Højhuset</t>
  </si>
  <si>
    <t>Hotel Windsor</t>
  </si>
  <si>
    <t>Hotel Plaza</t>
  </si>
  <si>
    <t>Thon Partner Hotel Sorø</t>
  </si>
  <si>
    <t>www.thonhotels.dk</t>
  </si>
  <si>
    <t>Øyvind Frisak</t>
  </si>
  <si>
    <t>oyvind@cichospitality.com</t>
  </si>
  <si>
    <t>aktiv</t>
  </si>
  <si>
    <t>16060023-229</t>
  </si>
  <si>
    <t>Profilhotels Richmond</t>
  </si>
  <si>
    <t>richmondhotel@profilhotels.dk</t>
  </si>
  <si>
    <t>www.ligula.dk</t>
  </si>
  <si>
    <t>Vester Farimagsgade 33</t>
  </si>
  <si>
    <t>soro@olavthon.dk</t>
  </si>
  <si>
    <t>Pejsegården</t>
  </si>
  <si>
    <t>Mads Clausens Vej 101</t>
  </si>
  <si>
    <t>16060023-225</t>
  </si>
  <si>
    <t>Best Western Plus Airport Hotel Copenhagen</t>
  </si>
  <si>
    <t>info@bwcopenhagen.dk</t>
  </si>
  <si>
    <t>https://www.bestwestern.dk/hotel/96098</t>
  </si>
  <si>
    <t>Heidi Kringelum</t>
  </si>
  <si>
    <t>hk@bwcopenhagen.dk</t>
  </si>
  <si>
    <t>Kastruplundgade 15</t>
  </si>
  <si>
    <t xml:space="preserve">standard, De luxe, Superior </t>
  </si>
  <si>
    <t>heidi@buhlmann.dk</t>
  </si>
  <si>
    <t>Heidi Miettinen</t>
  </si>
  <si>
    <t xml:space="preserve">Maria Fönn Thorsdottir </t>
  </si>
  <si>
    <t>Caroline Sørensen</t>
  </si>
  <si>
    <t>cas@hotelodeon.dk</t>
  </si>
  <si>
    <t>16060023-228</t>
  </si>
  <si>
    <t>Hotel Viking</t>
  </si>
  <si>
    <t>info@hotelviking.dk</t>
  </si>
  <si>
    <t>www.hotelviking.dk</t>
  </si>
  <si>
    <t>Ruth Horsdal</t>
  </si>
  <si>
    <t>rh@hotelviking.dk</t>
  </si>
  <si>
    <t>John Guldhammer Olesen</t>
  </si>
  <si>
    <t>jo@hotelviking.dk</t>
  </si>
  <si>
    <t>Vikingvej 2</t>
  </si>
  <si>
    <t>Sæby</t>
  </si>
  <si>
    <t xml:space="preserve">Standard, Deluxe </t>
  </si>
  <si>
    <t>16060023-224</t>
  </si>
  <si>
    <t>Axel Guldsmeden</t>
  </si>
  <si>
    <t>Axel@guldsmedenhotels.com</t>
  </si>
  <si>
    <t>Colbjørnsensgade 14</t>
  </si>
  <si>
    <t>Anne Hellvik</t>
  </si>
  <si>
    <t>ahg@konventum.dk</t>
  </si>
  <si>
    <t>Erling Jensens Vej 1</t>
  </si>
  <si>
    <t>Lene Elsborg</t>
  </si>
  <si>
    <t>lebo@ose.dk</t>
  </si>
  <si>
    <t xml:space="preserve">Best Western Plus Park Globetrotter Copenhagen Airport </t>
  </si>
  <si>
    <t>Hotelcopenhagen@parkcity.dk</t>
  </si>
  <si>
    <t>www.bestwestern.dk/hotel/96103</t>
  </si>
  <si>
    <t>Ghita Hansen</t>
  </si>
  <si>
    <t>Ghazal Jafari</t>
  </si>
  <si>
    <t>ghazal.jafari@ligula.dk</t>
  </si>
  <si>
    <t>KonceptHotel A/S</t>
  </si>
  <si>
    <t>patricia@koncepthotel.dk</t>
  </si>
  <si>
    <t>Comfort</t>
  </si>
  <si>
    <t>2023M07</t>
  </si>
  <si>
    <t>2023M08</t>
  </si>
  <si>
    <t>2023M09</t>
  </si>
  <si>
    <t>2023M10</t>
  </si>
  <si>
    <t>2023M11</t>
  </si>
  <si>
    <t>2023M12</t>
  </si>
  <si>
    <t>Værelses-pris Q3 2024</t>
  </si>
  <si>
    <t>Værelses-pris Q4 2024</t>
  </si>
  <si>
    <t>Morgenmad 2024</t>
  </si>
  <si>
    <t>Danmarks Statistiks nettoprisindeks – PRIS114 (2015=100) - pct. ændring ift. samme måned året før</t>
  </si>
  <si>
    <t>Gældende 18. marts 2024 - 14. september 2024</t>
  </si>
  <si>
    <t>Pia Schmølker</t>
  </si>
  <si>
    <t>ps@arthurhotels.dk</t>
  </si>
  <si>
    <t>https://www.nhcollectioncopenhagen.dk/</t>
  </si>
  <si>
    <t>https://www.britannia.dk/</t>
  </si>
  <si>
    <t>Githa Damgaard Hansen</t>
  </si>
  <si>
    <t>githa@horisont-aarhus.dk</t>
  </si>
  <si>
    <t>16060023-230</t>
  </si>
  <si>
    <t>Stella Maris</t>
  </si>
  <si>
    <t>https://stellamaris.dk/</t>
  </si>
  <si>
    <t>Lui Haas Jensen</t>
  </si>
  <si>
    <t>lhj@stellamaris.dk</t>
  </si>
  <si>
    <t>Kogtvedvænget 3</t>
  </si>
  <si>
    <t>reception@stellamaris.dk</t>
  </si>
  <si>
    <t>esbjerg@scandichotels.com</t>
  </si>
  <si>
    <t>info@pejsegaarden.dk</t>
  </si>
  <si>
    <t>Elisabeth Lykke</t>
  </si>
  <si>
    <t>Elisabeth.Lykke@gmorninghotels.dk</t>
  </si>
  <si>
    <t>16060023-232</t>
  </si>
  <si>
    <t>info@billundairporthotel.dk</t>
  </si>
  <si>
    <t>69 17 07 69</t>
  </si>
  <si>
    <t>https://billundairporthotel.dk/</t>
  </si>
  <si>
    <t>Kirsten Paugan</t>
  </si>
  <si>
    <t>kirsten@billundairporthotel.dk</t>
  </si>
  <si>
    <t>Passagerterminalen 4</t>
  </si>
  <si>
    <t>Airport Hotel, Billund</t>
  </si>
  <si>
    <t>Louise Poulsen</t>
  </si>
  <si>
    <t>lospo@kysthotellet.dk</t>
  </si>
  <si>
    <t xml:space="preserve">16060023-090 </t>
  </si>
  <si>
    <t>Horisont Hotel og Konference</t>
  </si>
  <si>
    <t xml:space="preserve">Montra Skaga Hotel </t>
  </si>
  <si>
    <t xml:space="preserve">reception@kysthotellet.dk </t>
  </si>
  <si>
    <t>Terje Thesbjerg</t>
  </si>
  <si>
    <t>tht@torvehallerne.dk</t>
  </si>
  <si>
    <t>Gitte Bak</t>
  </si>
  <si>
    <t>gitte.bak@skagenhotel.dk</t>
  </si>
  <si>
    <t>Anja Hempel</t>
  </si>
  <si>
    <t>ahe@dgibyen.dk</t>
  </si>
  <si>
    <t>Sara Valbech Lyng</t>
  </si>
  <si>
    <t>svl@aplacetohotels.com</t>
  </si>
  <si>
    <t>Best Western Plus Hotel Odense</t>
  </si>
  <si>
    <t>Christine Thømming</t>
  </si>
  <si>
    <t>chr@konventum.dk</t>
  </si>
  <si>
    <t>Elsebeth Røhl-Grønbech</t>
  </si>
  <si>
    <t>erg@hotelfrederikshavn.dk</t>
  </si>
  <si>
    <t>Helle Salling Røber</t>
  </si>
  <si>
    <t>helle.salling@buhlmann.dk</t>
  </si>
  <si>
    <t>Tina Schütt</t>
  </si>
  <si>
    <t>ts@stellamaris.dk</t>
  </si>
  <si>
    <t>Ghazel Jafari</t>
  </si>
  <si>
    <t>elisabeth.lykke@ligula.dk</t>
  </si>
  <si>
    <t>Lonni Bork</t>
  </si>
  <si>
    <t>lb@benniksgaardhotel.dk</t>
  </si>
  <si>
    <t>Susie C. Rud</t>
  </si>
  <si>
    <t>scr@huset-middelfart.dk</t>
  </si>
  <si>
    <t>hotelstrandparken@vilcon.dk</t>
  </si>
  <si>
    <t>2024M01</t>
  </si>
  <si>
    <t>2024M02</t>
  </si>
  <si>
    <t>2024M03</t>
  </si>
  <si>
    <t>2024M04</t>
  </si>
  <si>
    <t>2024M05</t>
  </si>
  <si>
    <t>2024M06</t>
  </si>
  <si>
    <t xml:space="preserve"> 0 = morgenmad inkl. i prisen</t>
  </si>
  <si>
    <t>Værelses-pris Q1 2025.</t>
  </si>
  <si>
    <t>Værelses-pris Q2 2025.</t>
  </si>
  <si>
    <t>Værelses-pris Q3 2024.</t>
  </si>
  <si>
    <t>Værelses-pris Q4 2024.</t>
  </si>
  <si>
    <t>Morgenmad 2024/2025</t>
  </si>
  <si>
    <t>Gældende 15. september 2024 - 14. marts 2025</t>
  </si>
  <si>
    <t>Quality Hotel The Reef</t>
  </si>
  <si>
    <t>https://www.strawberry.dk/hoteller/danmark/frederikshavn/quality-hotel-the-reef/</t>
  </si>
  <si>
    <t>q.reef@strawberry.dk</t>
  </si>
  <si>
    <t>Brita Laugesen</t>
  </si>
  <si>
    <t>brita@hojhuset.com</t>
  </si>
  <si>
    <t>Rold StorKro Aps.</t>
  </si>
  <si>
    <t>Hotel Lynggaarden</t>
  </si>
  <si>
    <t>Hotel Søpark Maribo</t>
  </si>
  <si>
    <t>Hotel Ansgar Odense</t>
  </si>
  <si>
    <t>Hotel Saxildhus Kolding</t>
  </si>
  <si>
    <t>Hotel Plaza Odense</t>
  </si>
  <si>
    <t>Hotel Windsor Odense</t>
  </si>
  <si>
    <t>Hotel Gestus Ålborg</t>
  </si>
  <si>
    <t>Hotel Park Middelfart</t>
  </si>
  <si>
    <t>Golf Hotel Viborg</t>
  </si>
  <si>
    <t>soro.reception@olavthon.dk</t>
  </si>
  <si>
    <t>Menstrup</t>
  </si>
  <si>
    <t>Horisont hotel og Konferenve</t>
  </si>
  <si>
    <t>Kysthotellet</t>
  </si>
  <si>
    <t xml:space="preserve">Hotel Odeon </t>
  </si>
  <si>
    <t>Josephine Agerholm</t>
  </si>
  <si>
    <t>Hotel Svendborg</t>
  </si>
  <si>
    <t>Hotel Jutlanida</t>
  </si>
  <si>
    <t>Best Western Hotel hebron</t>
  </si>
  <si>
    <t xml:space="preserve">Hotel Strandparken </t>
  </si>
  <si>
    <t>CPH Hotel, DGI Byen</t>
  </si>
  <si>
    <t xml:space="preserve">Hotel marina </t>
  </si>
  <si>
    <t>Vissenbjerg Storkro</t>
  </si>
  <si>
    <t>Fiskergade 8</t>
  </si>
  <si>
    <t>Idrætten Hus Hotel og Konference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</si>
</sst>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000"/>
    <numFmt numFmtId="165" formatCode="hh:mm;@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2A2A2A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4" borderId="0" xfId="0" applyFill="1"/>
    <xf numFmtId="2" fontId="0" fillId="0" borderId="0" xfId="0" applyNumberFormat="1"/>
    <xf numFmtId="4" fontId="0" fillId="0" borderId="0" xfId="0" applyNumberFormat="1"/>
    <xf numFmtId="0" fontId="0" fillId="0" borderId="1" xfId="0" applyBorder="1"/>
    <xf numFmtId="0" fontId="0" fillId="5" borderId="0" xfId="0" applyFill="1" applyAlignment="1">
      <alignment vertical="top" wrapText="1"/>
    </xf>
    <xf numFmtId="0" fontId="0" fillId="6" borderId="0" xfId="0" applyFill="1" applyAlignment="1">
      <alignment vertical="top" wrapText="1"/>
    </xf>
    <xf numFmtId="0" fontId="0" fillId="0" borderId="0" xfId="0" applyAlignment="1">
      <alignment horizontal="center" wrapText="1"/>
    </xf>
    <xf numFmtId="15" fontId="0" fillId="0" borderId="0" xfId="0" applyNumberFormat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7" fillId="4" borderId="0" xfId="1" applyFont="1" applyFill="1"/>
    <xf numFmtId="0" fontId="6" fillId="4" borderId="0" xfId="0" applyFont="1" applyFill="1"/>
    <xf numFmtId="0" fontId="4" fillId="0" borderId="2" xfId="0" applyFont="1" applyBorder="1"/>
    <xf numFmtId="0" fontId="0" fillId="0" borderId="3" xfId="0" applyBorder="1"/>
    <xf numFmtId="43" fontId="0" fillId="0" borderId="0" xfId="2" applyFont="1"/>
    <xf numFmtId="43" fontId="0" fillId="0" borderId="0" xfId="0" applyNumberFormat="1"/>
    <xf numFmtId="14" fontId="0" fillId="0" borderId="0" xfId="0" applyNumberFormat="1"/>
    <xf numFmtId="20" fontId="0" fillId="0" borderId="0" xfId="0" applyNumberFormat="1"/>
    <xf numFmtId="0" fontId="0" fillId="7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9" fillId="7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0" fillId="0" borderId="0" xfId="0" applyFont="1"/>
    <xf numFmtId="0" fontId="0" fillId="0" borderId="4" xfId="0" applyBorder="1"/>
    <xf numFmtId="0" fontId="4" fillId="8" borderId="0" xfId="0" applyFont="1" applyFill="1"/>
    <xf numFmtId="0" fontId="0" fillId="8" borderId="0" xfId="0" applyFill="1"/>
    <xf numFmtId="0" fontId="1" fillId="8" borderId="0" xfId="0" applyFont="1" applyFill="1"/>
    <xf numFmtId="0" fontId="5" fillId="8" borderId="0" xfId="0" applyFont="1" applyFill="1"/>
    <xf numFmtId="0" fontId="0" fillId="8" borderId="0" xfId="0" applyFill="1" applyAlignment="1">
      <alignment wrapText="1"/>
    </xf>
    <xf numFmtId="0" fontId="3" fillId="8" borderId="0" xfId="0" applyFont="1" applyFill="1"/>
    <xf numFmtId="0" fontId="6" fillId="8" borderId="0" xfId="0" applyFont="1" applyFill="1"/>
    <xf numFmtId="0" fontId="0" fillId="0" borderId="0" xfId="2" applyNumberFormat="1" applyFont="1"/>
    <xf numFmtId="0" fontId="0" fillId="0" borderId="5" xfId="0" applyBorder="1"/>
    <xf numFmtId="0" fontId="0" fillId="0" borderId="6" xfId="0" applyBorder="1"/>
    <xf numFmtId="20" fontId="3" fillId="0" borderId="0" xfId="0" applyNumberFormat="1" applyFont="1"/>
    <xf numFmtId="14" fontId="3" fillId="0" borderId="0" xfId="0" applyNumberFormat="1" applyFont="1"/>
    <xf numFmtId="2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7" xfId="0" applyBorder="1"/>
    <xf numFmtId="43" fontId="0" fillId="0" borderId="0" xfId="2" applyFont="1" applyFill="1" applyBorder="1"/>
    <xf numFmtId="15" fontId="0" fillId="0" borderId="1" xfId="0" applyNumberFormat="1" applyBorder="1"/>
    <xf numFmtId="2" fontId="0" fillId="0" borderId="1" xfId="0" applyNumberFormat="1" applyBorder="1"/>
    <xf numFmtId="4" fontId="0" fillId="0" borderId="1" xfId="0" applyNumberFormat="1" applyBorder="1"/>
    <xf numFmtId="0" fontId="0" fillId="0" borderId="8" xfId="0" applyBorder="1"/>
    <xf numFmtId="0" fontId="0" fillId="0" borderId="9" xfId="0" applyBorder="1"/>
    <xf numFmtId="0" fontId="0" fillId="0" borderId="0" xfId="0" applyProtection="1">
      <protection locked="0"/>
    </xf>
    <xf numFmtId="0" fontId="0" fillId="0" borderId="10" xfId="0" applyBorder="1"/>
    <xf numFmtId="43" fontId="0" fillId="8" borderId="0" xfId="0" applyNumberFormat="1" applyFill="1"/>
    <xf numFmtId="0" fontId="0" fillId="0" borderId="2" xfId="0" applyBorder="1"/>
    <xf numFmtId="164" fontId="0" fillId="0" borderId="3" xfId="0" applyNumberFormat="1" applyBorder="1"/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right" vertical="top" wrapText="1"/>
    </xf>
    <xf numFmtId="0" fontId="0" fillId="4" borderId="0" xfId="0" applyFill="1" applyAlignment="1">
      <alignment wrapText="1"/>
    </xf>
    <xf numFmtId="0" fontId="3" fillId="0" borderId="0" xfId="0" applyFont="1" applyAlignment="1">
      <alignment horizontal="left"/>
    </xf>
    <xf numFmtId="0" fontId="0" fillId="0" borderId="11" xfId="0" applyBorder="1"/>
    <xf numFmtId="0" fontId="3" fillId="0" borderId="0" xfId="0" applyFont="1" applyAlignment="1">
      <alignment horizontal="right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3" fillId="0" borderId="11" xfId="0" applyFont="1" applyBorder="1"/>
    <xf numFmtId="165" fontId="3" fillId="0" borderId="0" xfId="0" applyNumberFormat="1" applyFont="1"/>
    <xf numFmtId="0" fontId="1" fillId="8" borderId="0" xfId="0" applyFont="1" applyFill="1" applyAlignment="1">
      <alignment horizontal="left" wrapText="1"/>
    </xf>
    <xf numFmtId="0" fontId="0" fillId="8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9" fillId="7" borderId="0" xfId="0" applyFont="1" applyFill="1" applyAlignment="1">
      <alignment horizontal="left" vertical="center"/>
    </xf>
    <xf numFmtId="0" fontId="3" fillId="0" borderId="0" xfId="0" applyFont="1" applyBorder="1"/>
  </cellXfs>
  <cellStyles count="5">
    <cellStyle name="Advarselstekst" xfId="1" builtinId="11"/>
    <cellStyle name="Komma" xfId="2" builtinId="3"/>
    <cellStyle name="Komma 2" xfId="3" xr:uid="{E68BA3B1-B8FD-4A88-9203-CA8E4B5B14F1}"/>
    <cellStyle name="Komma 3" xfId="4" xr:uid="{E8180285-58BA-497B-B9E0-6C62AA1553FF}"/>
    <cellStyle name="Normal" xfId="0" builtinId="0"/>
  </cellStyles>
  <dxfs count="22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right" textRotation="0" indent="0" justifyLastLine="0" shrinkToFit="0" readingOrder="0"/>
    </dxf>
    <dxf>
      <numFmt numFmtId="0" formatCode="General"/>
    </dxf>
    <dxf>
      <border outline="0">
        <top style="thin">
          <color theme="9"/>
        </top>
      </border>
    </dxf>
    <dxf>
      <border outline="0">
        <bottom style="medium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</dxf>
    <dxf>
      <numFmt numFmtId="0" formatCode="General"/>
    </dxf>
    <dxf>
      <numFmt numFmtId="4" formatCode="#,##0.00"/>
    </dxf>
    <dxf>
      <numFmt numFmtId="4" formatCode="#,##0.00"/>
    </dxf>
    <dxf>
      <numFmt numFmtId="2" formatCode="0.00"/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left style="thin">
          <color theme="7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right style="thin">
          <color theme="7"/>
        </right>
      </border>
    </dxf>
    <dxf>
      <numFmt numFmtId="0" formatCode="General"/>
    </dxf>
    <dxf>
      <numFmt numFmtId="0" formatCode="General"/>
    </dxf>
    <dxf>
      <numFmt numFmtId="20" formatCode="dd/mmm/yy"/>
    </dxf>
    <dxf>
      <numFmt numFmtId="0" formatCode="General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0" formatCode="General"/>
    </dxf>
    <dxf>
      <numFmt numFmtId="4" formatCode="#,##0.00"/>
    </dxf>
    <dxf>
      <numFmt numFmtId="4" formatCode="#,##0.00"/>
    </dxf>
    <dxf>
      <numFmt numFmtId="2" formatCode="0.00"/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left style="thin">
          <color theme="7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right style="thin">
          <color theme="7"/>
        </right>
      </border>
    </dxf>
    <dxf>
      <numFmt numFmtId="0" formatCode="General"/>
    </dxf>
    <dxf>
      <numFmt numFmtId="0" formatCode="General"/>
    </dxf>
    <dxf>
      <numFmt numFmtId="20" formatCode="dd/mmm/yy"/>
    </dxf>
    <dxf>
      <numFmt numFmtId="0" formatCode="General"/>
    </dxf>
    <dxf>
      <alignment horizontal="general" vertical="top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left style="thin">
          <color theme="7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right style="thin">
          <color theme="7"/>
        </right>
      </border>
    </dxf>
    <dxf>
      <numFmt numFmtId="0" formatCode="General"/>
    </dxf>
    <dxf>
      <numFmt numFmtId="0" formatCode="General"/>
    </dxf>
    <dxf>
      <numFmt numFmtId="20" formatCode="dd/mmm/yy"/>
    </dxf>
    <dxf>
      <numFmt numFmtId="0" formatCode="General"/>
    </dxf>
    <dxf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top style="thin">
          <color theme="9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medium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</dxf>
    <dxf>
      <numFmt numFmtId="0" formatCode="General"/>
    </dxf>
    <dxf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left style="thin">
          <color theme="7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right style="thin">
          <color theme="7"/>
        </right>
      </border>
    </dxf>
    <dxf>
      <numFmt numFmtId="0" formatCode="General"/>
    </dxf>
    <dxf>
      <numFmt numFmtId="0" formatCode="General"/>
    </dxf>
    <dxf>
      <numFmt numFmtId="20" formatCode="dd/mmm/yy"/>
    </dxf>
    <dxf>
      <numFmt numFmtId="0" formatCode="General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D2B81CB-BCE8-4FAF-A27D-F5AC2BA2D1D5}" name="Tabel1546" displayName="Tabel1546" ref="A8:AS230" totalsRowShown="0" headerRowDxfId="224">
  <autoFilter ref="A8:AS230" xr:uid="{6D2B81CB-BCE8-4FAF-A27D-F5AC2BA2D1D5}"/>
  <sortState xmlns:xlrd2="http://schemas.microsoft.com/office/spreadsheetml/2017/richdata2" ref="A9:AS230">
    <sortCondition ref="A8:A230"/>
  </sortState>
  <tableColumns count="45">
    <tableColumn id="1" xr3:uid="{04AE4706-BB0F-4648-95A1-5ED5EFFBE1E8}" name="Kontraktnr." dataDxfId="223"/>
    <tableColumn id="2" xr3:uid="{21643B25-56F2-46B3-9CF2-82033D5E9593}" name="Status"/>
    <tableColumn id="3" xr3:uid="{83DB1887-49DC-477E-8FDA-90ABA59685F2}" name="Status Dato" dataDxfId="222"/>
    <tableColumn id="5" xr3:uid="{79107D26-436F-4A87-A9DB-724FDE8125A1}" name="Hotelnavn"/>
    <tableColumn id="6" xr3:uid="{70CED40B-85C3-4319-92C8-AE7634A14DEC}" name="Hotel CVR-nr"/>
    <tableColumn id="21" xr3:uid="{34DA8919-AA7A-41BE-BDF7-0AEFECAD9417}" name="Booking e-mail" dataDxfId="221"/>
    <tableColumn id="19" xr3:uid="{790650BD-E487-4252-B653-7FF8E637674C}" name="Booking tlf." dataDxfId="220"/>
    <tableColumn id="7" xr3:uid="{A273CDF5-A40B-4219-8D56-801318AEE097}" name="Hotel P-nummer"/>
    <tableColumn id="8" xr3:uid="{816BF960-F58E-4BCE-898F-81F962D17939}" name="Region" dataDxfId="219"/>
    <tableColumn id="20" xr3:uid="{68173FC9-BE3A-437C-9D52-F5B6CF2D2357}" name="Hjemmeside" dataDxfId="218"/>
    <tableColumn id="44" xr3:uid="{C9512D10-8D86-47C8-873B-CFE3116F9145}" name="Salgsansvarlig navn" dataDxfId="217"/>
    <tableColumn id="43" xr3:uid="{491DB0AF-98E0-4F8C-939A-85346A59A263}" name="Salgsansvarlig e-mail" dataDxfId="216"/>
    <tableColumn id="27" xr3:uid="{6FB57256-A57B-41FB-B2D9-21BF2B2F9B8E}" name="Kontraktansvarlig navn" dataDxfId="215"/>
    <tableColumn id="22" xr3:uid="{8787892F-77D5-4910-B59E-F232C273190A}" name="Kontraktansvarlig e-mail" dataDxfId="214"/>
    <tableColumn id="9" xr3:uid="{329B8EDD-B5E6-479F-B089-BCF4ECB40987}" name="Adresse" dataDxfId="213"/>
    <tableColumn id="10" xr3:uid="{51F8998F-2140-489A-9DDB-EAD9C4A633CD}" name="Postnr." dataDxfId="212"/>
    <tableColumn id="11" xr3:uid="{283AFB5C-FFCC-4CC6-AB9E-0E77FF3DE1A8}" name="By"/>
    <tableColumn id="12" xr3:uid="{7298A02D-52A8-449A-8961-FDC6B788E77C}" name="Samlet antal tilbudte værelser (EK27)"/>
    <tableColumn id="23" xr3:uid="{879BD034-C84F-46DB-A620-38180AD3B2B6}" name="Værelsestype" dataDxfId="211"/>
    <tableColumn id="45" xr3:uid="{9862C207-1691-467F-AFB1-A04F99B3B749}" name="Total antal værelsestype til rådighed på hotellet" dataDxfId="210"/>
    <tableColumn id="24" xr3:uid="{4DDB8B18-0556-45A4-A9D6-E935BEB78699}" name="Antal allergivenlige værelser (EK28)"/>
    <tableColumn id="26" xr3:uid="{AF1543C8-9577-46B6-9D12-2EFC8DDBD8F2}" name="Antal værelser til servicedyr (EK29)" dataDxfId="209"/>
    <tableColumn id="25" xr3:uid="{B8D211AB-26CC-478A-89E4-0D61793CAAD0}" name="Antal værelser med arbejdsplads (EK 30)" dataDxfId="208"/>
    <tableColumn id="33" xr3:uid="{524CC56A-F4F6-4A0B-B550-9CEAD1F58061}" name="Miljøcertificering (EK1)" dataDxfId="207"/>
    <tableColumn id="34" xr3:uid="{0455C60F-1C8A-4054-85C7-7660C1F5C519}" name="Vedvarende energi (EK10)" dataDxfId="206"/>
    <tableColumn id="35" xr3:uid="{CB93FA4A-4090-4B8B-8899-93E216CECB0A}" name="Gratis Parkering (EK12)" dataDxfId="205"/>
    <tableColumn id="36" xr3:uid="{0599796B-8C9E-46CE-AF7D-DEE2B73F39BA}" name="Aflåste eller videoovervågede parkering (EK13)" dataDxfId="204"/>
    <tableColumn id="37" xr3:uid="{54F3A09A-B27A-4C98-8FF6-B3C1B1496D65}" name="El-bil opladning (EK14)"/>
    <tableColumn id="31" xr3:uid="{C1F76278-0D89-4E32-B7FC-1F46196C4C09}" name="Tidlig morgenmad (EK15)" dataDxfId="203"/>
    <tableColumn id="38" xr3:uid="{F992499A-EE10-4008-A9F1-5C0E86F916B4}" name="Restaurant (EK16)" dataDxfId="202"/>
    <tableColumn id="39" xr3:uid="{0F75CA01-9C17-4AAB-ADC4-AAB2ADB6C531}" name="Restaurant takeaway (EK17)" dataDxfId="201"/>
    <tableColumn id="40" xr3:uid="{0D81AB9A-9242-43F4-90F9-FDC4F30C0810}" name="Frokostpakke (EK18)" dataDxfId="200"/>
    <tableColumn id="41" xr3:uid="{B27AA526-B8F7-4E13-A5AE-76407C5699DB}" name="Økologisk forplejning (EK19)"/>
    <tableColumn id="42" xr3:uid="{9742E24A-41BD-4A69-96E8-1D7901B23064}" name="Lounge-område (EK20)" dataDxfId="199"/>
    <tableColumn id="32" xr3:uid="{09D4C0C5-06C4-4DEC-AEE5-9BFE0173050B}" name="Motionsrum (EK21)" dataDxfId="198"/>
    <tableColumn id="29" xr3:uid="{89C40217-762A-4593-9728-11A5339749F2}" name="Tøjvask (EK22)" dataDxfId="197"/>
    <tableColumn id="30" xr3:uid="{2DD1B829-E353-4615-AEF2-95B64FC10EC4}" name="Hjertestarter (EK23)" dataDxfId="196"/>
    <tableColumn id="4" xr3:uid="{03963835-B285-4AA2-A5A8-576490DB4306}" name="Kaffe og te på værelset (EK25)" dataDxfId="195"/>
    <tableColumn id="28" xr3:uid="{152A567B-3D2A-4B88-B5D8-71B294D1001C}" name="GDS (EK26)" dataDxfId="194"/>
    <tableColumn id="13" xr3:uid="{2838579E-E433-4E1C-927E-91752F5602CD}" name="Afstand til offentlig transport (EK11)" dataDxfId="193"/>
    <tableColumn id="17" xr3:uid="{2FF035E7-DD40-45AF-ACC8-4AAEBE1DC62A}" name="Værelses-pris Q1 2025." dataDxfId="192"/>
    <tableColumn id="15" xr3:uid="{BD28F897-9249-4249-AF07-81A6E81FDA97}" name="Værelses-pris Q2 2025." dataDxfId="191"/>
    <tableColumn id="16" xr3:uid="{FFDE0FD2-E318-4447-A64E-C52032BCC4D6}" name="Værelses-pris Q3 2024." dataDxfId="190"/>
    <tableColumn id="14" xr3:uid="{0BBF07EC-9567-4F22-9656-FEA4D77890DA}" name="Værelses-pris Q4 2024." dataDxfId="189"/>
    <tableColumn id="18" xr3:uid="{07646CCF-B98C-49E4-9EEA-309A1759E28A}" name="Morgenmad 2024/2025" dataDxfId="188"/>
  </tableColumns>
  <tableStyleInfo name="TableStyleLight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24AED0A-2CBC-4EA9-9C78-C6CA873D36DA}" name="Tabel6" displayName="Tabel6" ref="A1:I93" totalsRowShown="0" headerRowDxfId="187" dataDxfId="185" headerRowBorderDxfId="186" tableBorderDxfId="184">
  <autoFilter ref="A1:I93" xr:uid="{E24AED0A-2CBC-4EA9-9C78-C6CA873D36DA}"/>
  <sortState xmlns:xlrd2="http://schemas.microsoft.com/office/spreadsheetml/2017/richdata2" ref="A2:I93">
    <sortCondition ref="A1:A93"/>
  </sortState>
  <tableColumns count="9">
    <tableColumn id="1" xr3:uid="{947CEB87-B57F-40C8-9E37-418D2F4C9BC8}" name="Kontraktnr." dataDxfId="183"/>
    <tableColumn id="2" xr3:uid="{8BAA6F71-787A-44C9-B98A-519DA7D767C6}" name="Hotelnavn" dataDxfId="182"/>
    <tableColumn id="3" xr3:uid="{6E377A63-F3B2-4974-A79E-61442695EBD1}" name="Hotel CVR-nr" dataDxfId="181"/>
    <tableColumn id="4" xr3:uid="{640AE04E-F0A5-4AFA-8936-2054FD8BD168}" name="Lukket fra dato" dataDxfId="180"/>
    <tableColumn id="5" xr3:uid="{13738279-E1E9-4B99-B9FF-150A932F8CA4}" name="Lukket fra tidspunkt" dataDxfId="179"/>
    <tableColumn id="6" xr3:uid="{E0BF2AAC-366A-462C-A78C-85B1E139D929}" name="Lukket til dato" dataDxfId="178"/>
    <tableColumn id="7" xr3:uid="{0ADB8965-D16B-4AE0-9B7C-ADDE15F637ED}" name="Lukket til tidspunkt" dataDxfId="177"/>
    <tableColumn id="8" xr3:uid="{83B01EEF-F20A-4E15-9290-F0DD5EC4F3DA}" name="Antal dage" dataDxfId="176">
      <calculatedColumnFormula>Tabel6[[#This Row],[Lukket til dato]]-Tabel6[[#This Row],[Lukket fra dato]]</calculatedColumnFormula>
    </tableColumn>
    <tableColumn id="9" xr3:uid="{1AE8D344-7311-47EB-BCDE-CAB2D23C5183}" name="År" dataDxfId="175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A7D77F6-1A4E-4091-8ECF-0364E7A0FCD8}" name="Tabel154" displayName="Tabel154" ref="A8:AS230" totalsRowShown="0" headerRowDxfId="174">
  <autoFilter ref="A8:AS230" xr:uid="{5A7D77F6-1A4E-4091-8ECF-0364E7A0FCD8}"/>
  <sortState xmlns:xlrd2="http://schemas.microsoft.com/office/spreadsheetml/2017/richdata2" ref="A9:AS230">
    <sortCondition ref="A8:A230"/>
  </sortState>
  <tableColumns count="45">
    <tableColumn id="1" xr3:uid="{16816A13-E2DE-47B8-9110-06DE0F9B0A81}" name="Kontraktnr." dataDxfId="173"/>
    <tableColumn id="2" xr3:uid="{680B5450-553E-4488-BFD1-79DF0EE5C49B}" name="Status"/>
    <tableColumn id="3" xr3:uid="{C59FDD22-8410-4E9B-AD07-820F4277AD36}" name="Status Dato" dataDxfId="172"/>
    <tableColumn id="5" xr3:uid="{F3178CCF-3C08-486E-8C81-71A4BFE06593}" name="Hotelnavn"/>
    <tableColumn id="6" xr3:uid="{D1F71746-DE3C-4067-A3DB-F490DA76D3D1}" name="Hotel CVR-nr"/>
    <tableColumn id="21" xr3:uid="{80BE1BB1-B18C-4B3C-88B3-34F601A13788}" name="Booking e-mail" dataDxfId="171"/>
    <tableColumn id="19" xr3:uid="{7FFCB371-EB32-426D-B91B-3809FC9EF8C7}" name="Booking tlf." dataDxfId="170"/>
    <tableColumn id="7" xr3:uid="{C57ABACD-A6AD-418F-9B98-CEA851EA0B13}" name="Hotel P-nummer"/>
    <tableColumn id="8" xr3:uid="{864423D5-E55D-4520-B0EA-364AB936857A}" name="Region" dataDxfId="169"/>
    <tableColumn id="20" xr3:uid="{C8669233-5977-4B4C-9BAC-12A30E1717BF}" name="Hjemmeside" dataDxfId="168"/>
    <tableColumn id="44" xr3:uid="{39C1185E-9977-47F6-AAAD-ED97911C636E}" name="Salgsansvarlig navn" dataDxfId="167"/>
    <tableColumn id="43" xr3:uid="{A320EC81-DB56-4D04-923D-DE57761AA88E}" name="Salgsansvarlig e-mail" dataDxfId="166"/>
    <tableColumn id="27" xr3:uid="{86737F3F-DEC3-4AAA-B0BA-EE73ACC6A657}" name="Kontraktansvarlig navn" dataDxfId="165"/>
    <tableColumn id="22" xr3:uid="{6CE49B44-7391-481F-A273-865C183BC076}" name="Kontraktansvarlig e-mail" dataDxfId="164"/>
    <tableColumn id="9" xr3:uid="{8D347DF3-8FF2-4F89-B47A-69663BBCD869}" name="Adresse" dataDxfId="163"/>
    <tableColumn id="10" xr3:uid="{9D57F8D9-D424-4602-89A5-4C485F806F75}" name="Postnr." dataDxfId="162"/>
    <tableColumn id="11" xr3:uid="{5EAE9786-008B-4BB0-96FB-B0FF6F2FAAA7}" name="By"/>
    <tableColumn id="12" xr3:uid="{5CD775C5-35AB-4BF0-8EEC-888D0458D3E6}" name="Samlet antal tilbudte værelser (EK27)"/>
    <tableColumn id="23" xr3:uid="{29460954-51A2-4371-A20F-CE5EC0C852CA}" name="Værelsestype" dataDxfId="161"/>
    <tableColumn id="45" xr3:uid="{1C8E84D3-2579-4AEE-A03A-5D9486B0200D}" name="Total antal værelsestype til rådighed på hotellet" dataDxfId="160"/>
    <tableColumn id="24" xr3:uid="{08E7B0C7-0E8A-4503-867A-EDBAD078BFFE}" name="Antal allergivenlige værelser (EK28)"/>
    <tableColumn id="26" xr3:uid="{5EC7F5C1-98D0-4137-AE45-55E71100ACAC}" name="Antal værelser til servicedyr (EK29)" dataDxfId="159"/>
    <tableColumn id="25" xr3:uid="{BF3C5F18-AC54-48F4-9A3A-C9291DFD53E0}" name="Antal værelser med arbejdsplads (EK 30)" dataDxfId="158"/>
    <tableColumn id="33" xr3:uid="{19507352-792D-4559-B73F-97A32D798F45}" name="Miljøcertificering (EK1)" dataDxfId="157"/>
    <tableColumn id="34" xr3:uid="{A5A9D228-6B9D-4B5D-AECE-524ACC9B5616}" name="Vedvarende energi (EK10)" dataDxfId="156"/>
    <tableColumn id="35" xr3:uid="{13872ED1-5EAD-4B63-AE35-D6CAC3B22563}" name="Gratis Parkering (EK12)" dataDxfId="155"/>
    <tableColumn id="36" xr3:uid="{22151A53-F5C1-4383-AD66-DFAF89D87996}" name="Aflåste eller videoovervågede parkering (EK13)" dataDxfId="154"/>
    <tableColumn id="37" xr3:uid="{326AD9EB-C3FC-4D31-B5E9-AED5E5A25E78}" name="El-bil opladning (EK14)"/>
    <tableColumn id="31" xr3:uid="{FD4A09D3-31B2-4DC6-91DF-F014614F77B0}" name="Tidlig morgenmad (EK15)" dataDxfId="153"/>
    <tableColumn id="38" xr3:uid="{D84B0B55-2F3B-41F4-8C55-916C56D1E712}" name="Restaurant (EK16)" dataDxfId="152"/>
    <tableColumn id="39" xr3:uid="{D1523DDF-CF91-4C9B-9DC6-6DFB3EB16C77}" name="Restaurant takeaway (EK17)" dataDxfId="151"/>
    <tableColumn id="40" xr3:uid="{08692BAB-8B27-4190-AF56-5E3C428B7232}" name="Frokostpakke (EK18)" dataDxfId="150"/>
    <tableColumn id="41" xr3:uid="{32C68239-1688-43B3-9701-85E77AD07933}" name="Økologisk forplejning (EK19)"/>
    <tableColumn id="42" xr3:uid="{05ADE90A-4845-4671-8A41-253F7326A4C0}" name="Lounge-område (EK20)" dataDxfId="149"/>
    <tableColumn id="32" xr3:uid="{C1B6250B-F853-40C1-9A7C-8B388DD77CD5}" name="Motionsrum (EK21)" dataDxfId="148"/>
    <tableColumn id="29" xr3:uid="{86777A47-78C3-4725-B1F2-1A146DFBFE72}" name="Tøjvask (EK22)" dataDxfId="147"/>
    <tableColumn id="30" xr3:uid="{ED96C34B-56C7-4D37-91E1-75C74ADB00A4}" name="Hjertestarter (EK23)" dataDxfId="146"/>
    <tableColumn id="4" xr3:uid="{029955C4-8D63-4DAB-85B5-1FBE25C8E4FE}" name="Kaffe og te på værelset (EK25)" dataDxfId="145"/>
    <tableColumn id="28" xr3:uid="{9B4613B4-1EBB-4C23-803B-EDB3F8BF4B6D}" name="GDS (EK26)" dataDxfId="144"/>
    <tableColumn id="18" xr3:uid="{6BF8F630-13C5-4F4B-8FD0-0366536F3A81}" name="Afstand til offentlig transport (EK11)" dataDxfId="143"/>
    <tableColumn id="13" xr3:uid="{B5127707-F452-4D7F-8499-015897B4CC75}" name="Værelses-pris Q1 2024" dataCellStyle="Normal"/>
    <tableColumn id="14" xr3:uid="{FCD1D4D1-AFCC-4AD6-9734-DF71247A21B0}" name="Værelses-pris Q2 2024" dataCellStyle="Normal"/>
    <tableColumn id="15" xr3:uid="{AF27FC83-7CED-4C38-B021-91626C6D54D0}" name="Værelses-pris Q3 2024" dataCellStyle="Normal"/>
    <tableColumn id="16" xr3:uid="{7248C723-E5BE-4370-8987-5076F0DA99F3}" name="Værelses-pris Q4 2024" dataCellStyle="Normal"/>
    <tableColumn id="17" xr3:uid="{60CF0864-8ED5-4DFA-87D6-779F913622C1}" name="Morgenmad 2024" dataCellStyle="Normal"/>
  </tableColumns>
  <tableStyleInfo name="TableStyleLight1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5661680-32D1-47A3-B22B-704DDC738D4D}" name="Tabel15" displayName="Tabel15" ref="A8:AS229" totalsRowShown="0" headerRowDxfId="142">
  <autoFilter ref="A8:AS229" xr:uid="{A5661680-32D1-47A3-B22B-704DDC738D4D}"/>
  <sortState xmlns:xlrd2="http://schemas.microsoft.com/office/spreadsheetml/2017/richdata2" ref="A9:AS229">
    <sortCondition ref="A8:A229"/>
  </sortState>
  <tableColumns count="45">
    <tableColumn id="1" xr3:uid="{326414E0-D562-48BD-9BB0-745E32B4E23A}" name="Kontraktnr." dataDxfId="141"/>
    <tableColumn id="2" xr3:uid="{703299E3-C600-4F13-A5EB-DB12411A32C7}" name="Status"/>
    <tableColumn id="3" xr3:uid="{400B04A7-C0D6-470C-A88F-16A9AD012ED6}" name="Status Dato" dataDxfId="140"/>
    <tableColumn id="5" xr3:uid="{620BA622-9706-4926-A583-7A5D8177AD2D}" name="Hotelnavn"/>
    <tableColumn id="6" xr3:uid="{0EB29D14-7B9A-4B70-B05B-D525BA04E546}" name="Hotel CVR-nr"/>
    <tableColumn id="21" xr3:uid="{28AD13AD-224D-4FDE-9141-8BCAAD9E1244}" name="Booking e-mail" dataDxfId="139"/>
    <tableColumn id="19" xr3:uid="{04D79C5E-94BF-4BBB-BBA3-02855EC59A1E}" name="Booking tlf." dataDxfId="138"/>
    <tableColumn id="7" xr3:uid="{75BB1F4B-4DF1-4DCC-A054-4888396625CC}" name="Hotel P-nummer"/>
    <tableColumn id="8" xr3:uid="{E6F1E2E4-8FC6-4C84-8700-6BD377B992E1}" name="Region" dataDxfId="137"/>
    <tableColumn id="20" xr3:uid="{CE52C715-2E51-4475-A0D1-B1ACE4E72D22}" name="Hjemmeside" dataDxfId="136"/>
    <tableColumn id="44" xr3:uid="{EA26949E-E883-4371-9E4D-8B6B01637999}" name="Salgsansvarlig navn" dataDxfId="135"/>
    <tableColumn id="43" xr3:uid="{D7DBC2B8-924E-49E4-A25E-D7978531A379}" name="Salgsansvarlig e-mail" dataDxfId="134"/>
    <tableColumn id="27" xr3:uid="{7C157C41-6777-4B91-AB95-F0578FF69528}" name="Kontraktansvarlig navn" dataDxfId="133"/>
    <tableColumn id="22" xr3:uid="{38AD293B-D628-4B2C-89F2-F763DA50A285}" name="Kontraktansvarlig e-mail" dataDxfId="132"/>
    <tableColumn id="9" xr3:uid="{79590621-ADE7-4F09-B499-DAE5115B38E2}" name="Adresse" dataDxfId="131"/>
    <tableColumn id="10" xr3:uid="{2FD55018-408E-4041-BDF3-A7EFAF656BDE}" name="Postnr." dataDxfId="130"/>
    <tableColumn id="11" xr3:uid="{1E5B5865-2416-49FF-A6D0-1D1AF023DF1B}" name="By"/>
    <tableColumn id="12" xr3:uid="{CADAB580-70E9-482A-8061-5D645A48B13D}" name="Samlet antal tilbudte værelser (EK27)"/>
    <tableColumn id="23" xr3:uid="{7EAEFEFC-36A1-4819-A10B-EA7ED0BB4737}" name="Værelsestype" dataDxfId="129"/>
    <tableColumn id="45" xr3:uid="{96EAEA9C-C0B4-449A-8A04-B46B49FB09DF}" name="Total antal værelsestype til rådighed på hotellet" dataDxfId="128"/>
    <tableColumn id="24" xr3:uid="{33B13F60-1C50-40D4-8BEE-C431451D7D3D}" name="Antal allergivenlige værelser (EK28)"/>
    <tableColumn id="26" xr3:uid="{F22D1B8F-D5A3-4141-BFCE-1E4A74870263}" name="Antal værelser til servicedyr (EK29)" dataDxfId="127"/>
    <tableColumn id="25" xr3:uid="{1E9F44C0-9F4A-47AF-9076-2D17BDBC59A2}" name="Antal værelser med arbejdsplads (EK 30)" dataDxfId="126"/>
    <tableColumn id="33" xr3:uid="{3BD86C33-6898-402E-98E6-631346B53F6F}" name="Miljøcertificering (EK1)" dataDxfId="125"/>
    <tableColumn id="34" xr3:uid="{EF0F7AE4-6F81-4CE1-9D97-6BE9E8EA9EBF}" name="Vedvarende energi (EK10)" dataDxfId="124"/>
    <tableColumn id="35" xr3:uid="{BF61EB79-DD32-46E8-BB9C-11D99F88485D}" name="Gratis Parkering (EK12)" dataDxfId="123"/>
    <tableColumn id="36" xr3:uid="{50D6B076-C7F9-4BCC-830F-3B4A6F8D1ACF}" name="Aflåste eller videoovervågede parkering (EK13)" dataDxfId="122"/>
    <tableColumn id="37" xr3:uid="{AD5C48CC-7F10-46AE-A3E1-B0DD39CBED0B}" name="El-bil opladning (EK14)"/>
    <tableColumn id="31" xr3:uid="{EC7BF477-3567-40DE-8849-78C6BED26092}" name="Tidlig morgenmad (EK15)" dataDxfId="121"/>
    <tableColumn id="38" xr3:uid="{E91333DB-AC94-40E5-83FC-D4B6371CA2BC}" name="Restaurant (EK16)" dataDxfId="120"/>
    <tableColumn id="39" xr3:uid="{A0187F20-2AB4-4A1A-9D8F-9F964DC3F172}" name="Restaurant takeaway (EK17)" dataDxfId="119"/>
    <tableColumn id="40" xr3:uid="{F1417238-E193-4B3E-A02A-931E5E5CCA1B}" name="Frokostpakke (EK18)" dataDxfId="118"/>
    <tableColumn id="41" xr3:uid="{185825E9-1D15-470D-9E5D-C1E91BF96B70}" name="Økologisk forplejning (EK19)"/>
    <tableColumn id="42" xr3:uid="{CEBDAB75-20E3-4B26-A4E1-868EC2C4FFD1}" name="Lounge-område (EK20)" dataDxfId="117"/>
    <tableColumn id="32" xr3:uid="{8E4434FE-08AE-40B4-A874-BFB3BE4BDE14}" name="Motionsrum (EK21)" dataDxfId="116"/>
    <tableColumn id="29" xr3:uid="{8345AC73-BEE3-4F28-A32F-1E8799E2FB4E}" name="Tøjvask (EK22)" dataDxfId="115"/>
    <tableColumn id="30" xr3:uid="{7B3FCE5C-3502-4C75-A211-ADE72DC50546}" name="Hjertestarter (EK23)" dataDxfId="114"/>
    <tableColumn id="4" xr3:uid="{E1EEC550-554A-4891-A9A1-C7F8049CF7F1}" name="Kaffe og te på værelset (EK25)" dataDxfId="113"/>
    <tableColumn id="28" xr3:uid="{9434C8A3-EB89-4F7B-973C-69C13112639D}" name="GDS (EK26)" dataDxfId="112"/>
    <tableColumn id="18" xr3:uid="{3170F50A-BF30-4353-81E5-85A39A9EB8D1}" name="Afstand til offentlig transport (EK11)" dataDxfId="111"/>
    <tableColumn id="13" xr3:uid="{FE26E151-E31C-492E-9540-F291E056A2A4}" name="Værelses-pris Q1 2024" dataDxfId="110"/>
    <tableColumn id="14" xr3:uid="{9471750C-6310-413C-BF4E-3C3D810BD9A1}" name="Værelses-pris Q2 2024" dataDxfId="109"/>
    <tableColumn id="15" xr3:uid="{8F129623-5660-4E25-A981-196A98951168}" name="Værelses-pris Q3 2023" dataDxfId="108"/>
    <tableColumn id="16" xr3:uid="{6B2727F8-0A58-4794-BA6D-67FE23E39ADC}" name="Værelses-pris Q4 2023" dataDxfId="107"/>
    <tableColumn id="17" xr3:uid="{472B1323-D88F-4165-AF24-1BCA20E4A5BC}" name="Morgenmad" dataDxfId="106"/>
  </tableColumns>
  <tableStyleInfo name="TableStyleLight1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B89BDB-49BC-4DF5-8182-04C0577C541D}" name="Tabel2" displayName="Tabel2" ref="A1:I76" totalsRowShown="0" headerRowDxfId="105">
  <autoFilter ref="A1:I76" xr:uid="{64B89BDB-49BC-4DF5-8182-04C0577C541D}"/>
  <sortState xmlns:xlrd2="http://schemas.microsoft.com/office/spreadsheetml/2017/richdata2" ref="A2:I76">
    <sortCondition ref="A1:A76"/>
  </sortState>
  <tableColumns count="9">
    <tableColumn id="1" xr3:uid="{E25FB1F5-BA10-4BBF-9748-0988329B7EE6}" name="Kontraktnr."/>
    <tableColumn id="2" xr3:uid="{BB2DEAA5-1B2E-460D-A2DA-C115CBA9BB31}" name="Hotelnavn"/>
    <tableColumn id="3" xr3:uid="{BE079067-4CDA-4488-A42F-B362C9B83944}" name="Hotel CVR-nr"/>
    <tableColumn id="9" xr3:uid="{579503EF-C02D-4F39-B8D4-AE7176428DC1}" name="Lukket fra dato"/>
    <tableColumn id="13" xr3:uid="{BB8179C3-B32E-435D-89CD-E1F9B0014375}" name="Lukket fra tidspunkt"/>
    <tableColumn id="10" xr3:uid="{3892B1F1-E79C-486D-BDA3-FDE166956F2C}" name="Lukket til dato"/>
    <tableColumn id="14" xr3:uid="{D818BF0A-B5C9-4564-A573-2B53EBB0C23D}" name="Lukket til tidspunkt"/>
    <tableColumn id="11" xr3:uid="{BB319F73-2440-4F87-AE0E-E2C9758B39A2}" name="Antal dage">
      <calculatedColumnFormula>Tabel2[[#This Row],[Lukket til dato]]-Tabel2[[#This Row],[Lukket fra dato]]</calculatedColumnFormula>
    </tableColumn>
    <tableColumn id="12" xr3:uid="{61F8ECCF-52A9-46D9-B682-7DAFC20A24C1}" name="År">
      <calculatedColumnFormula>YEAR(Tabel2[[#This Row],[Lukket til dato]])</calculatedColumnFormula>
    </tableColumn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337CF7-CD49-48A3-A773-D1FB6786F59F}" name="Tabel1" displayName="Tabel1" ref="A8:AS229" totalsRowShown="0" headerRowDxfId="104">
  <autoFilter ref="A8:AS229" xr:uid="{0A337CF7-CD49-48A3-A773-D1FB6786F59F}"/>
  <tableColumns count="45">
    <tableColumn id="1" xr3:uid="{AFCC360D-F07B-4960-82AB-D53D2089ED23}" name="Kontraktnr." dataDxfId="103"/>
    <tableColumn id="2" xr3:uid="{BBAC0081-9C41-4AF3-B894-D05D115FF87D}" name="Status"/>
    <tableColumn id="3" xr3:uid="{D69C9194-2DC1-4316-A33A-5035A0042F18}" name="Status Dato" dataDxfId="102"/>
    <tableColumn id="5" xr3:uid="{94D2E752-6432-4063-9033-59973C1FD996}" name="Hotelnavn"/>
    <tableColumn id="6" xr3:uid="{8B0263CD-5925-425C-90E4-0A5D18E38421}" name="Hotel CVR-nr"/>
    <tableColumn id="21" xr3:uid="{C524B9B4-A968-471A-A53E-B0A610C04179}" name="Booking e-mail" dataDxfId="101"/>
    <tableColumn id="19" xr3:uid="{4B148C34-E7EC-459A-8FA3-02AAD54708E5}" name="Booking tlf." dataDxfId="100"/>
    <tableColumn id="7" xr3:uid="{5C5D1BD8-645B-462E-8384-433F31D8829C}" name="Hotel P-nummer"/>
    <tableColumn id="8" xr3:uid="{B00DC5FD-D8E2-4324-9712-ADAC88DE73A8}" name="Region" dataDxfId="99"/>
    <tableColumn id="20" xr3:uid="{DE85ADF9-3EB4-41A6-9DFE-CC4F4551728B}" name="Hjemmeside" dataDxfId="98"/>
    <tableColumn id="44" xr3:uid="{F1ECAE4D-6260-42D0-B214-D27B0205324E}" name="Salgsansvarlig navn" dataDxfId="97"/>
    <tableColumn id="43" xr3:uid="{CFB919B5-D038-4D05-B9DF-80D7896F4852}" name="Salgsansvarlig e-mail" dataDxfId="96"/>
    <tableColumn id="27" xr3:uid="{51C62FF8-7758-42C2-A266-9B9DFE03519E}" name="Kontraktansvarlig navn" dataDxfId="95"/>
    <tableColumn id="22" xr3:uid="{426596CA-4EF2-41FC-BE7A-90EEC15A7AF2}" name="Kontraktansvarlig e-mail" dataDxfId="94"/>
    <tableColumn id="9" xr3:uid="{E6E7A5A5-3030-4B9E-A7E8-0737748E215F}" name="Adresse" dataDxfId="93"/>
    <tableColumn id="10" xr3:uid="{EDD09559-BEEC-44C8-B269-925E3ED01042}" name="Postnr." dataDxfId="92"/>
    <tableColumn id="11" xr3:uid="{98DD5F00-F0B5-4AA8-8F62-AA9E390E2D2D}" name="By"/>
    <tableColumn id="12" xr3:uid="{CFEEFFA8-9FFB-48C5-ADBC-8EB7D902A1E8}" name="Samlet antal tilbudte værelser (EK27)"/>
    <tableColumn id="23" xr3:uid="{9916B0B9-96B1-4AEE-91BB-ED0FB97779CD}" name="Værelsestype" dataDxfId="91"/>
    <tableColumn id="45" xr3:uid="{BB21CE4C-A0FD-43F0-8759-83CC89C4FB6C}" name="Total antal værelsestype til rådighed på hotellet" dataDxfId="90"/>
    <tableColumn id="24" xr3:uid="{A6B0BAC1-9D6B-45D7-B352-6609CAD090D7}" name="Antal allergivenlige værelser (EK28)"/>
    <tableColumn id="26" xr3:uid="{305C1909-94B1-4EFD-9FAF-BC2C22FDA58B}" name="Antal værelser til servicedyr (EK29)" dataDxfId="89"/>
    <tableColumn id="25" xr3:uid="{674AA324-A93E-4F6D-8B32-404959E2350F}" name="Antal værelser med arbejdsplads (EK 30)" dataDxfId="88"/>
    <tableColumn id="33" xr3:uid="{63DF0E0A-7166-43D8-8C3B-0FA84E8BB030}" name="Miljøcertificering (EK1)" dataDxfId="87"/>
    <tableColumn id="34" xr3:uid="{F9EDF250-BF50-4024-8D28-BD04A88CBC05}" name="Vedvarende energi (EK10)" dataDxfId="86"/>
    <tableColumn id="35" xr3:uid="{95E240A2-5CBE-420D-864D-CF24F8329705}" name="Gratis Parkering (EK12)" dataDxfId="85"/>
    <tableColumn id="36" xr3:uid="{234B0060-43AF-4F08-A1AA-8AB6EBCB3DA6}" name="Aflåste eller videoovervågede parkering (EK13)" dataDxfId="84"/>
    <tableColumn id="37" xr3:uid="{40ACF4DD-3AB8-4CD8-8635-F68715761803}" name="El-bil opladning (EK14)"/>
    <tableColumn id="31" xr3:uid="{AF82BFCB-0761-4985-ADA7-80C550034D4A}" name="Tidlig morgenmad (EK15)" dataDxfId="83"/>
    <tableColumn id="38" xr3:uid="{26B74D85-F033-45C3-BC57-E8B0982C6812}" name="Restaurant (EK16)" dataDxfId="82"/>
    <tableColumn id="39" xr3:uid="{24041427-E56F-4F44-AD34-FA111B4135D4}" name="Restaurant takeaway (EK17)" dataDxfId="81"/>
    <tableColumn id="40" xr3:uid="{98029487-DD4B-4581-B740-9508743D8C4E}" name="Frokostpakke (EK18)" dataDxfId="80"/>
    <tableColumn id="41" xr3:uid="{E4A90526-9E0A-4930-B521-4F467FBB35DC}" name="Økologisk forplejning (EK19)"/>
    <tableColumn id="42" xr3:uid="{560D9B1E-9A6E-40A8-9871-1107CEB1E5B7}" name="Lounge-område (EK20)" dataDxfId="79"/>
    <tableColumn id="32" xr3:uid="{259A3EAE-7C71-4821-BEAD-1B29A25A74A6}" name="Motionsrum (EK21)" dataDxfId="78"/>
    <tableColumn id="29" xr3:uid="{15B7977A-399D-4D0E-B1AC-D613FCDE203D}" name="Tøjvask (EK22)" dataDxfId="77"/>
    <tableColumn id="30" xr3:uid="{B959BF82-EBD5-4C77-BCEA-91E7E2AE6739}" name="Hjertestarter (EK23)" dataDxfId="76"/>
    <tableColumn id="4" xr3:uid="{F088AAF0-E584-426B-92DB-2C6D7908B968}" name="Kaffe og te på værelset (EK25)" dataDxfId="75"/>
    <tableColumn id="28" xr3:uid="{8E962215-23CC-446E-AFA7-E6556EBAD657}" name="GDS (EK26)" dataDxfId="74"/>
    <tableColumn id="18" xr3:uid="{F812203C-8368-4478-B61E-EDFD245EFE44}" name="Afstand til offentlig transport (EK11)" dataDxfId="73"/>
    <tableColumn id="13" xr3:uid="{1B2C2C19-E660-4742-B92B-031576051762}" name="Værelses-pris Q1 2023" dataDxfId="72"/>
    <tableColumn id="14" xr3:uid="{BBD410C9-BF45-4182-81AD-83208A07C50D}" name="Værelses-pris Q2 2023" dataDxfId="71"/>
    <tableColumn id="15" xr3:uid="{B5510784-3B46-49D8-B44B-7A6AE8CB1680}" name="Værelses-pris Q3 2023" dataDxfId="70"/>
    <tableColumn id="16" xr3:uid="{851F55CC-28D9-4694-8EDC-8A771A2DD4BF}" name="Værelses-pris Q4 2023" dataDxfId="69"/>
    <tableColumn id="17" xr3:uid="{8031C890-0740-4EA7-B992-82FF30F155D3}" name="Morgenmad" dataDxfId="68"/>
  </tableColumns>
  <tableStyleInfo name="TableStyleLight1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4E07C96-9FB9-4B4A-9FA3-102F6714D975}" name="Tabel68" displayName="Tabel68" ref="A1:I40" totalsRowShown="0" headerRowDxfId="67" headerRowBorderDxfId="66" tableBorderDxfId="65">
  <autoFilter ref="A1:I40" xr:uid="{84E07C96-9FB9-4B4A-9FA3-102F6714D975}"/>
  <sortState xmlns:xlrd2="http://schemas.microsoft.com/office/spreadsheetml/2017/richdata2" ref="A2:I40">
    <sortCondition ref="A1:A40"/>
  </sortState>
  <tableColumns count="9">
    <tableColumn id="1" xr3:uid="{24D71A3E-4CAC-4400-8434-6B8CA49646FC}" name="Kontraktnr."/>
    <tableColumn id="2" xr3:uid="{0E2E4855-6B15-4F51-A393-09B57425ADDD}" name="Hotelnavn"/>
    <tableColumn id="3" xr3:uid="{B21A865E-1BF5-4612-8C29-D34341CD9292}" name="Hotel CVR-nr"/>
    <tableColumn id="4" xr3:uid="{E88387D2-F296-402F-9BC1-CE0B80E73DF0}" name="Lukket fra dato"/>
    <tableColumn id="5" xr3:uid="{DAF2A8FE-0602-4116-A5C7-2685A5099DFC}" name="Lukket fra tidspunkt"/>
    <tableColumn id="6" xr3:uid="{25AB767B-D790-4AC8-A7A2-6806747F0C72}" name="Lukket til dato"/>
    <tableColumn id="7" xr3:uid="{C1655A70-7E0C-444D-98F5-BD195FCCBB22}" name="Lukket til tidspunkt"/>
    <tableColumn id="8" xr3:uid="{EF852BF0-6B58-4E3A-9B92-F7038179B333}" name="Antal dage" dataDxfId="64">
      <calculatedColumnFormula>Tabel68[[#This Row],[Lukket til dato]]-Tabel68[[#This Row],[Lukket fra dato]]</calculatedColumnFormula>
    </tableColumn>
    <tableColumn id="9" xr3:uid="{060E18F7-E0DF-48BC-A508-0DBBFDC32AE0}" name="År" dataDxfId="63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SKI 2016 farver">
      <a:dk1>
        <a:srgbClr val="2A2A2A"/>
      </a:dk1>
      <a:lt1>
        <a:srgbClr val="FFFFFF"/>
      </a:lt1>
      <a:dk2>
        <a:srgbClr val="063A40"/>
      </a:dk2>
      <a:lt2>
        <a:srgbClr val="E6ECE9"/>
      </a:lt2>
      <a:accent1>
        <a:srgbClr val="004A64"/>
      </a:accent1>
      <a:accent2>
        <a:srgbClr val="637575"/>
      </a:accent2>
      <a:accent3>
        <a:srgbClr val="68B1D2"/>
      </a:accent3>
      <a:accent4>
        <a:srgbClr val="6AC3AD"/>
      </a:accent4>
      <a:accent5>
        <a:srgbClr val="DF4777"/>
      </a:accent5>
      <a:accent6>
        <a:srgbClr val="EDBF15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4AA90-0088-4D8E-8EED-BE24AA0F5E2B}">
  <dimension ref="A1:AX230"/>
  <sheetViews>
    <sheetView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RowHeight="15" outlineLevelCol="1" x14ac:dyDescent="0.25"/>
  <cols>
    <col min="1" max="1" width="18.140625" customWidth="1"/>
    <col min="2" max="2" width="12.42578125" bestFit="1" customWidth="1" outlineLevel="1"/>
    <col min="3" max="3" width="13.28515625" bestFit="1" customWidth="1" outlineLevel="1"/>
    <col min="4" max="4" width="53" bestFit="1" customWidth="1"/>
    <col min="5" max="5" width="12.85546875" customWidth="1"/>
    <col min="6" max="6" width="44.140625" customWidth="1"/>
    <col min="7" max="7" width="10.42578125" customWidth="1"/>
    <col min="8" max="8" width="15.42578125" customWidth="1" outlineLevel="1"/>
    <col min="9" max="9" width="12.7109375" customWidth="1" outlineLevel="1"/>
    <col min="10" max="10" width="92.85546875" customWidth="1" outlineLevel="1"/>
    <col min="11" max="11" width="43.42578125" customWidth="1" outlineLevel="1"/>
    <col min="12" max="12" width="33.85546875" customWidth="1" outlineLevel="1"/>
    <col min="13" max="13" width="27.42578125" customWidth="1" outlineLevel="1"/>
    <col min="14" max="14" width="35.7109375" customWidth="1" outlineLevel="1"/>
    <col min="15" max="15" width="27" customWidth="1" outlineLevel="1"/>
    <col min="16" max="16" width="9.5703125" customWidth="1"/>
    <col min="17" max="17" width="15.28515625" customWidth="1"/>
    <col min="18" max="18" width="17.28515625" customWidth="1"/>
    <col min="19" max="19" width="71.28515625" customWidth="1" outlineLevel="1"/>
    <col min="20" max="20" width="28" customWidth="1" outlineLevel="1"/>
    <col min="21" max="21" width="20.85546875" customWidth="1" outlineLevel="1"/>
    <col min="22" max="22" width="18.7109375" customWidth="1" outlineLevel="1"/>
    <col min="23" max="23" width="21.28515625" customWidth="1" outlineLevel="1"/>
    <col min="24" max="24" width="16.7109375" customWidth="1" outlineLevel="1"/>
    <col min="25" max="25" width="15" customWidth="1" outlineLevel="1"/>
    <col min="26" max="26" width="11.7109375" customWidth="1" outlineLevel="1"/>
    <col min="27" max="27" width="18.85546875" customWidth="1" outlineLevel="1"/>
    <col min="28" max="28" width="17.28515625" customWidth="1" outlineLevel="1"/>
    <col min="29" max="29" width="14" customWidth="1" outlineLevel="1"/>
    <col min="30" max="30" width="12.85546875" customWidth="1" outlineLevel="1"/>
    <col min="31" max="31" width="17.85546875" customWidth="1" outlineLevel="1"/>
    <col min="32" max="32" width="15.140625" customWidth="1" outlineLevel="1"/>
    <col min="33" max="33" width="13.140625" customWidth="1" outlineLevel="1"/>
    <col min="34" max="34" width="16.28515625" customWidth="1" outlineLevel="1"/>
    <col min="35" max="35" width="14.28515625" customWidth="1" outlineLevel="1"/>
    <col min="36" max="36" width="9.85546875" customWidth="1" outlineLevel="1"/>
    <col min="37" max="37" width="14.7109375" customWidth="1" outlineLevel="1"/>
    <col min="38" max="38" width="15.5703125" customWidth="1" outlineLevel="1"/>
    <col min="39" max="39" width="13" customWidth="1" outlineLevel="1"/>
    <col min="40" max="44" width="17.5703125" customWidth="1" outlineLevel="1"/>
    <col min="45" max="45" width="17.5703125" bestFit="1" customWidth="1" outlineLevel="1"/>
  </cols>
  <sheetData>
    <row r="1" spans="1:49" s="35" customFormat="1" x14ac:dyDescent="0.25">
      <c r="A1" s="34" t="s">
        <v>0</v>
      </c>
    </row>
    <row r="2" spans="1:49" s="35" customFormat="1" x14ac:dyDescent="0.25">
      <c r="A2" s="35" t="s">
        <v>1816</v>
      </c>
      <c r="R2" s="36"/>
    </row>
    <row r="3" spans="1:49" s="35" customFormat="1" x14ac:dyDescent="0.25">
      <c r="A3" s="37" t="s">
        <v>690</v>
      </c>
      <c r="O3" s="34"/>
      <c r="R3" s="36"/>
    </row>
    <row r="4" spans="1:49" s="35" customFormat="1" ht="15" customHeight="1" x14ac:dyDescent="0.25">
      <c r="A4" s="38"/>
      <c r="B4" s="38"/>
      <c r="C4" s="38"/>
      <c r="D4" s="38"/>
    </row>
    <row r="5" spans="1:49" s="35" customFormat="1" x14ac:dyDescent="0.25">
      <c r="A5" s="72" t="s">
        <v>2</v>
      </c>
      <c r="B5" s="72"/>
      <c r="C5" s="72"/>
      <c r="D5" s="72"/>
      <c r="Z5" s="36"/>
      <c r="AB5" s="36"/>
      <c r="AD5" s="39"/>
      <c r="AE5" s="39"/>
      <c r="AF5" s="39"/>
    </row>
    <row r="6" spans="1:49" s="35" customFormat="1" x14ac:dyDescent="0.25">
      <c r="A6" s="72"/>
      <c r="B6" s="72"/>
      <c r="C6" s="72"/>
      <c r="D6" s="72"/>
      <c r="U6" s="40" t="s">
        <v>694</v>
      </c>
      <c r="Z6" s="36"/>
      <c r="AB6" s="36"/>
      <c r="AD6" s="39"/>
      <c r="AE6" s="39"/>
      <c r="AF6" s="39"/>
    </row>
    <row r="7" spans="1:49" ht="30" x14ac:dyDescent="0.25">
      <c r="A7" s="7"/>
      <c r="B7" s="7" t="s">
        <v>32</v>
      </c>
      <c r="C7" s="7"/>
      <c r="D7" s="7"/>
      <c r="E7" s="7" t="s">
        <v>33</v>
      </c>
      <c r="F7" s="7"/>
      <c r="G7" s="7"/>
      <c r="H7" s="7"/>
      <c r="I7" s="7"/>
      <c r="J7" s="7"/>
      <c r="K7" s="18" t="s">
        <v>695</v>
      </c>
      <c r="L7" s="7"/>
      <c r="M7" s="7"/>
      <c r="N7" s="7"/>
      <c r="O7" s="7"/>
      <c r="P7" s="7"/>
      <c r="Q7" s="7"/>
      <c r="R7" s="7" t="s">
        <v>34</v>
      </c>
      <c r="S7" s="7"/>
      <c r="T7" s="7"/>
      <c r="U7" s="7" t="s">
        <v>34</v>
      </c>
      <c r="V7" s="7" t="s">
        <v>34</v>
      </c>
      <c r="W7" s="7" t="s">
        <v>34</v>
      </c>
      <c r="X7" s="7" t="s">
        <v>35</v>
      </c>
      <c r="Y7" s="7" t="s">
        <v>35</v>
      </c>
      <c r="Z7" s="7" t="s">
        <v>35</v>
      </c>
      <c r="AA7" s="7" t="s">
        <v>35</v>
      </c>
      <c r="AB7" s="7" t="s">
        <v>35</v>
      </c>
      <c r="AC7" s="7" t="s">
        <v>35</v>
      </c>
      <c r="AD7" s="7" t="s">
        <v>35</v>
      </c>
      <c r="AE7" s="7" t="s">
        <v>35</v>
      </c>
      <c r="AF7" s="7" t="s">
        <v>35</v>
      </c>
      <c r="AG7" s="7" t="s">
        <v>35</v>
      </c>
      <c r="AH7" s="7" t="s">
        <v>35</v>
      </c>
      <c r="AI7" s="7" t="s">
        <v>35</v>
      </c>
      <c r="AJ7" s="7" t="s">
        <v>35</v>
      </c>
      <c r="AK7" s="7" t="s">
        <v>35</v>
      </c>
      <c r="AL7" s="7" t="s">
        <v>35</v>
      </c>
      <c r="AM7" s="7" t="s">
        <v>35</v>
      </c>
      <c r="AN7" s="7"/>
      <c r="AO7" s="19" t="s">
        <v>696</v>
      </c>
      <c r="AP7" s="7"/>
      <c r="AQ7" s="7"/>
      <c r="AR7" s="7"/>
      <c r="AS7" s="63" t="s">
        <v>1810</v>
      </c>
      <c r="AT7" s="7"/>
      <c r="AU7" s="7"/>
      <c r="AV7" s="7"/>
      <c r="AW7" s="7"/>
    </row>
    <row r="8" spans="1:49" s="4" customFormat="1" ht="61.5" customHeight="1" x14ac:dyDescent="0.25">
      <c r="A8" s="4" t="s">
        <v>3</v>
      </c>
      <c r="B8" s="4" t="s">
        <v>1</v>
      </c>
      <c r="C8" s="4" t="s">
        <v>4</v>
      </c>
      <c r="D8" s="4" t="s">
        <v>5</v>
      </c>
      <c r="E8" s="4" t="s">
        <v>281</v>
      </c>
      <c r="F8" s="11" t="s">
        <v>295</v>
      </c>
      <c r="G8" s="11" t="s">
        <v>296</v>
      </c>
      <c r="H8" s="4" t="s">
        <v>37</v>
      </c>
      <c r="I8" s="4" t="s">
        <v>6</v>
      </c>
      <c r="J8" s="11" t="s">
        <v>697</v>
      </c>
      <c r="K8" s="12" t="s">
        <v>297</v>
      </c>
      <c r="L8" s="12" t="s">
        <v>298</v>
      </c>
      <c r="M8" s="12" t="s">
        <v>299</v>
      </c>
      <c r="N8" s="12" t="s">
        <v>300</v>
      </c>
      <c r="O8" s="4" t="s">
        <v>7</v>
      </c>
      <c r="P8" s="4" t="s">
        <v>8</v>
      </c>
      <c r="Q8" s="4" t="s">
        <v>9</v>
      </c>
      <c r="R8" s="6" t="s">
        <v>10</v>
      </c>
      <c r="S8" s="4" t="s">
        <v>11</v>
      </c>
      <c r="T8" s="4" t="s">
        <v>678</v>
      </c>
      <c r="U8" s="6" t="s">
        <v>12</v>
      </c>
      <c r="V8" s="6" t="s">
        <v>13</v>
      </c>
      <c r="W8" s="6" t="s">
        <v>14</v>
      </c>
      <c r="X8" s="5" t="s">
        <v>15</v>
      </c>
      <c r="Y8" s="5" t="s">
        <v>16</v>
      </c>
      <c r="Z8" s="5" t="s">
        <v>17</v>
      </c>
      <c r="AA8" s="5" t="s">
        <v>18</v>
      </c>
      <c r="AB8" s="5" t="s">
        <v>19</v>
      </c>
      <c r="AC8" s="5" t="s">
        <v>20</v>
      </c>
      <c r="AD8" s="5" t="s">
        <v>21</v>
      </c>
      <c r="AE8" s="5" t="s">
        <v>22</v>
      </c>
      <c r="AF8" s="5" t="s">
        <v>23</v>
      </c>
      <c r="AG8" s="5" t="s">
        <v>24</v>
      </c>
      <c r="AH8" s="5" t="s">
        <v>25</v>
      </c>
      <c r="AI8" s="5" t="s">
        <v>26</v>
      </c>
      <c r="AJ8" s="5" t="s">
        <v>27</v>
      </c>
      <c r="AK8" s="5" t="s">
        <v>28</v>
      </c>
      <c r="AL8" s="5" t="s">
        <v>29</v>
      </c>
      <c r="AM8" s="6" t="s">
        <v>30</v>
      </c>
      <c r="AN8" s="6" t="s">
        <v>36</v>
      </c>
      <c r="AO8" s="12" t="s">
        <v>1811</v>
      </c>
      <c r="AP8" s="12" t="s">
        <v>1812</v>
      </c>
      <c r="AQ8" s="12" t="s">
        <v>1813</v>
      </c>
      <c r="AR8" s="12" t="s">
        <v>1814</v>
      </c>
      <c r="AS8" s="12" t="s">
        <v>1815</v>
      </c>
    </row>
    <row r="9" spans="1:49" x14ac:dyDescent="0.25">
      <c r="A9" t="s">
        <v>301</v>
      </c>
      <c r="B9" t="s">
        <v>677</v>
      </c>
      <c r="C9" s="14">
        <v>45089</v>
      </c>
      <c r="D9" t="s">
        <v>224</v>
      </c>
      <c r="E9">
        <v>39908484</v>
      </c>
      <c r="F9" t="s">
        <v>717</v>
      </c>
      <c r="G9">
        <v>32501502</v>
      </c>
      <c r="H9">
        <v>1024006359</v>
      </c>
      <c r="I9" t="s">
        <v>718</v>
      </c>
      <c r="J9" t="s">
        <v>719</v>
      </c>
      <c r="K9" t="s">
        <v>1670</v>
      </c>
      <c r="L9" t="s">
        <v>1669</v>
      </c>
      <c r="M9" t="s">
        <v>1669</v>
      </c>
      <c r="N9" t="s">
        <v>1669</v>
      </c>
      <c r="O9" s="10" t="s">
        <v>724</v>
      </c>
      <c r="P9">
        <v>2770</v>
      </c>
      <c r="Q9" t="s">
        <v>725</v>
      </c>
      <c r="R9">
        <v>200</v>
      </c>
      <c r="S9" t="s">
        <v>726</v>
      </c>
      <c r="T9">
        <v>200</v>
      </c>
      <c r="U9">
        <v>10</v>
      </c>
      <c r="V9">
        <v>10</v>
      </c>
      <c r="W9">
        <v>50</v>
      </c>
      <c r="X9" t="s">
        <v>279</v>
      </c>
      <c r="Y9" t="s">
        <v>280</v>
      </c>
      <c r="Z9" t="s">
        <v>279</v>
      </c>
      <c r="AA9" t="s">
        <v>280</v>
      </c>
      <c r="AB9" t="s">
        <v>279</v>
      </c>
      <c r="AC9" t="s">
        <v>280</v>
      </c>
      <c r="AD9" t="s">
        <v>280</v>
      </c>
      <c r="AE9" t="s">
        <v>280</v>
      </c>
      <c r="AF9" t="s">
        <v>280</v>
      </c>
      <c r="AG9" t="s">
        <v>279</v>
      </c>
      <c r="AH9" t="s">
        <v>280</v>
      </c>
      <c r="AI9" t="s">
        <v>280</v>
      </c>
      <c r="AJ9" t="s">
        <v>280</v>
      </c>
      <c r="AK9" t="s">
        <v>280</v>
      </c>
      <c r="AL9" t="s">
        <v>279</v>
      </c>
      <c r="AM9" t="s">
        <v>280</v>
      </c>
      <c r="AN9">
        <v>100</v>
      </c>
      <c r="AO9">
        <v>740.34</v>
      </c>
      <c r="AP9">
        <v>792.61</v>
      </c>
      <c r="AQ9">
        <v>792.61</v>
      </c>
      <c r="AR9">
        <v>757.76</v>
      </c>
      <c r="AS9">
        <v>63.46</v>
      </c>
      <c r="AT9" s="23"/>
      <c r="AU9" s="23"/>
      <c r="AV9" s="23"/>
      <c r="AW9" s="23"/>
    </row>
    <row r="10" spans="1:49" x14ac:dyDescent="0.25">
      <c r="A10" t="s">
        <v>303</v>
      </c>
      <c r="B10" t="s">
        <v>677</v>
      </c>
      <c r="C10" s="14">
        <v>45089</v>
      </c>
      <c r="D10" t="s">
        <v>52</v>
      </c>
      <c r="E10">
        <v>10282977</v>
      </c>
      <c r="F10" t="s">
        <v>727</v>
      </c>
      <c r="G10">
        <v>48240800</v>
      </c>
      <c r="H10">
        <v>1000049455</v>
      </c>
      <c r="I10" t="s">
        <v>728</v>
      </c>
      <c r="J10" t="s">
        <v>729</v>
      </c>
      <c r="K10" t="s">
        <v>730</v>
      </c>
      <c r="L10" t="s">
        <v>731</v>
      </c>
      <c r="M10" t="s">
        <v>732</v>
      </c>
      <c r="N10" t="s">
        <v>733</v>
      </c>
      <c r="O10" s="10" t="s">
        <v>734</v>
      </c>
      <c r="P10">
        <v>3400</v>
      </c>
      <c r="Q10" t="s">
        <v>735</v>
      </c>
      <c r="R10">
        <v>60</v>
      </c>
      <c r="S10" t="s">
        <v>679</v>
      </c>
      <c r="T10">
        <v>60</v>
      </c>
      <c r="U10">
        <v>0</v>
      </c>
      <c r="V10">
        <v>20</v>
      </c>
      <c r="W10">
        <v>60</v>
      </c>
      <c r="X10" t="s">
        <v>280</v>
      </c>
      <c r="Y10" t="s">
        <v>279</v>
      </c>
      <c r="Z10" t="s">
        <v>280</v>
      </c>
      <c r="AA10" t="s">
        <v>279</v>
      </c>
      <c r="AB10" t="s">
        <v>280</v>
      </c>
      <c r="AC10" t="s">
        <v>280</v>
      </c>
      <c r="AD10" t="s">
        <v>280</v>
      </c>
      <c r="AE10" t="s">
        <v>280</v>
      </c>
      <c r="AF10" t="s">
        <v>280</v>
      </c>
      <c r="AG10" t="s">
        <v>279</v>
      </c>
      <c r="AH10" t="s">
        <v>280</v>
      </c>
      <c r="AI10" t="s">
        <v>279</v>
      </c>
      <c r="AJ10" t="s">
        <v>280</v>
      </c>
      <c r="AK10" t="s">
        <v>280</v>
      </c>
      <c r="AL10" t="s">
        <v>280</v>
      </c>
      <c r="AM10" t="s">
        <v>280</v>
      </c>
      <c r="AN10">
        <v>800</v>
      </c>
      <c r="AO10">
        <v>869.92</v>
      </c>
      <c r="AP10">
        <v>869.92</v>
      </c>
      <c r="AQ10">
        <v>869.92</v>
      </c>
      <c r="AR10">
        <v>869.92</v>
      </c>
      <c r="AS10">
        <v>70.75</v>
      </c>
      <c r="AT10" s="23"/>
      <c r="AU10" s="23"/>
      <c r="AV10" s="23"/>
      <c r="AW10" s="23"/>
    </row>
    <row r="11" spans="1:49" x14ac:dyDescent="0.25">
      <c r="A11" t="s">
        <v>305</v>
      </c>
      <c r="B11" t="s">
        <v>677</v>
      </c>
      <c r="C11" s="14">
        <v>45089</v>
      </c>
      <c r="D11" t="s">
        <v>167</v>
      </c>
      <c r="E11">
        <v>10288347</v>
      </c>
      <c r="F11" t="s">
        <v>736</v>
      </c>
      <c r="G11">
        <v>88773400</v>
      </c>
      <c r="H11">
        <v>1012097421</v>
      </c>
      <c r="I11" t="s">
        <v>737</v>
      </c>
      <c r="J11" t="s">
        <v>738</v>
      </c>
      <c r="K11" t="s">
        <v>1793</v>
      </c>
      <c r="L11" t="s">
        <v>1794</v>
      </c>
      <c r="M11" t="s">
        <v>1793</v>
      </c>
      <c r="N11" t="s">
        <v>1794</v>
      </c>
      <c r="O11" s="10" t="s">
        <v>739</v>
      </c>
      <c r="P11">
        <v>8800</v>
      </c>
      <c r="Q11" t="s">
        <v>740</v>
      </c>
      <c r="R11">
        <v>40</v>
      </c>
      <c r="S11" t="s">
        <v>680</v>
      </c>
      <c r="T11">
        <v>155</v>
      </c>
      <c r="U11">
        <v>4</v>
      </c>
      <c r="V11">
        <v>2</v>
      </c>
      <c r="W11">
        <v>0</v>
      </c>
      <c r="X11" t="s">
        <v>280</v>
      </c>
      <c r="Y11" t="s">
        <v>280</v>
      </c>
      <c r="Z11" t="s">
        <v>280</v>
      </c>
      <c r="AA11" t="s">
        <v>279</v>
      </c>
      <c r="AB11" t="s">
        <v>280</v>
      </c>
      <c r="AC11" t="s">
        <v>280</v>
      </c>
      <c r="AD11" t="s">
        <v>280</v>
      </c>
      <c r="AE11" t="s">
        <v>280</v>
      </c>
      <c r="AF11" t="s">
        <v>280</v>
      </c>
      <c r="AG11" t="s">
        <v>280</v>
      </c>
      <c r="AH11" t="s">
        <v>280</v>
      </c>
      <c r="AI11" t="s">
        <v>279</v>
      </c>
      <c r="AJ11" t="s">
        <v>280</v>
      </c>
      <c r="AK11" t="s">
        <v>280</v>
      </c>
      <c r="AL11" t="s">
        <v>280</v>
      </c>
      <c r="AM11" t="s">
        <v>280</v>
      </c>
      <c r="AN11">
        <v>1000</v>
      </c>
      <c r="AO11">
        <v>779.54</v>
      </c>
      <c r="AP11">
        <v>779.54</v>
      </c>
      <c r="AQ11">
        <v>779.54</v>
      </c>
      <c r="AR11">
        <v>779.54</v>
      </c>
      <c r="AS11">
        <v>0</v>
      </c>
      <c r="AT11" s="23"/>
      <c r="AU11" s="23"/>
      <c r="AV11" s="23"/>
      <c r="AW11" s="23"/>
    </row>
    <row r="12" spans="1:49" x14ac:dyDescent="0.25">
      <c r="A12" t="s">
        <v>307</v>
      </c>
      <c r="B12" t="s">
        <v>677</v>
      </c>
      <c r="C12" s="14">
        <v>45089</v>
      </c>
      <c r="D12" t="s">
        <v>78</v>
      </c>
      <c r="E12">
        <v>10691133</v>
      </c>
      <c r="F12" t="s">
        <v>741</v>
      </c>
      <c r="G12">
        <v>87225500</v>
      </c>
      <c r="H12">
        <v>1020177957</v>
      </c>
      <c r="I12" t="s">
        <v>737</v>
      </c>
      <c r="J12" t="s">
        <v>742</v>
      </c>
      <c r="K12" t="s">
        <v>743</v>
      </c>
      <c r="L12" t="s">
        <v>744</v>
      </c>
      <c r="M12" t="s">
        <v>743</v>
      </c>
      <c r="N12" t="s">
        <v>744</v>
      </c>
      <c r="O12" s="10" t="s">
        <v>745</v>
      </c>
      <c r="P12">
        <v>8600</v>
      </c>
      <c r="Q12" t="s">
        <v>746</v>
      </c>
      <c r="R12">
        <v>56</v>
      </c>
      <c r="S12" t="s">
        <v>680</v>
      </c>
      <c r="T12">
        <v>56</v>
      </c>
      <c r="U12">
        <v>2</v>
      </c>
      <c r="V12">
        <v>2</v>
      </c>
      <c r="W12">
        <v>52</v>
      </c>
      <c r="X12" t="s">
        <v>280</v>
      </c>
      <c r="Y12" t="s">
        <v>279</v>
      </c>
      <c r="Z12" t="s">
        <v>280</v>
      </c>
      <c r="AA12" t="s">
        <v>279</v>
      </c>
      <c r="AB12" t="s">
        <v>280</v>
      </c>
      <c r="AC12" t="s">
        <v>280</v>
      </c>
      <c r="AD12" t="s">
        <v>280</v>
      </c>
      <c r="AE12" t="s">
        <v>280</v>
      </c>
      <c r="AF12" t="s">
        <v>280</v>
      </c>
      <c r="AG12" t="s">
        <v>279</v>
      </c>
      <c r="AH12" t="s">
        <v>280</v>
      </c>
      <c r="AI12" t="s">
        <v>280</v>
      </c>
      <c r="AJ12" t="s">
        <v>280</v>
      </c>
      <c r="AK12" t="s">
        <v>280</v>
      </c>
      <c r="AL12" t="s">
        <v>280</v>
      </c>
      <c r="AM12" t="s">
        <v>280</v>
      </c>
      <c r="AN12">
        <v>1400</v>
      </c>
      <c r="AO12">
        <v>622.76</v>
      </c>
      <c r="AP12">
        <v>622.76</v>
      </c>
      <c r="AQ12">
        <v>622.76</v>
      </c>
      <c r="AR12">
        <v>622.76</v>
      </c>
      <c r="AS12">
        <v>0</v>
      </c>
      <c r="AT12" s="23"/>
      <c r="AU12" s="23"/>
      <c r="AV12" s="23"/>
      <c r="AW12" s="23"/>
    </row>
    <row r="13" spans="1:49" x14ac:dyDescent="0.25">
      <c r="A13" t="s">
        <v>309</v>
      </c>
      <c r="B13" t="s">
        <v>677</v>
      </c>
      <c r="C13" s="14">
        <v>45089</v>
      </c>
      <c r="D13" t="s">
        <v>43</v>
      </c>
      <c r="E13">
        <v>10691133</v>
      </c>
      <c r="F13" t="s">
        <v>747</v>
      </c>
      <c r="G13">
        <v>89212121</v>
      </c>
      <c r="H13">
        <v>1003351359</v>
      </c>
      <c r="I13" t="s">
        <v>737</v>
      </c>
      <c r="J13" t="s">
        <v>748</v>
      </c>
      <c r="K13" t="s">
        <v>743</v>
      </c>
      <c r="L13" t="s">
        <v>744</v>
      </c>
      <c r="M13" t="s">
        <v>743</v>
      </c>
      <c r="N13" t="s">
        <v>744</v>
      </c>
      <c r="O13" s="10" t="s">
        <v>749</v>
      </c>
      <c r="P13">
        <v>8600</v>
      </c>
      <c r="Q13" t="s">
        <v>746</v>
      </c>
      <c r="R13">
        <v>49</v>
      </c>
      <c r="S13" t="s">
        <v>680</v>
      </c>
      <c r="T13">
        <v>49</v>
      </c>
      <c r="U13">
        <v>1</v>
      </c>
      <c r="V13">
        <v>2</v>
      </c>
      <c r="W13">
        <v>33</v>
      </c>
      <c r="X13" t="s">
        <v>280</v>
      </c>
      <c r="Y13" t="s">
        <v>279</v>
      </c>
      <c r="Z13" t="s">
        <v>280</v>
      </c>
      <c r="AA13" t="s">
        <v>279</v>
      </c>
      <c r="AB13" t="s">
        <v>280</v>
      </c>
      <c r="AC13" t="s">
        <v>280</v>
      </c>
      <c r="AD13" t="s">
        <v>280</v>
      </c>
      <c r="AE13" t="s">
        <v>280</v>
      </c>
      <c r="AF13" t="s">
        <v>280</v>
      </c>
      <c r="AG13" t="s">
        <v>280</v>
      </c>
      <c r="AH13" t="s">
        <v>280</v>
      </c>
      <c r="AI13" t="s">
        <v>279</v>
      </c>
      <c r="AJ13" t="s">
        <v>280</v>
      </c>
      <c r="AK13" t="s">
        <v>280</v>
      </c>
      <c r="AL13" t="s">
        <v>280</v>
      </c>
      <c r="AM13" t="s">
        <v>280</v>
      </c>
      <c r="AN13">
        <v>2100</v>
      </c>
      <c r="AO13">
        <v>535.66</v>
      </c>
      <c r="AP13">
        <v>535.66</v>
      </c>
      <c r="AQ13">
        <v>535.66</v>
      </c>
      <c r="AR13">
        <v>535.66</v>
      </c>
      <c r="AS13">
        <v>0</v>
      </c>
      <c r="AT13" s="23"/>
      <c r="AU13" s="23"/>
      <c r="AV13" s="23"/>
      <c r="AW13" s="23"/>
    </row>
    <row r="14" spans="1:49" x14ac:dyDescent="0.25">
      <c r="A14" t="s">
        <v>310</v>
      </c>
      <c r="B14" t="s">
        <v>677</v>
      </c>
      <c r="C14" s="14">
        <v>45089</v>
      </c>
      <c r="D14" t="s">
        <v>172</v>
      </c>
      <c r="E14">
        <v>12596774</v>
      </c>
      <c r="F14" t="s">
        <v>750</v>
      </c>
      <c r="G14">
        <v>33480450</v>
      </c>
      <c r="H14">
        <v>1002401919</v>
      </c>
      <c r="I14" t="s">
        <v>718</v>
      </c>
      <c r="J14" t="s">
        <v>630</v>
      </c>
      <c r="K14" t="s">
        <v>631</v>
      </c>
      <c r="L14" t="s">
        <v>632</v>
      </c>
      <c r="M14" t="s">
        <v>631</v>
      </c>
      <c r="N14" t="s">
        <v>632</v>
      </c>
      <c r="O14" s="10" t="s">
        <v>751</v>
      </c>
      <c r="P14">
        <v>1601</v>
      </c>
      <c r="Q14" t="s">
        <v>752</v>
      </c>
      <c r="R14">
        <v>40</v>
      </c>
      <c r="S14" t="s">
        <v>680</v>
      </c>
      <c r="T14">
        <v>187</v>
      </c>
      <c r="U14">
        <v>4</v>
      </c>
      <c r="V14">
        <v>2</v>
      </c>
      <c r="W14">
        <v>34</v>
      </c>
      <c r="X14" t="s">
        <v>280</v>
      </c>
      <c r="Y14" t="s">
        <v>280</v>
      </c>
      <c r="Z14" t="s">
        <v>280</v>
      </c>
      <c r="AA14" t="s">
        <v>280</v>
      </c>
      <c r="AB14" t="s">
        <v>280</v>
      </c>
      <c r="AC14" t="s">
        <v>280</v>
      </c>
      <c r="AD14" t="s">
        <v>280</v>
      </c>
      <c r="AE14" t="s">
        <v>280</v>
      </c>
      <c r="AF14" t="s">
        <v>280</v>
      </c>
      <c r="AG14" t="s">
        <v>280</v>
      </c>
      <c r="AH14" t="s">
        <v>280</v>
      </c>
      <c r="AI14" t="s">
        <v>280</v>
      </c>
      <c r="AJ14" t="s">
        <v>280</v>
      </c>
      <c r="AK14" t="s">
        <v>280</v>
      </c>
      <c r="AL14" t="s">
        <v>280</v>
      </c>
      <c r="AM14" t="s">
        <v>280</v>
      </c>
      <c r="AN14">
        <v>200</v>
      </c>
      <c r="AO14">
        <v>936.33</v>
      </c>
      <c r="AP14">
        <v>1110.53</v>
      </c>
      <c r="AQ14">
        <v>1110.53</v>
      </c>
      <c r="AR14">
        <v>936.33</v>
      </c>
      <c r="AS14">
        <v>0</v>
      </c>
      <c r="AT14" s="23"/>
      <c r="AU14" s="23"/>
      <c r="AV14" s="23"/>
      <c r="AW14" s="23"/>
    </row>
    <row r="15" spans="1:49" x14ac:dyDescent="0.25">
      <c r="A15" t="s">
        <v>312</v>
      </c>
      <c r="B15" t="s">
        <v>677</v>
      </c>
      <c r="C15" s="14">
        <v>45089</v>
      </c>
      <c r="D15" t="s">
        <v>211</v>
      </c>
      <c r="E15">
        <v>12596774</v>
      </c>
      <c r="F15" t="s">
        <v>753</v>
      </c>
      <c r="G15">
        <v>33480450</v>
      </c>
      <c r="H15">
        <v>1026250141</v>
      </c>
      <c r="I15" t="s">
        <v>718</v>
      </c>
      <c r="J15" t="s">
        <v>630</v>
      </c>
      <c r="K15" t="s">
        <v>631</v>
      </c>
      <c r="L15" t="s">
        <v>632</v>
      </c>
      <c r="M15" t="s">
        <v>631</v>
      </c>
      <c r="N15" t="s">
        <v>632</v>
      </c>
      <c r="O15" s="10" t="s">
        <v>754</v>
      </c>
      <c r="P15">
        <v>2770</v>
      </c>
      <c r="Q15" t="s">
        <v>725</v>
      </c>
      <c r="R15">
        <v>40</v>
      </c>
      <c r="S15" t="s">
        <v>680</v>
      </c>
      <c r="T15">
        <v>205</v>
      </c>
      <c r="U15">
        <v>4</v>
      </c>
      <c r="V15">
        <v>2</v>
      </c>
      <c r="W15">
        <v>34</v>
      </c>
      <c r="X15" t="s">
        <v>280</v>
      </c>
      <c r="Y15" t="s">
        <v>280</v>
      </c>
      <c r="Z15" t="s">
        <v>279</v>
      </c>
      <c r="AA15" t="s">
        <v>280</v>
      </c>
      <c r="AB15" t="s">
        <v>280</v>
      </c>
      <c r="AC15" t="s">
        <v>280</v>
      </c>
      <c r="AD15" t="s">
        <v>280</v>
      </c>
      <c r="AE15" t="s">
        <v>280</v>
      </c>
      <c r="AF15" t="s">
        <v>280</v>
      </c>
      <c r="AG15" t="s">
        <v>280</v>
      </c>
      <c r="AH15" t="s">
        <v>280</v>
      </c>
      <c r="AI15" t="s">
        <v>280</v>
      </c>
      <c r="AJ15" t="s">
        <v>280</v>
      </c>
      <c r="AK15" t="s">
        <v>280</v>
      </c>
      <c r="AL15" t="s">
        <v>280</v>
      </c>
      <c r="AM15" t="s">
        <v>280</v>
      </c>
      <c r="AN15">
        <v>400</v>
      </c>
      <c r="AO15">
        <v>910.19</v>
      </c>
      <c r="AP15" s="8">
        <v>997.3</v>
      </c>
      <c r="AQ15" s="8">
        <v>997.3</v>
      </c>
      <c r="AR15">
        <v>910.19</v>
      </c>
      <c r="AS15">
        <v>0</v>
      </c>
      <c r="AT15" s="23"/>
      <c r="AU15" s="23"/>
      <c r="AV15" s="23"/>
      <c r="AW15" s="23"/>
    </row>
    <row r="16" spans="1:49" x14ac:dyDescent="0.25">
      <c r="A16" t="s">
        <v>314</v>
      </c>
      <c r="B16" t="s">
        <v>677</v>
      </c>
      <c r="C16" s="14">
        <v>45089</v>
      </c>
      <c r="D16" t="s">
        <v>175</v>
      </c>
      <c r="E16">
        <v>12596774</v>
      </c>
      <c r="F16" t="s">
        <v>758</v>
      </c>
      <c r="G16">
        <v>33480450</v>
      </c>
      <c r="H16">
        <v>1022910376</v>
      </c>
      <c r="I16" t="s">
        <v>718</v>
      </c>
      <c r="J16" t="s">
        <v>630</v>
      </c>
      <c r="K16" t="s">
        <v>631</v>
      </c>
      <c r="L16" t="s">
        <v>632</v>
      </c>
      <c r="M16" t="s">
        <v>631</v>
      </c>
      <c r="N16" t="s">
        <v>632</v>
      </c>
      <c r="O16" s="10" t="s">
        <v>759</v>
      </c>
      <c r="P16">
        <v>2000</v>
      </c>
      <c r="Q16" t="s">
        <v>760</v>
      </c>
      <c r="R16">
        <v>40</v>
      </c>
      <c r="S16" t="s">
        <v>680</v>
      </c>
      <c r="T16">
        <v>178</v>
      </c>
      <c r="U16">
        <v>4</v>
      </c>
      <c r="V16">
        <v>2</v>
      </c>
      <c r="W16">
        <v>8</v>
      </c>
      <c r="X16" t="s">
        <v>280</v>
      </c>
      <c r="Y16" t="s">
        <v>280</v>
      </c>
      <c r="Z16" t="s">
        <v>279</v>
      </c>
      <c r="AA16" t="s">
        <v>280</v>
      </c>
      <c r="AB16" t="s">
        <v>280</v>
      </c>
      <c r="AC16" t="s">
        <v>280</v>
      </c>
      <c r="AD16" t="s">
        <v>280</v>
      </c>
      <c r="AE16" t="s">
        <v>280</v>
      </c>
      <c r="AF16" t="s">
        <v>280</v>
      </c>
      <c r="AG16" t="s">
        <v>280</v>
      </c>
      <c r="AH16" t="s">
        <v>280</v>
      </c>
      <c r="AI16" t="s">
        <v>280</v>
      </c>
      <c r="AJ16" t="s">
        <v>280</v>
      </c>
      <c r="AK16" t="s">
        <v>280</v>
      </c>
      <c r="AL16" t="s">
        <v>280</v>
      </c>
      <c r="AM16" t="s">
        <v>280</v>
      </c>
      <c r="AN16">
        <v>400</v>
      </c>
      <c r="AO16">
        <v>918.91</v>
      </c>
      <c r="AP16" s="8">
        <v>1093.0999999999999</v>
      </c>
      <c r="AQ16" s="8">
        <v>1093.0999999999999</v>
      </c>
      <c r="AR16">
        <v>918.91</v>
      </c>
      <c r="AS16">
        <v>0</v>
      </c>
      <c r="AT16" s="23"/>
      <c r="AU16" s="23"/>
      <c r="AV16" s="23"/>
      <c r="AW16" s="23"/>
    </row>
    <row r="17" spans="1:49" x14ac:dyDescent="0.25">
      <c r="A17" t="s">
        <v>315</v>
      </c>
      <c r="B17" t="s">
        <v>677</v>
      </c>
      <c r="C17" s="14">
        <v>45089</v>
      </c>
      <c r="D17" t="s">
        <v>177</v>
      </c>
      <c r="E17">
        <v>12596774</v>
      </c>
      <c r="F17" t="s">
        <v>761</v>
      </c>
      <c r="G17">
        <v>33480450</v>
      </c>
      <c r="H17">
        <v>1015210962</v>
      </c>
      <c r="I17" t="s">
        <v>718</v>
      </c>
      <c r="J17" t="s">
        <v>630</v>
      </c>
      <c r="K17" t="s">
        <v>631</v>
      </c>
      <c r="L17" t="s">
        <v>632</v>
      </c>
      <c r="M17" t="s">
        <v>631</v>
      </c>
      <c r="N17" t="s">
        <v>632</v>
      </c>
      <c r="O17" s="10" t="s">
        <v>762</v>
      </c>
      <c r="P17">
        <v>1250</v>
      </c>
      <c r="Q17" t="s">
        <v>763</v>
      </c>
      <c r="R17">
        <v>40</v>
      </c>
      <c r="S17" t="s">
        <v>680</v>
      </c>
      <c r="T17">
        <v>96</v>
      </c>
      <c r="U17">
        <v>4</v>
      </c>
      <c r="V17">
        <v>2</v>
      </c>
      <c r="W17">
        <v>8</v>
      </c>
      <c r="X17" t="s">
        <v>280</v>
      </c>
      <c r="Y17" t="s">
        <v>280</v>
      </c>
      <c r="Z17" t="s">
        <v>279</v>
      </c>
      <c r="AA17" t="s">
        <v>280</v>
      </c>
      <c r="AB17" t="s">
        <v>280</v>
      </c>
      <c r="AC17" t="s">
        <v>280</v>
      </c>
      <c r="AD17" t="s">
        <v>280</v>
      </c>
      <c r="AE17" t="s">
        <v>280</v>
      </c>
      <c r="AF17" t="s">
        <v>280</v>
      </c>
      <c r="AG17" t="s">
        <v>280</v>
      </c>
      <c r="AH17" t="s">
        <v>280</v>
      </c>
      <c r="AI17" t="s">
        <v>280</v>
      </c>
      <c r="AJ17" t="s">
        <v>280</v>
      </c>
      <c r="AK17" t="s">
        <v>280</v>
      </c>
      <c r="AL17" t="s">
        <v>280</v>
      </c>
      <c r="AM17" t="s">
        <v>280</v>
      </c>
      <c r="AN17">
        <v>500</v>
      </c>
      <c r="AO17">
        <v>1084.4000000000001</v>
      </c>
      <c r="AP17">
        <v>1258.6099999999999</v>
      </c>
      <c r="AQ17">
        <v>1258.6099999999999</v>
      </c>
      <c r="AR17">
        <v>1084.4000000000001</v>
      </c>
      <c r="AS17">
        <v>0</v>
      </c>
      <c r="AT17" s="23"/>
      <c r="AU17" s="23"/>
      <c r="AV17" s="23"/>
      <c r="AW17" s="23"/>
    </row>
    <row r="18" spans="1:49" x14ac:dyDescent="0.25">
      <c r="A18" t="s">
        <v>316</v>
      </c>
      <c r="B18" t="s">
        <v>677</v>
      </c>
      <c r="C18" s="14">
        <v>45089</v>
      </c>
      <c r="D18" t="s">
        <v>179</v>
      </c>
      <c r="E18">
        <v>12596774</v>
      </c>
      <c r="F18" t="s">
        <v>764</v>
      </c>
      <c r="G18">
        <v>33480450</v>
      </c>
      <c r="H18">
        <v>1002926357</v>
      </c>
      <c r="I18" t="s">
        <v>718</v>
      </c>
      <c r="J18" t="s">
        <v>630</v>
      </c>
      <c r="K18" t="s">
        <v>631</v>
      </c>
      <c r="L18" t="s">
        <v>632</v>
      </c>
      <c r="M18" t="s">
        <v>631</v>
      </c>
      <c r="N18" t="s">
        <v>632</v>
      </c>
      <c r="O18" s="10" t="s">
        <v>765</v>
      </c>
      <c r="P18">
        <v>2605</v>
      </c>
      <c r="Q18" t="s">
        <v>766</v>
      </c>
      <c r="R18">
        <v>40</v>
      </c>
      <c r="S18" t="s">
        <v>680</v>
      </c>
      <c r="T18">
        <v>69</v>
      </c>
      <c r="U18">
        <v>4</v>
      </c>
      <c r="V18">
        <v>2</v>
      </c>
      <c r="W18">
        <v>34</v>
      </c>
      <c r="X18" t="s">
        <v>280</v>
      </c>
      <c r="Y18" t="s">
        <v>280</v>
      </c>
      <c r="Z18" t="s">
        <v>280</v>
      </c>
      <c r="AA18" t="s">
        <v>280</v>
      </c>
      <c r="AB18" t="s">
        <v>280</v>
      </c>
      <c r="AC18" t="s">
        <v>280</v>
      </c>
      <c r="AD18" t="s">
        <v>280</v>
      </c>
      <c r="AE18" t="s">
        <v>280</v>
      </c>
      <c r="AF18" t="s">
        <v>280</v>
      </c>
      <c r="AG18" t="s">
        <v>280</v>
      </c>
      <c r="AH18" t="s">
        <v>280</v>
      </c>
      <c r="AI18" t="s">
        <v>280</v>
      </c>
      <c r="AJ18" t="s">
        <v>280</v>
      </c>
      <c r="AK18" t="s">
        <v>280</v>
      </c>
      <c r="AL18" t="s">
        <v>280</v>
      </c>
      <c r="AM18" t="s">
        <v>280</v>
      </c>
      <c r="AN18">
        <v>1500</v>
      </c>
      <c r="AO18">
        <v>805.68</v>
      </c>
      <c r="AP18">
        <v>805.68</v>
      </c>
      <c r="AQ18">
        <v>805.68</v>
      </c>
      <c r="AR18">
        <v>805.68</v>
      </c>
      <c r="AS18">
        <v>0</v>
      </c>
      <c r="AT18" s="23"/>
      <c r="AU18" s="23"/>
      <c r="AV18" s="23"/>
      <c r="AW18" s="23"/>
    </row>
    <row r="19" spans="1:49" x14ac:dyDescent="0.25">
      <c r="A19" t="s">
        <v>317</v>
      </c>
      <c r="B19" t="s">
        <v>677</v>
      </c>
      <c r="C19" s="14">
        <v>45089</v>
      </c>
      <c r="D19" t="s">
        <v>180</v>
      </c>
      <c r="E19">
        <v>12596774</v>
      </c>
      <c r="F19" t="s">
        <v>767</v>
      </c>
      <c r="G19">
        <v>33480450</v>
      </c>
      <c r="H19">
        <v>1002926254</v>
      </c>
      <c r="I19" t="s">
        <v>718</v>
      </c>
      <c r="J19" t="s">
        <v>630</v>
      </c>
      <c r="K19" t="s">
        <v>631</v>
      </c>
      <c r="L19" t="s">
        <v>632</v>
      </c>
      <c r="M19" t="s">
        <v>631</v>
      </c>
      <c r="N19" t="s">
        <v>632</v>
      </c>
      <c r="O19" s="10" t="s">
        <v>768</v>
      </c>
      <c r="P19">
        <v>2650</v>
      </c>
      <c r="Q19" t="s">
        <v>769</v>
      </c>
      <c r="R19">
        <v>40</v>
      </c>
      <c r="S19" t="s">
        <v>680</v>
      </c>
      <c r="T19">
        <v>105</v>
      </c>
      <c r="U19">
        <v>4</v>
      </c>
      <c r="V19">
        <v>2</v>
      </c>
      <c r="W19">
        <v>34</v>
      </c>
      <c r="X19" t="s">
        <v>280</v>
      </c>
      <c r="Y19" t="s">
        <v>280</v>
      </c>
      <c r="Z19" t="s">
        <v>280</v>
      </c>
      <c r="AA19" t="s">
        <v>280</v>
      </c>
      <c r="AB19" t="s">
        <v>280</v>
      </c>
      <c r="AC19" t="s">
        <v>280</v>
      </c>
      <c r="AD19" t="s">
        <v>280</v>
      </c>
      <c r="AE19" t="s">
        <v>280</v>
      </c>
      <c r="AF19" t="s">
        <v>280</v>
      </c>
      <c r="AG19" t="s">
        <v>280</v>
      </c>
      <c r="AH19" t="s">
        <v>280</v>
      </c>
      <c r="AI19" t="s">
        <v>280</v>
      </c>
      <c r="AJ19" t="s">
        <v>280</v>
      </c>
      <c r="AK19" t="s">
        <v>280</v>
      </c>
      <c r="AL19" t="s">
        <v>280</v>
      </c>
      <c r="AM19" t="s">
        <v>280</v>
      </c>
      <c r="AN19">
        <v>1000</v>
      </c>
      <c r="AO19">
        <v>779.54</v>
      </c>
      <c r="AP19">
        <v>779.54</v>
      </c>
      <c r="AQ19">
        <v>779.54</v>
      </c>
      <c r="AR19">
        <v>779.54</v>
      </c>
      <c r="AS19">
        <v>0</v>
      </c>
      <c r="AT19" s="23"/>
      <c r="AU19" s="23"/>
      <c r="AV19" s="23"/>
      <c r="AW19" s="23"/>
    </row>
    <row r="20" spans="1:49" x14ac:dyDescent="0.25">
      <c r="A20" t="s">
        <v>319</v>
      </c>
      <c r="B20" t="s">
        <v>677</v>
      </c>
      <c r="C20" s="14">
        <v>45089</v>
      </c>
      <c r="D20" t="s">
        <v>185</v>
      </c>
      <c r="E20">
        <v>12596774</v>
      </c>
      <c r="F20" t="s">
        <v>774</v>
      </c>
      <c r="G20">
        <v>33480450</v>
      </c>
      <c r="H20">
        <v>1002926400</v>
      </c>
      <c r="I20" t="s">
        <v>771</v>
      </c>
      <c r="J20" t="s">
        <v>630</v>
      </c>
      <c r="K20" t="s">
        <v>631</v>
      </c>
      <c r="L20" t="s">
        <v>632</v>
      </c>
      <c r="M20" t="s">
        <v>631</v>
      </c>
      <c r="N20" t="s">
        <v>632</v>
      </c>
      <c r="O20" s="10" t="s">
        <v>775</v>
      </c>
      <c r="P20">
        <v>6000</v>
      </c>
      <c r="Q20" t="s">
        <v>776</v>
      </c>
      <c r="R20">
        <v>40</v>
      </c>
      <c r="S20" t="s">
        <v>680</v>
      </c>
      <c r="T20">
        <v>64</v>
      </c>
      <c r="U20">
        <v>4</v>
      </c>
      <c r="V20">
        <v>2</v>
      </c>
      <c r="W20">
        <v>34</v>
      </c>
      <c r="X20" t="s">
        <v>280</v>
      </c>
      <c r="Y20" t="s">
        <v>280</v>
      </c>
      <c r="Z20" t="s">
        <v>280</v>
      </c>
      <c r="AA20" t="s">
        <v>280</v>
      </c>
      <c r="AB20" t="s">
        <v>280</v>
      </c>
      <c r="AC20" t="s">
        <v>280</v>
      </c>
      <c r="AD20" t="s">
        <v>280</v>
      </c>
      <c r="AE20" t="s">
        <v>280</v>
      </c>
      <c r="AF20" t="s">
        <v>280</v>
      </c>
      <c r="AG20" t="s">
        <v>280</v>
      </c>
      <c r="AH20" t="s">
        <v>280</v>
      </c>
      <c r="AI20" t="s">
        <v>280</v>
      </c>
      <c r="AJ20" t="s">
        <v>280</v>
      </c>
      <c r="AK20" t="s">
        <v>280</v>
      </c>
      <c r="AL20" t="s">
        <v>280</v>
      </c>
      <c r="AM20" t="s">
        <v>280</v>
      </c>
      <c r="AN20">
        <v>6000</v>
      </c>
      <c r="AO20">
        <v>753.42</v>
      </c>
      <c r="AP20">
        <v>753.42</v>
      </c>
      <c r="AQ20">
        <v>753.42</v>
      </c>
      <c r="AR20">
        <v>753.42</v>
      </c>
      <c r="AS20">
        <v>0</v>
      </c>
      <c r="AT20" s="23"/>
      <c r="AU20" s="23"/>
      <c r="AV20" s="23"/>
      <c r="AW20" s="23"/>
    </row>
    <row r="21" spans="1:49" x14ac:dyDescent="0.25">
      <c r="A21" t="s">
        <v>320</v>
      </c>
      <c r="B21" t="s">
        <v>677</v>
      </c>
      <c r="C21" s="14">
        <v>45089</v>
      </c>
      <c r="D21" t="s">
        <v>182</v>
      </c>
      <c r="E21">
        <v>12596774</v>
      </c>
      <c r="F21" t="s">
        <v>777</v>
      </c>
      <c r="G21">
        <v>33480450</v>
      </c>
      <c r="H21">
        <v>1022910333</v>
      </c>
      <c r="I21" t="s">
        <v>718</v>
      </c>
      <c r="J21" t="s">
        <v>630</v>
      </c>
      <c r="K21" t="s">
        <v>631</v>
      </c>
      <c r="L21" t="s">
        <v>632</v>
      </c>
      <c r="M21" t="s">
        <v>631</v>
      </c>
      <c r="N21" t="s">
        <v>632</v>
      </c>
      <c r="O21" s="10" t="s">
        <v>778</v>
      </c>
      <c r="P21">
        <v>1717</v>
      </c>
      <c r="Q21" t="s">
        <v>752</v>
      </c>
      <c r="R21">
        <v>40</v>
      </c>
      <c r="S21" t="s">
        <v>680</v>
      </c>
      <c r="T21">
        <v>135</v>
      </c>
      <c r="U21">
        <v>4</v>
      </c>
      <c r="V21">
        <v>2</v>
      </c>
      <c r="W21">
        <v>8</v>
      </c>
      <c r="X21" t="s">
        <v>280</v>
      </c>
      <c r="Y21" t="s">
        <v>280</v>
      </c>
      <c r="Z21" t="s">
        <v>279</v>
      </c>
      <c r="AA21" t="s">
        <v>280</v>
      </c>
      <c r="AB21" t="s">
        <v>280</v>
      </c>
      <c r="AC21" t="s">
        <v>280</v>
      </c>
      <c r="AD21" t="s">
        <v>280</v>
      </c>
      <c r="AE21" t="s">
        <v>280</v>
      </c>
      <c r="AF21" t="s">
        <v>280</v>
      </c>
      <c r="AG21" t="s">
        <v>280</v>
      </c>
      <c r="AH21" t="s">
        <v>280</v>
      </c>
      <c r="AI21" t="s">
        <v>280</v>
      </c>
      <c r="AJ21" t="s">
        <v>280</v>
      </c>
      <c r="AK21" t="s">
        <v>280</v>
      </c>
      <c r="AL21" t="s">
        <v>280</v>
      </c>
      <c r="AM21" t="s">
        <v>280</v>
      </c>
      <c r="AN21">
        <v>500</v>
      </c>
      <c r="AO21">
        <v>936.33</v>
      </c>
      <c r="AP21">
        <v>1110.53</v>
      </c>
      <c r="AQ21">
        <v>1110.53</v>
      </c>
      <c r="AR21">
        <v>936.33</v>
      </c>
      <c r="AS21">
        <v>0</v>
      </c>
      <c r="AT21" s="23"/>
      <c r="AU21" s="23"/>
      <c r="AV21" s="23"/>
      <c r="AW21" s="23"/>
    </row>
    <row r="22" spans="1:49" x14ac:dyDescent="0.25">
      <c r="A22" t="s">
        <v>322</v>
      </c>
      <c r="B22" t="s">
        <v>677</v>
      </c>
      <c r="C22" s="14">
        <v>45089</v>
      </c>
      <c r="D22" t="s">
        <v>163</v>
      </c>
      <c r="E22">
        <v>12596774</v>
      </c>
      <c r="F22" t="s">
        <v>781</v>
      </c>
      <c r="G22">
        <v>33480450</v>
      </c>
      <c r="H22">
        <v>1002926308</v>
      </c>
      <c r="I22" t="s">
        <v>771</v>
      </c>
      <c r="J22" t="s">
        <v>630</v>
      </c>
      <c r="K22" t="s">
        <v>631</v>
      </c>
      <c r="L22" t="s">
        <v>632</v>
      </c>
      <c r="M22" t="s">
        <v>631</v>
      </c>
      <c r="N22" t="s">
        <v>632</v>
      </c>
      <c r="O22" s="10" t="s">
        <v>782</v>
      </c>
      <c r="P22">
        <v>5250</v>
      </c>
      <c r="Q22" t="s">
        <v>783</v>
      </c>
      <c r="R22">
        <v>40</v>
      </c>
      <c r="S22" t="s">
        <v>680</v>
      </c>
      <c r="T22">
        <v>72</v>
      </c>
      <c r="U22">
        <v>4</v>
      </c>
      <c r="V22">
        <v>2</v>
      </c>
      <c r="W22">
        <v>8</v>
      </c>
      <c r="X22" t="s">
        <v>280</v>
      </c>
      <c r="Y22" t="s">
        <v>280</v>
      </c>
      <c r="Z22" t="s">
        <v>280</v>
      </c>
      <c r="AA22" t="s">
        <v>280</v>
      </c>
      <c r="AB22" t="s">
        <v>280</v>
      </c>
      <c r="AC22" t="s">
        <v>280</v>
      </c>
      <c r="AD22" t="s">
        <v>280</v>
      </c>
      <c r="AE22" t="s">
        <v>280</v>
      </c>
      <c r="AF22" t="s">
        <v>280</v>
      </c>
      <c r="AG22" t="s">
        <v>280</v>
      </c>
      <c r="AH22" t="s">
        <v>280</v>
      </c>
      <c r="AI22" t="s">
        <v>280</v>
      </c>
      <c r="AJ22" t="s">
        <v>280</v>
      </c>
      <c r="AK22" t="s">
        <v>280</v>
      </c>
      <c r="AL22" t="s">
        <v>280</v>
      </c>
      <c r="AM22" t="s">
        <v>280</v>
      </c>
      <c r="AN22">
        <v>8000</v>
      </c>
      <c r="AO22">
        <v>722.92</v>
      </c>
      <c r="AP22">
        <v>722.92</v>
      </c>
      <c r="AQ22">
        <v>722.92</v>
      </c>
      <c r="AR22">
        <v>722.92</v>
      </c>
      <c r="AS22">
        <v>0</v>
      </c>
      <c r="AT22" s="23"/>
      <c r="AU22" s="23"/>
      <c r="AV22" s="23"/>
      <c r="AW22" s="23"/>
    </row>
    <row r="23" spans="1:49" x14ac:dyDescent="0.25">
      <c r="A23" t="s">
        <v>323</v>
      </c>
      <c r="B23" t="s">
        <v>677</v>
      </c>
      <c r="C23" s="14">
        <v>45089</v>
      </c>
      <c r="D23" t="s">
        <v>186</v>
      </c>
      <c r="E23">
        <v>12596774</v>
      </c>
      <c r="F23" t="s">
        <v>1762</v>
      </c>
      <c r="G23">
        <v>33480450</v>
      </c>
      <c r="H23">
        <v>1002926266</v>
      </c>
      <c r="I23" t="s">
        <v>771</v>
      </c>
      <c r="J23" t="s">
        <v>630</v>
      </c>
      <c r="K23" t="s">
        <v>631</v>
      </c>
      <c r="L23" t="s">
        <v>632</v>
      </c>
      <c r="M23" t="s">
        <v>631</v>
      </c>
      <c r="N23" t="s">
        <v>632</v>
      </c>
      <c r="O23" s="10" t="s">
        <v>785</v>
      </c>
      <c r="P23">
        <v>6700</v>
      </c>
      <c r="Q23" t="s">
        <v>786</v>
      </c>
      <c r="R23">
        <v>40</v>
      </c>
      <c r="S23" t="s">
        <v>680</v>
      </c>
      <c r="T23">
        <v>100</v>
      </c>
      <c r="U23">
        <v>4</v>
      </c>
      <c r="V23">
        <v>2</v>
      </c>
      <c r="W23">
        <v>34</v>
      </c>
      <c r="X23" t="s">
        <v>280</v>
      </c>
      <c r="Y23" t="s">
        <v>280</v>
      </c>
      <c r="Z23" t="s">
        <v>279</v>
      </c>
      <c r="AA23" t="s">
        <v>280</v>
      </c>
      <c r="AB23" t="s">
        <v>280</v>
      </c>
      <c r="AC23" t="s">
        <v>280</v>
      </c>
      <c r="AD23" t="s">
        <v>280</v>
      </c>
      <c r="AE23" t="s">
        <v>280</v>
      </c>
      <c r="AF23" t="s">
        <v>280</v>
      </c>
      <c r="AG23" t="s">
        <v>280</v>
      </c>
      <c r="AH23" t="s">
        <v>280</v>
      </c>
      <c r="AI23" t="s">
        <v>280</v>
      </c>
      <c r="AJ23" t="s">
        <v>280</v>
      </c>
      <c r="AK23" t="s">
        <v>280</v>
      </c>
      <c r="AL23" t="s">
        <v>280</v>
      </c>
      <c r="AM23" t="s">
        <v>280</v>
      </c>
      <c r="AN23">
        <v>1000</v>
      </c>
      <c r="AO23">
        <v>945.03</v>
      </c>
      <c r="AP23">
        <v>945.03</v>
      </c>
      <c r="AQ23">
        <v>945.03</v>
      </c>
      <c r="AR23">
        <v>945.03</v>
      </c>
      <c r="AS23">
        <v>0</v>
      </c>
      <c r="AT23" s="23"/>
      <c r="AU23" s="23"/>
      <c r="AV23" s="23"/>
      <c r="AW23" s="23"/>
    </row>
    <row r="24" spans="1:49" x14ac:dyDescent="0.25">
      <c r="A24" t="s">
        <v>324</v>
      </c>
      <c r="B24" t="s">
        <v>677</v>
      </c>
      <c r="C24" s="14">
        <v>45089</v>
      </c>
      <c r="D24" t="s">
        <v>130</v>
      </c>
      <c r="E24">
        <v>12596774</v>
      </c>
      <c r="F24" t="s">
        <v>787</v>
      </c>
      <c r="G24">
        <v>33480450</v>
      </c>
      <c r="H24">
        <v>1028365140</v>
      </c>
      <c r="I24" t="s">
        <v>737</v>
      </c>
      <c r="J24" t="s">
        <v>630</v>
      </c>
      <c r="K24" t="s">
        <v>631</v>
      </c>
      <c r="L24" t="s">
        <v>632</v>
      </c>
      <c r="M24" t="s">
        <v>631</v>
      </c>
      <c r="N24" t="s">
        <v>632</v>
      </c>
      <c r="O24" s="10" t="s">
        <v>788</v>
      </c>
      <c r="P24">
        <v>8700</v>
      </c>
      <c r="Q24" t="s">
        <v>789</v>
      </c>
      <c r="R24">
        <v>40</v>
      </c>
      <c r="S24" t="s">
        <v>680</v>
      </c>
      <c r="T24">
        <v>55</v>
      </c>
      <c r="U24">
        <v>0</v>
      </c>
      <c r="V24">
        <v>2</v>
      </c>
      <c r="W24">
        <v>38</v>
      </c>
      <c r="X24" t="s">
        <v>790</v>
      </c>
      <c r="Y24" t="s">
        <v>280</v>
      </c>
      <c r="Z24" t="s">
        <v>280</v>
      </c>
      <c r="AA24" t="s">
        <v>280</v>
      </c>
      <c r="AB24" t="s">
        <v>280</v>
      </c>
      <c r="AC24" t="s">
        <v>280</v>
      </c>
      <c r="AD24" t="s">
        <v>280</v>
      </c>
      <c r="AE24" t="s">
        <v>280</v>
      </c>
      <c r="AF24" t="s">
        <v>280</v>
      </c>
      <c r="AG24" t="s">
        <v>280</v>
      </c>
      <c r="AH24" t="s">
        <v>280</v>
      </c>
      <c r="AI24" t="s">
        <v>280</v>
      </c>
      <c r="AJ24" t="s">
        <v>280</v>
      </c>
      <c r="AK24" t="s">
        <v>280</v>
      </c>
      <c r="AL24" t="s">
        <v>280</v>
      </c>
      <c r="AM24" t="s">
        <v>280</v>
      </c>
      <c r="AN24">
        <v>800</v>
      </c>
      <c r="AO24">
        <v>692.44</v>
      </c>
      <c r="AP24">
        <v>692.44</v>
      </c>
      <c r="AQ24">
        <v>692.44</v>
      </c>
      <c r="AR24">
        <v>692.44</v>
      </c>
      <c r="AS24">
        <v>0</v>
      </c>
      <c r="AT24" s="23"/>
      <c r="AU24" s="23"/>
      <c r="AV24" s="23"/>
      <c r="AW24" s="23"/>
    </row>
    <row r="25" spans="1:49" x14ac:dyDescent="0.25">
      <c r="A25" t="s">
        <v>325</v>
      </c>
      <c r="B25" t="s">
        <v>677</v>
      </c>
      <c r="C25" s="14">
        <v>45089</v>
      </c>
      <c r="D25" t="s">
        <v>188</v>
      </c>
      <c r="E25">
        <v>12596774</v>
      </c>
      <c r="F25" t="s">
        <v>791</v>
      </c>
      <c r="G25">
        <v>33480450</v>
      </c>
      <c r="H25">
        <v>1002926382</v>
      </c>
      <c r="I25" t="s">
        <v>737</v>
      </c>
      <c r="J25" t="s">
        <v>630</v>
      </c>
      <c r="K25" t="s">
        <v>631</v>
      </c>
      <c r="L25" t="s">
        <v>632</v>
      </c>
      <c r="M25" t="s">
        <v>631</v>
      </c>
      <c r="N25" t="s">
        <v>632</v>
      </c>
      <c r="O25" s="10" t="s">
        <v>792</v>
      </c>
      <c r="P25">
        <v>7400</v>
      </c>
      <c r="Q25" t="s">
        <v>793</v>
      </c>
      <c r="R25">
        <v>40</v>
      </c>
      <c r="S25" t="s">
        <v>680</v>
      </c>
      <c r="T25">
        <v>97</v>
      </c>
      <c r="U25">
        <v>4</v>
      </c>
      <c r="V25">
        <v>2</v>
      </c>
      <c r="W25">
        <v>34</v>
      </c>
      <c r="X25" t="s">
        <v>280</v>
      </c>
      <c r="Y25" t="s">
        <v>280</v>
      </c>
      <c r="Z25" t="s">
        <v>280</v>
      </c>
      <c r="AA25" t="s">
        <v>280</v>
      </c>
      <c r="AB25" t="s">
        <v>280</v>
      </c>
      <c r="AC25" t="s">
        <v>280</v>
      </c>
      <c r="AD25" t="s">
        <v>280</v>
      </c>
      <c r="AE25" t="s">
        <v>280</v>
      </c>
      <c r="AF25" t="s">
        <v>280</v>
      </c>
      <c r="AG25" t="s">
        <v>280</v>
      </c>
      <c r="AH25" t="s">
        <v>280</v>
      </c>
      <c r="AI25" t="s">
        <v>280</v>
      </c>
      <c r="AJ25" t="s">
        <v>280</v>
      </c>
      <c r="AK25" t="s">
        <v>280</v>
      </c>
      <c r="AL25" t="s">
        <v>280</v>
      </c>
      <c r="AM25" t="s">
        <v>280</v>
      </c>
      <c r="AN25">
        <v>50</v>
      </c>
      <c r="AO25">
        <v>805.68</v>
      </c>
      <c r="AP25">
        <v>805.68</v>
      </c>
      <c r="AQ25">
        <v>805.68</v>
      </c>
      <c r="AR25">
        <v>805.68</v>
      </c>
      <c r="AS25">
        <v>0</v>
      </c>
      <c r="AT25" s="23"/>
      <c r="AU25" s="23"/>
      <c r="AV25" s="23"/>
      <c r="AW25" s="23"/>
    </row>
    <row r="26" spans="1:49" x14ac:dyDescent="0.25">
      <c r="A26" t="s">
        <v>326</v>
      </c>
      <c r="B26" t="s">
        <v>677</v>
      </c>
      <c r="C26" s="14">
        <v>45089</v>
      </c>
      <c r="D26" t="s">
        <v>205</v>
      </c>
      <c r="E26">
        <v>12596774</v>
      </c>
      <c r="F26" t="s">
        <v>794</v>
      </c>
      <c r="G26">
        <v>33480450</v>
      </c>
      <c r="H26">
        <v>1002926321</v>
      </c>
      <c r="I26" t="s">
        <v>256</v>
      </c>
      <c r="J26" t="s">
        <v>630</v>
      </c>
      <c r="K26" t="s">
        <v>631</v>
      </c>
      <c r="L26" t="s">
        <v>632</v>
      </c>
      <c r="M26" t="s">
        <v>631</v>
      </c>
      <c r="N26" t="s">
        <v>632</v>
      </c>
      <c r="O26" s="10" t="s">
        <v>795</v>
      </c>
      <c r="P26">
        <v>4100</v>
      </c>
      <c r="Q26" t="s">
        <v>796</v>
      </c>
      <c r="R26">
        <v>40</v>
      </c>
      <c r="S26" t="s">
        <v>680</v>
      </c>
      <c r="T26">
        <v>65</v>
      </c>
      <c r="U26">
        <v>4</v>
      </c>
      <c r="V26">
        <v>2</v>
      </c>
      <c r="W26">
        <v>8</v>
      </c>
      <c r="X26" t="s">
        <v>280</v>
      </c>
      <c r="Y26" t="s">
        <v>280</v>
      </c>
      <c r="Z26" t="s">
        <v>280</v>
      </c>
      <c r="AA26" t="s">
        <v>280</v>
      </c>
      <c r="AB26" t="s">
        <v>280</v>
      </c>
      <c r="AC26" t="s">
        <v>280</v>
      </c>
      <c r="AD26" t="s">
        <v>280</v>
      </c>
      <c r="AE26" t="s">
        <v>280</v>
      </c>
      <c r="AF26" t="s">
        <v>280</v>
      </c>
      <c r="AG26" t="s">
        <v>280</v>
      </c>
      <c r="AH26" t="s">
        <v>280</v>
      </c>
      <c r="AI26" t="s">
        <v>280</v>
      </c>
      <c r="AJ26" t="s">
        <v>280</v>
      </c>
      <c r="AK26" t="s">
        <v>280</v>
      </c>
      <c r="AL26" t="s">
        <v>280</v>
      </c>
      <c r="AM26" t="s">
        <v>280</v>
      </c>
      <c r="AN26">
        <v>1500</v>
      </c>
      <c r="AO26">
        <v>779.54</v>
      </c>
      <c r="AP26">
        <v>779.54</v>
      </c>
      <c r="AQ26">
        <v>779.54</v>
      </c>
      <c r="AR26">
        <v>779.54</v>
      </c>
      <c r="AS26">
        <v>0</v>
      </c>
      <c r="AT26" s="23"/>
      <c r="AU26" s="23"/>
      <c r="AV26" s="23"/>
      <c r="AW26" s="23"/>
    </row>
    <row r="27" spans="1:49" x14ac:dyDescent="0.25">
      <c r="A27" t="s">
        <v>327</v>
      </c>
      <c r="B27" t="s">
        <v>677</v>
      </c>
      <c r="C27" s="14">
        <v>45089</v>
      </c>
      <c r="D27" t="s">
        <v>189</v>
      </c>
      <c r="E27">
        <v>12596774</v>
      </c>
      <c r="F27" t="s">
        <v>797</v>
      </c>
      <c r="G27">
        <v>33480450</v>
      </c>
      <c r="H27">
        <v>1002926369</v>
      </c>
      <c r="I27" t="s">
        <v>256</v>
      </c>
      <c r="J27" t="s">
        <v>630</v>
      </c>
      <c r="K27" t="s">
        <v>631</v>
      </c>
      <c r="L27" t="s">
        <v>632</v>
      </c>
      <c r="M27" t="s">
        <v>631</v>
      </c>
      <c r="N27" t="s">
        <v>632</v>
      </c>
      <c r="O27" s="10" t="s">
        <v>798</v>
      </c>
      <c r="P27">
        <v>4000</v>
      </c>
      <c r="Q27" t="s">
        <v>267</v>
      </c>
      <c r="R27">
        <v>40</v>
      </c>
      <c r="S27" t="s">
        <v>680</v>
      </c>
      <c r="T27">
        <v>61</v>
      </c>
      <c r="U27">
        <v>4</v>
      </c>
      <c r="V27">
        <v>2</v>
      </c>
      <c r="W27">
        <v>8</v>
      </c>
      <c r="X27" t="s">
        <v>280</v>
      </c>
      <c r="Y27" t="s">
        <v>280</v>
      </c>
      <c r="Z27" t="s">
        <v>280</v>
      </c>
      <c r="AA27" t="s">
        <v>280</v>
      </c>
      <c r="AB27" t="s">
        <v>280</v>
      </c>
      <c r="AC27" t="s">
        <v>280</v>
      </c>
      <c r="AD27" t="s">
        <v>280</v>
      </c>
      <c r="AE27" t="s">
        <v>280</v>
      </c>
      <c r="AF27" t="s">
        <v>280</v>
      </c>
      <c r="AG27" t="s">
        <v>280</v>
      </c>
      <c r="AH27" t="s">
        <v>280</v>
      </c>
      <c r="AI27" t="s">
        <v>280</v>
      </c>
      <c r="AJ27" t="s">
        <v>280</v>
      </c>
      <c r="AK27" t="s">
        <v>280</v>
      </c>
      <c r="AL27" t="s">
        <v>280</v>
      </c>
      <c r="AM27" t="s">
        <v>280</v>
      </c>
      <c r="AN27">
        <v>1500</v>
      </c>
      <c r="AO27">
        <v>865.55</v>
      </c>
      <c r="AP27">
        <v>865.55</v>
      </c>
      <c r="AQ27">
        <v>865.55</v>
      </c>
      <c r="AR27">
        <v>865.55</v>
      </c>
      <c r="AS27">
        <v>0</v>
      </c>
      <c r="AT27" s="23"/>
      <c r="AU27" s="23"/>
      <c r="AV27" s="23"/>
      <c r="AW27" s="23"/>
    </row>
    <row r="28" spans="1:49" x14ac:dyDescent="0.25">
      <c r="A28" t="s">
        <v>328</v>
      </c>
      <c r="B28" t="s">
        <v>677</v>
      </c>
      <c r="C28" s="14">
        <v>45089</v>
      </c>
      <c r="D28" t="s">
        <v>143</v>
      </c>
      <c r="E28">
        <v>12596774</v>
      </c>
      <c r="F28" t="s">
        <v>799</v>
      </c>
      <c r="G28">
        <v>33480450</v>
      </c>
      <c r="H28">
        <v>1002926394</v>
      </c>
      <c r="I28" t="s">
        <v>737</v>
      </c>
      <c r="J28" t="s">
        <v>630</v>
      </c>
      <c r="K28" t="s">
        <v>631</v>
      </c>
      <c r="L28" t="s">
        <v>632</v>
      </c>
      <c r="M28" t="s">
        <v>631</v>
      </c>
      <c r="N28" t="s">
        <v>632</v>
      </c>
      <c r="O28" s="10" t="s">
        <v>800</v>
      </c>
      <c r="P28">
        <v>8600</v>
      </c>
      <c r="Q28" t="s">
        <v>746</v>
      </c>
      <c r="R28">
        <v>40</v>
      </c>
      <c r="S28" t="s">
        <v>680</v>
      </c>
      <c r="T28">
        <v>66</v>
      </c>
      <c r="U28">
        <v>4</v>
      </c>
      <c r="V28">
        <v>2</v>
      </c>
      <c r="W28">
        <v>8</v>
      </c>
      <c r="X28" t="s">
        <v>280</v>
      </c>
      <c r="Y28" t="s">
        <v>280</v>
      </c>
      <c r="Z28" t="s">
        <v>280</v>
      </c>
      <c r="AA28" t="s">
        <v>280</v>
      </c>
      <c r="AB28" t="s">
        <v>280</v>
      </c>
      <c r="AC28" t="s">
        <v>280</v>
      </c>
      <c r="AD28" t="s">
        <v>280</v>
      </c>
      <c r="AE28" t="s">
        <v>280</v>
      </c>
      <c r="AF28" t="s">
        <v>280</v>
      </c>
      <c r="AG28" t="s">
        <v>280</v>
      </c>
      <c r="AH28" t="s">
        <v>280</v>
      </c>
      <c r="AI28" t="s">
        <v>280</v>
      </c>
      <c r="AJ28" t="s">
        <v>280</v>
      </c>
      <c r="AK28" t="s">
        <v>280</v>
      </c>
      <c r="AL28" t="s">
        <v>280</v>
      </c>
      <c r="AM28" t="s">
        <v>280</v>
      </c>
      <c r="AN28">
        <v>3000</v>
      </c>
      <c r="AO28" s="8">
        <v>736</v>
      </c>
      <c r="AP28" s="8">
        <v>736</v>
      </c>
      <c r="AQ28" s="8">
        <v>736</v>
      </c>
      <c r="AR28" s="8">
        <v>736</v>
      </c>
      <c r="AS28">
        <v>0</v>
      </c>
      <c r="AT28" s="23"/>
      <c r="AU28" s="23"/>
      <c r="AV28" s="23"/>
      <c r="AW28" s="23"/>
    </row>
    <row r="29" spans="1:49" x14ac:dyDescent="0.25">
      <c r="A29" t="s">
        <v>329</v>
      </c>
      <c r="B29" t="s">
        <v>677</v>
      </c>
      <c r="C29" s="14">
        <v>45089</v>
      </c>
      <c r="D29" t="s">
        <v>214</v>
      </c>
      <c r="E29">
        <v>12596774</v>
      </c>
      <c r="F29" t="s">
        <v>801</v>
      </c>
      <c r="G29">
        <v>33480450</v>
      </c>
      <c r="H29">
        <v>1022104728</v>
      </c>
      <c r="I29" t="s">
        <v>718</v>
      </c>
      <c r="J29" t="s">
        <v>630</v>
      </c>
      <c r="K29" t="s">
        <v>631</v>
      </c>
      <c r="L29" t="s">
        <v>632</v>
      </c>
      <c r="M29" t="s">
        <v>631</v>
      </c>
      <c r="N29" t="s">
        <v>632</v>
      </c>
      <c r="O29" s="10" t="s">
        <v>802</v>
      </c>
      <c r="P29">
        <v>2450</v>
      </c>
      <c r="Q29" t="s">
        <v>803</v>
      </c>
      <c r="R29">
        <v>40</v>
      </c>
      <c r="S29" t="s">
        <v>680</v>
      </c>
      <c r="T29">
        <v>128</v>
      </c>
      <c r="U29">
        <v>4</v>
      </c>
      <c r="V29">
        <v>2</v>
      </c>
      <c r="W29">
        <v>8</v>
      </c>
      <c r="X29" t="s">
        <v>280</v>
      </c>
      <c r="Y29" t="s">
        <v>280</v>
      </c>
      <c r="Z29" t="s">
        <v>280</v>
      </c>
      <c r="AA29" t="s">
        <v>280</v>
      </c>
      <c r="AB29" t="s">
        <v>280</v>
      </c>
      <c r="AC29" t="s">
        <v>280</v>
      </c>
      <c r="AD29" t="s">
        <v>280</v>
      </c>
      <c r="AE29" t="s">
        <v>280</v>
      </c>
      <c r="AF29" t="s">
        <v>280</v>
      </c>
      <c r="AG29" t="s">
        <v>280</v>
      </c>
      <c r="AH29" t="s">
        <v>280</v>
      </c>
      <c r="AI29" t="s">
        <v>280</v>
      </c>
      <c r="AJ29" t="s">
        <v>280</v>
      </c>
      <c r="AK29" t="s">
        <v>280</v>
      </c>
      <c r="AL29" t="s">
        <v>280</v>
      </c>
      <c r="AM29" t="s">
        <v>280</v>
      </c>
      <c r="AN29">
        <v>1700</v>
      </c>
      <c r="AO29">
        <v>901.49</v>
      </c>
      <c r="AP29">
        <v>901.49</v>
      </c>
      <c r="AQ29">
        <v>901.49</v>
      </c>
      <c r="AR29">
        <v>901.49</v>
      </c>
      <c r="AS29">
        <v>0</v>
      </c>
      <c r="AT29" s="23"/>
      <c r="AU29" s="23"/>
      <c r="AV29" s="23"/>
      <c r="AW29" s="23"/>
    </row>
    <row r="30" spans="1:49" x14ac:dyDescent="0.25">
      <c r="A30" t="s">
        <v>330</v>
      </c>
      <c r="B30" t="s">
        <v>677</v>
      </c>
      <c r="C30" s="14">
        <v>45089</v>
      </c>
      <c r="D30" t="s">
        <v>191</v>
      </c>
      <c r="E30">
        <v>12596774</v>
      </c>
      <c r="F30" t="s">
        <v>804</v>
      </c>
      <c r="G30">
        <v>33480450</v>
      </c>
      <c r="H30">
        <v>1027436869</v>
      </c>
      <c r="I30" t="s">
        <v>718</v>
      </c>
      <c r="J30" t="s">
        <v>630</v>
      </c>
      <c r="K30" t="s">
        <v>631</v>
      </c>
      <c r="L30" t="s">
        <v>632</v>
      </c>
      <c r="M30" t="s">
        <v>631</v>
      </c>
      <c r="N30" t="s">
        <v>632</v>
      </c>
      <c r="O30" s="10" t="s">
        <v>805</v>
      </c>
      <c r="P30">
        <v>1560</v>
      </c>
      <c r="Q30" t="s">
        <v>752</v>
      </c>
      <c r="R30">
        <v>40</v>
      </c>
      <c r="S30" t="s">
        <v>680</v>
      </c>
      <c r="T30">
        <v>173</v>
      </c>
      <c r="U30">
        <v>4</v>
      </c>
      <c r="V30">
        <v>2</v>
      </c>
      <c r="W30">
        <v>0</v>
      </c>
      <c r="X30" t="s">
        <v>280</v>
      </c>
      <c r="Y30" t="s">
        <v>280</v>
      </c>
      <c r="Z30" t="s">
        <v>279</v>
      </c>
      <c r="AA30" t="s">
        <v>280</v>
      </c>
      <c r="AB30" t="s">
        <v>280</v>
      </c>
      <c r="AC30" t="s">
        <v>280</v>
      </c>
      <c r="AD30" t="s">
        <v>280</v>
      </c>
      <c r="AE30" t="s">
        <v>280</v>
      </c>
      <c r="AF30" t="s">
        <v>280</v>
      </c>
      <c r="AG30" t="s">
        <v>280</v>
      </c>
      <c r="AH30" t="s">
        <v>280</v>
      </c>
      <c r="AI30" t="s">
        <v>280</v>
      </c>
      <c r="AJ30" t="s">
        <v>280</v>
      </c>
      <c r="AK30" t="s">
        <v>280</v>
      </c>
      <c r="AL30" t="s">
        <v>280</v>
      </c>
      <c r="AM30" t="s">
        <v>280</v>
      </c>
      <c r="AN30">
        <v>850</v>
      </c>
      <c r="AO30">
        <v>971.17</v>
      </c>
      <c r="AP30">
        <v>1145.3699999999999</v>
      </c>
      <c r="AQ30">
        <v>1145.3699999999999</v>
      </c>
      <c r="AR30">
        <v>971.17</v>
      </c>
      <c r="AS30">
        <v>0</v>
      </c>
      <c r="AT30" s="23"/>
      <c r="AU30" s="23"/>
      <c r="AV30" s="23"/>
      <c r="AW30" s="23"/>
    </row>
    <row r="31" spans="1:49" x14ac:dyDescent="0.25">
      <c r="A31" t="s">
        <v>331</v>
      </c>
      <c r="B31" t="s">
        <v>677</v>
      </c>
      <c r="C31" s="14">
        <v>45089</v>
      </c>
      <c r="D31" t="s">
        <v>192</v>
      </c>
      <c r="E31">
        <v>12596774</v>
      </c>
      <c r="F31" t="s">
        <v>806</v>
      </c>
      <c r="G31">
        <v>33480450</v>
      </c>
      <c r="H31">
        <v>1009069565</v>
      </c>
      <c r="I31" t="s">
        <v>718</v>
      </c>
      <c r="J31" t="s">
        <v>630</v>
      </c>
      <c r="K31" t="s">
        <v>631</v>
      </c>
      <c r="L31" t="s">
        <v>632</v>
      </c>
      <c r="M31" t="s">
        <v>631</v>
      </c>
      <c r="N31" t="s">
        <v>632</v>
      </c>
      <c r="O31" s="10" t="s">
        <v>807</v>
      </c>
      <c r="P31">
        <v>2450</v>
      </c>
      <c r="Q31" t="s">
        <v>803</v>
      </c>
      <c r="R31">
        <v>40</v>
      </c>
      <c r="S31" t="s">
        <v>680</v>
      </c>
      <c r="T31">
        <v>204</v>
      </c>
      <c r="U31">
        <v>4</v>
      </c>
      <c r="V31">
        <v>2</v>
      </c>
      <c r="W31">
        <v>8</v>
      </c>
      <c r="X31" t="s">
        <v>280</v>
      </c>
      <c r="Y31" t="s">
        <v>280</v>
      </c>
      <c r="Z31" t="s">
        <v>280</v>
      </c>
      <c r="AA31" t="s">
        <v>280</v>
      </c>
      <c r="AB31" t="s">
        <v>280</v>
      </c>
      <c r="AC31" t="s">
        <v>280</v>
      </c>
      <c r="AD31" t="s">
        <v>280</v>
      </c>
      <c r="AE31" t="s">
        <v>280</v>
      </c>
      <c r="AF31" t="s">
        <v>280</v>
      </c>
      <c r="AG31" t="s">
        <v>280</v>
      </c>
      <c r="AH31" t="s">
        <v>280</v>
      </c>
      <c r="AI31" t="s">
        <v>280</v>
      </c>
      <c r="AJ31" t="s">
        <v>280</v>
      </c>
      <c r="AK31" t="s">
        <v>280</v>
      </c>
      <c r="AL31" t="s">
        <v>280</v>
      </c>
      <c r="AM31" t="s">
        <v>280</v>
      </c>
      <c r="AN31">
        <v>200</v>
      </c>
      <c r="AO31">
        <v>866.65</v>
      </c>
      <c r="AP31">
        <v>866.65</v>
      </c>
      <c r="AQ31">
        <v>866.65</v>
      </c>
      <c r="AR31">
        <v>866.65</v>
      </c>
      <c r="AS31">
        <v>0</v>
      </c>
      <c r="AT31" s="23"/>
      <c r="AU31" s="23"/>
      <c r="AV31" s="23"/>
      <c r="AW31" s="23"/>
    </row>
    <row r="32" spans="1:49" x14ac:dyDescent="0.25">
      <c r="A32" t="s">
        <v>332</v>
      </c>
      <c r="B32" t="s">
        <v>677</v>
      </c>
      <c r="C32" s="14">
        <v>45089</v>
      </c>
      <c r="D32" t="s">
        <v>51</v>
      </c>
      <c r="E32">
        <v>12596774</v>
      </c>
      <c r="F32" t="s">
        <v>808</v>
      </c>
      <c r="G32">
        <v>33480450</v>
      </c>
      <c r="H32">
        <v>1013756135</v>
      </c>
      <c r="I32" t="s">
        <v>771</v>
      </c>
      <c r="J32" t="s">
        <v>630</v>
      </c>
      <c r="K32" t="s">
        <v>631</v>
      </c>
      <c r="L32" t="s">
        <v>632</v>
      </c>
      <c r="M32" t="s">
        <v>631</v>
      </c>
      <c r="N32" t="s">
        <v>632</v>
      </c>
      <c r="O32" s="10" t="s">
        <v>809</v>
      </c>
      <c r="P32">
        <v>6400</v>
      </c>
      <c r="Q32" t="s">
        <v>810</v>
      </c>
      <c r="R32">
        <v>40</v>
      </c>
      <c r="S32" t="s">
        <v>680</v>
      </c>
      <c r="T32">
        <v>52</v>
      </c>
      <c r="U32">
        <v>4</v>
      </c>
      <c r="V32">
        <v>2</v>
      </c>
      <c r="W32">
        <v>8</v>
      </c>
      <c r="X32" t="s">
        <v>280</v>
      </c>
      <c r="Y32" t="s">
        <v>280</v>
      </c>
      <c r="Z32" t="s">
        <v>280</v>
      </c>
      <c r="AA32" t="s">
        <v>280</v>
      </c>
      <c r="AB32" t="s">
        <v>280</v>
      </c>
      <c r="AC32" t="s">
        <v>280</v>
      </c>
      <c r="AD32" t="s">
        <v>280</v>
      </c>
      <c r="AE32" t="s">
        <v>280</v>
      </c>
      <c r="AF32" t="s">
        <v>280</v>
      </c>
      <c r="AG32" t="s">
        <v>280</v>
      </c>
      <c r="AH32" t="s">
        <v>280</v>
      </c>
      <c r="AI32" t="s">
        <v>280</v>
      </c>
      <c r="AJ32" t="s">
        <v>280</v>
      </c>
      <c r="AK32" t="s">
        <v>280</v>
      </c>
      <c r="AL32" t="s">
        <v>280</v>
      </c>
      <c r="AM32" t="s">
        <v>280</v>
      </c>
      <c r="AN32">
        <v>5000</v>
      </c>
      <c r="AO32">
        <v>582.48</v>
      </c>
      <c r="AP32">
        <v>582.48</v>
      </c>
      <c r="AQ32">
        <v>582.48</v>
      </c>
      <c r="AR32">
        <v>582.48</v>
      </c>
      <c r="AS32">
        <v>0</v>
      </c>
      <c r="AT32" s="23"/>
      <c r="AU32" s="23"/>
      <c r="AV32" s="23"/>
      <c r="AW32" s="23"/>
    </row>
    <row r="33" spans="1:49" x14ac:dyDescent="0.25">
      <c r="A33" t="s">
        <v>333</v>
      </c>
      <c r="B33" t="s">
        <v>677</v>
      </c>
      <c r="C33" s="14">
        <v>45089</v>
      </c>
      <c r="D33" t="s">
        <v>158</v>
      </c>
      <c r="E33">
        <v>12596774</v>
      </c>
      <c r="F33" t="s">
        <v>811</v>
      </c>
      <c r="G33">
        <v>33480450</v>
      </c>
      <c r="H33">
        <v>1023171712</v>
      </c>
      <c r="I33" t="s">
        <v>737</v>
      </c>
      <c r="J33" t="s">
        <v>630</v>
      </c>
      <c r="K33" t="s">
        <v>631</v>
      </c>
      <c r="L33" t="s">
        <v>632</v>
      </c>
      <c r="M33" t="s">
        <v>631</v>
      </c>
      <c r="N33" t="s">
        <v>632</v>
      </c>
      <c r="O33" s="10" t="s">
        <v>812</v>
      </c>
      <c r="P33">
        <v>8000</v>
      </c>
      <c r="Q33" t="s">
        <v>813</v>
      </c>
      <c r="R33">
        <v>40</v>
      </c>
      <c r="S33" t="s">
        <v>680</v>
      </c>
      <c r="T33">
        <v>110</v>
      </c>
      <c r="U33">
        <v>2</v>
      </c>
      <c r="V33">
        <v>4</v>
      </c>
      <c r="W33">
        <v>8</v>
      </c>
      <c r="X33" t="s">
        <v>280</v>
      </c>
      <c r="Y33" t="s">
        <v>280</v>
      </c>
      <c r="Z33" t="s">
        <v>279</v>
      </c>
      <c r="AA33" t="s">
        <v>280</v>
      </c>
      <c r="AB33" t="s">
        <v>280</v>
      </c>
      <c r="AC33" t="s">
        <v>280</v>
      </c>
      <c r="AD33" t="s">
        <v>280</v>
      </c>
      <c r="AE33" t="s">
        <v>280</v>
      </c>
      <c r="AF33" t="s">
        <v>280</v>
      </c>
      <c r="AG33" t="s">
        <v>280</v>
      </c>
      <c r="AH33" t="s">
        <v>280</v>
      </c>
      <c r="AI33" t="s">
        <v>280</v>
      </c>
      <c r="AJ33" t="s">
        <v>280</v>
      </c>
      <c r="AK33" t="s">
        <v>280</v>
      </c>
      <c r="AL33" t="s">
        <v>280</v>
      </c>
      <c r="AM33" t="s">
        <v>280</v>
      </c>
      <c r="AN33">
        <v>100</v>
      </c>
      <c r="AO33">
        <v>675.02</v>
      </c>
      <c r="AP33">
        <v>753.42</v>
      </c>
      <c r="AQ33">
        <v>753.42</v>
      </c>
      <c r="AR33">
        <v>675.02</v>
      </c>
      <c r="AS33">
        <v>0</v>
      </c>
      <c r="AT33" s="23"/>
      <c r="AU33" s="23"/>
      <c r="AV33" s="23"/>
      <c r="AW33" s="23"/>
    </row>
    <row r="34" spans="1:49" x14ac:dyDescent="0.25">
      <c r="A34" t="s">
        <v>334</v>
      </c>
      <c r="B34" t="s">
        <v>677</v>
      </c>
      <c r="C34" s="14">
        <v>45089</v>
      </c>
      <c r="D34" t="s">
        <v>215</v>
      </c>
      <c r="E34">
        <v>12596774</v>
      </c>
      <c r="F34" t="s">
        <v>814</v>
      </c>
      <c r="G34">
        <v>33480450</v>
      </c>
      <c r="H34">
        <v>1001355850</v>
      </c>
      <c r="I34" t="s">
        <v>718</v>
      </c>
      <c r="J34" t="s">
        <v>630</v>
      </c>
      <c r="K34" t="s">
        <v>631</v>
      </c>
      <c r="L34" t="s">
        <v>632</v>
      </c>
      <c r="M34" t="s">
        <v>631</v>
      </c>
      <c r="N34" t="s">
        <v>632</v>
      </c>
      <c r="O34" s="10" t="s">
        <v>815</v>
      </c>
      <c r="P34">
        <v>1620</v>
      </c>
      <c r="Q34" t="s">
        <v>752</v>
      </c>
      <c r="R34">
        <v>40</v>
      </c>
      <c r="S34" t="s">
        <v>680</v>
      </c>
      <c r="T34">
        <v>113</v>
      </c>
      <c r="U34">
        <v>4</v>
      </c>
      <c r="V34">
        <v>2</v>
      </c>
      <c r="W34">
        <v>8</v>
      </c>
      <c r="X34" t="s">
        <v>280</v>
      </c>
      <c r="Y34" t="s">
        <v>280</v>
      </c>
      <c r="Z34" t="s">
        <v>279</v>
      </c>
      <c r="AA34" t="s">
        <v>279</v>
      </c>
      <c r="AB34" t="s">
        <v>279</v>
      </c>
      <c r="AC34" t="s">
        <v>280</v>
      </c>
      <c r="AD34" t="s">
        <v>279</v>
      </c>
      <c r="AE34" t="s">
        <v>280</v>
      </c>
      <c r="AF34" t="s">
        <v>280</v>
      </c>
      <c r="AG34" t="s">
        <v>280</v>
      </c>
      <c r="AH34" t="s">
        <v>280</v>
      </c>
      <c r="AI34" t="s">
        <v>280</v>
      </c>
      <c r="AJ34" t="s">
        <v>280</v>
      </c>
      <c r="AK34" t="s">
        <v>280</v>
      </c>
      <c r="AL34" t="s">
        <v>280</v>
      </c>
      <c r="AM34" t="s">
        <v>280</v>
      </c>
      <c r="AN34">
        <v>100</v>
      </c>
      <c r="AO34">
        <v>866.65</v>
      </c>
      <c r="AP34">
        <v>953.75</v>
      </c>
      <c r="AQ34">
        <v>953.75</v>
      </c>
      <c r="AR34">
        <v>866.65</v>
      </c>
      <c r="AS34">
        <v>0</v>
      </c>
      <c r="AT34" s="23"/>
      <c r="AU34" s="23"/>
      <c r="AV34" s="23"/>
      <c r="AW34" s="23"/>
    </row>
    <row r="35" spans="1:49" x14ac:dyDescent="0.25">
      <c r="A35" t="s">
        <v>335</v>
      </c>
      <c r="B35" t="s">
        <v>677</v>
      </c>
      <c r="C35" s="14">
        <v>45089</v>
      </c>
      <c r="D35" t="s">
        <v>687</v>
      </c>
      <c r="E35">
        <v>12596774</v>
      </c>
      <c r="F35" t="s">
        <v>692</v>
      </c>
      <c r="G35">
        <v>33480450</v>
      </c>
      <c r="H35">
        <v>1021308575</v>
      </c>
      <c r="I35" t="s">
        <v>255</v>
      </c>
      <c r="J35" t="s">
        <v>630</v>
      </c>
      <c r="K35" t="s">
        <v>631</v>
      </c>
      <c r="L35" t="s">
        <v>632</v>
      </c>
      <c r="M35" t="s">
        <v>631</v>
      </c>
      <c r="N35" t="s">
        <v>632</v>
      </c>
      <c r="O35" s="10" t="s">
        <v>288</v>
      </c>
      <c r="P35">
        <v>9000</v>
      </c>
      <c r="Q35" t="s">
        <v>265</v>
      </c>
      <c r="R35">
        <v>40</v>
      </c>
      <c r="S35" t="s">
        <v>680</v>
      </c>
      <c r="T35">
        <v>119</v>
      </c>
      <c r="U35">
        <v>4</v>
      </c>
      <c r="V35">
        <v>2</v>
      </c>
      <c r="W35">
        <v>8</v>
      </c>
      <c r="X35" t="s">
        <v>280</v>
      </c>
      <c r="Y35" t="s">
        <v>280</v>
      </c>
      <c r="Z35" t="s">
        <v>279</v>
      </c>
      <c r="AA35" t="s">
        <v>280</v>
      </c>
      <c r="AB35" t="s">
        <v>280</v>
      </c>
      <c r="AC35" t="s">
        <v>280</v>
      </c>
      <c r="AD35" t="s">
        <v>280</v>
      </c>
      <c r="AE35" t="s">
        <v>280</v>
      </c>
      <c r="AF35" t="s">
        <v>280</v>
      </c>
      <c r="AG35" t="s">
        <v>280</v>
      </c>
      <c r="AH35" t="s">
        <v>280</v>
      </c>
      <c r="AI35" t="s">
        <v>280</v>
      </c>
      <c r="AJ35" t="s">
        <v>280</v>
      </c>
      <c r="AK35" t="s">
        <v>280</v>
      </c>
      <c r="AL35" t="s">
        <v>280</v>
      </c>
      <c r="AM35" t="s">
        <v>280</v>
      </c>
      <c r="AN35">
        <v>800</v>
      </c>
      <c r="AO35" s="8">
        <v>736</v>
      </c>
      <c r="AP35" s="8">
        <v>736</v>
      </c>
      <c r="AQ35" s="8">
        <v>736</v>
      </c>
      <c r="AR35" s="8">
        <v>736</v>
      </c>
      <c r="AS35">
        <v>0</v>
      </c>
      <c r="AT35" s="23"/>
      <c r="AU35" s="23"/>
      <c r="AV35" s="23"/>
      <c r="AW35" s="23"/>
    </row>
    <row r="36" spans="1:49" x14ac:dyDescent="0.25">
      <c r="A36" t="s">
        <v>336</v>
      </c>
      <c r="B36" t="s">
        <v>677</v>
      </c>
      <c r="C36" s="14">
        <v>45089</v>
      </c>
      <c r="D36" t="s">
        <v>147</v>
      </c>
      <c r="E36">
        <v>12596774</v>
      </c>
      <c r="F36" t="s">
        <v>693</v>
      </c>
      <c r="G36">
        <v>33480450</v>
      </c>
      <c r="H36">
        <v>1002926291</v>
      </c>
      <c r="I36" t="s">
        <v>255</v>
      </c>
      <c r="J36" t="s">
        <v>630</v>
      </c>
      <c r="K36" t="s">
        <v>631</v>
      </c>
      <c r="L36" t="s">
        <v>632</v>
      </c>
      <c r="M36" t="s">
        <v>631</v>
      </c>
      <c r="N36" t="s">
        <v>632</v>
      </c>
      <c r="O36" s="10" t="s">
        <v>289</v>
      </c>
      <c r="P36">
        <v>9220</v>
      </c>
      <c r="Q36" t="s">
        <v>272</v>
      </c>
      <c r="R36">
        <v>40</v>
      </c>
      <c r="S36" t="s">
        <v>680</v>
      </c>
      <c r="T36">
        <v>60</v>
      </c>
      <c r="U36">
        <v>4</v>
      </c>
      <c r="V36">
        <v>2</v>
      </c>
      <c r="W36">
        <v>8</v>
      </c>
      <c r="X36" t="s">
        <v>280</v>
      </c>
      <c r="Y36" t="s">
        <v>280</v>
      </c>
      <c r="Z36" t="s">
        <v>280</v>
      </c>
      <c r="AA36" t="s">
        <v>280</v>
      </c>
      <c r="AB36" t="s">
        <v>280</v>
      </c>
      <c r="AC36" t="s">
        <v>280</v>
      </c>
      <c r="AD36" t="s">
        <v>280</v>
      </c>
      <c r="AE36" t="s">
        <v>280</v>
      </c>
      <c r="AF36" t="s">
        <v>280</v>
      </c>
      <c r="AG36" t="s">
        <v>280</v>
      </c>
      <c r="AH36" t="s">
        <v>280</v>
      </c>
      <c r="AI36" t="s">
        <v>280</v>
      </c>
      <c r="AJ36" t="s">
        <v>280</v>
      </c>
      <c r="AK36" t="s">
        <v>280</v>
      </c>
      <c r="AL36" t="s">
        <v>280</v>
      </c>
      <c r="AM36" t="s">
        <v>280</v>
      </c>
      <c r="AN36">
        <v>4000</v>
      </c>
      <c r="AO36">
        <v>762.12</v>
      </c>
      <c r="AP36">
        <v>762.12</v>
      </c>
      <c r="AQ36">
        <v>762.12</v>
      </c>
      <c r="AR36">
        <v>762.12</v>
      </c>
      <c r="AS36">
        <v>0</v>
      </c>
      <c r="AT36" s="23"/>
      <c r="AU36" s="23"/>
      <c r="AV36" s="23"/>
      <c r="AW36" s="23"/>
    </row>
    <row r="37" spans="1:49" x14ac:dyDescent="0.25">
      <c r="A37" t="s">
        <v>337</v>
      </c>
      <c r="B37" t="s">
        <v>677</v>
      </c>
      <c r="C37" s="14">
        <v>45089</v>
      </c>
      <c r="D37" t="s">
        <v>170</v>
      </c>
      <c r="E37">
        <v>12596774</v>
      </c>
      <c r="F37" t="s">
        <v>816</v>
      </c>
      <c r="G37">
        <v>33480450</v>
      </c>
      <c r="H37">
        <v>1017073598</v>
      </c>
      <c r="I37" t="s">
        <v>737</v>
      </c>
      <c r="J37" t="s">
        <v>630</v>
      </c>
      <c r="K37" t="s">
        <v>631</v>
      </c>
      <c r="L37" t="s">
        <v>632</v>
      </c>
      <c r="M37" t="s">
        <v>631</v>
      </c>
      <c r="N37" t="s">
        <v>632</v>
      </c>
      <c r="O37" s="10" t="s">
        <v>817</v>
      </c>
      <c r="P37">
        <v>8000</v>
      </c>
      <c r="Q37" t="s">
        <v>813</v>
      </c>
      <c r="R37">
        <v>40</v>
      </c>
      <c r="S37" t="s">
        <v>680</v>
      </c>
      <c r="T37">
        <v>160</v>
      </c>
      <c r="U37">
        <v>4</v>
      </c>
      <c r="V37">
        <v>2</v>
      </c>
      <c r="W37">
        <v>8</v>
      </c>
      <c r="X37" t="s">
        <v>280</v>
      </c>
      <c r="Y37" t="s">
        <v>280</v>
      </c>
      <c r="Z37" t="s">
        <v>279</v>
      </c>
      <c r="AA37" t="s">
        <v>280</v>
      </c>
      <c r="AB37" t="s">
        <v>280</v>
      </c>
      <c r="AC37" t="s">
        <v>280</v>
      </c>
      <c r="AD37" t="s">
        <v>280</v>
      </c>
      <c r="AE37" t="s">
        <v>280</v>
      </c>
      <c r="AF37" t="s">
        <v>280</v>
      </c>
      <c r="AG37" t="s">
        <v>280</v>
      </c>
      <c r="AH37" t="s">
        <v>280</v>
      </c>
      <c r="AI37" t="s">
        <v>280</v>
      </c>
      <c r="AJ37" t="s">
        <v>280</v>
      </c>
      <c r="AK37" t="s">
        <v>280</v>
      </c>
      <c r="AL37" t="s">
        <v>280</v>
      </c>
      <c r="AM37" t="s">
        <v>280</v>
      </c>
      <c r="AN37">
        <v>500</v>
      </c>
      <c r="AO37">
        <v>866.65</v>
      </c>
      <c r="AP37">
        <v>866.65</v>
      </c>
      <c r="AQ37">
        <v>866.65</v>
      </c>
      <c r="AR37">
        <v>866.65</v>
      </c>
      <c r="AS37">
        <v>0</v>
      </c>
      <c r="AT37" s="23"/>
      <c r="AU37" s="23"/>
      <c r="AV37" s="23"/>
      <c r="AW37" s="23"/>
    </row>
    <row r="38" spans="1:49" x14ac:dyDescent="0.25">
      <c r="A38" t="s">
        <v>338</v>
      </c>
      <c r="B38" t="s">
        <v>677</v>
      </c>
      <c r="C38" s="14">
        <v>45089</v>
      </c>
      <c r="D38" t="s">
        <v>818</v>
      </c>
      <c r="E38">
        <v>12596774</v>
      </c>
      <c r="F38" t="s">
        <v>819</v>
      </c>
      <c r="G38">
        <v>33480450</v>
      </c>
      <c r="H38">
        <v>1002926370</v>
      </c>
      <c r="I38" t="s">
        <v>737</v>
      </c>
      <c r="J38" t="s">
        <v>630</v>
      </c>
      <c r="K38" t="s">
        <v>631</v>
      </c>
      <c r="L38" t="s">
        <v>632</v>
      </c>
      <c r="M38" t="s">
        <v>631</v>
      </c>
      <c r="N38" t="s">
        <v>632</v>
      </c>
      <c r="O38" s="10" t="s">
        <v>820</v>
      </c>
      <c r="P38">
        <v>8210</v>
      </c>
      <c r="Q38" t="s">
        <v>821</v>
      </c>
      <c r="R38">
        <v>40</v>
      </c>
      <c r="S38" t="s">
        <v>680</v>
      </c>
      <c r="T38">
        <v>112</v>
      </c>
      <c r="U38">
        <v>4</v>
      </c>
      <c r="V38">
        <v>2</v>
      </c>
      <c r="W38">
        <v>8</v>
      </c>
      <c r="X38" t="s">
        <v>280</v>
      </c>
      <c r="Y38" t="s">
        <v>280</v>
      </c>
      <c r="Z38" t="s">
        <v>280</v>
      </c>
      <c r="AA38" t="s">
        <v>280</v>
      </c>
      <c r="AB38" t="s">
        <v>280</v>
      </c>
      <c r="AC38" t="s">
        <v>280</v>
      </c>
      <c r="AD38" t="s">
        <v>280</v>
      </c>
      <c r="AE38" t="s">
        <v>280</v>
      </c>
      <c r="AF38" t="s">
        <v>280</v>
      </c>
      <c r="AG38" t="s">
        <v>280</v>
      </c>
      <c r="AH38" t="s">
        <v>280</v>
      </c>
      <c r="AI38" t="s">
        <v>280</v>
      </c>
      <c r="AJ38" t="s">
        <v>280</v>
      </c>
      <c r="AK38" t="s">
        <v>280</v>
      </c>
      <c r="AL38" t="s">
        <v>280</v>
      </c>
      <c r="AM38" t="s">
        <v>280</v>
      </c>
      <c r="AN38">
        <v>4000</v>
      </c>
      <c r="AO38">
        <v>622.76</v>
      </c>
      <c r="AP38">
        <v>666.31</v>
      </c>
      <c r="AQ38">
        <v>666.31</v>
      </c>
      <c r="AR38">
        <v>622.76</v>
      </c>
      <c r="AS38">
        <v>0</v>
      </c>
      <c r="AT38" s="23"/>
      <c r="AU38" s="23"/>
      <c r="AV38" s="23"/>
      <c r="AW38" s="23"/>
    </row>
    <row r="39" spans="1:49" x14ac:dyDescent="0.25">
      <c r="A39" t="s">
        <v>339</v>
      </c>
      <c r="B39" t="s">
        <v>677</v>
      </c>
      <c r="C39" s="14">
        <v>45089</v>
      </c>
      <c r="D39" t="s">
        <v>822</v>
      </c>
      <c r="E39">
        <v>12812930</v>
      </c>
      <c r="F39" t="s">
        <v>823</v>
      </c>
      <c r="G39">
        <v>82271717</v>
      </c>
      <c r="H39">
        <v>1000706824</v>
      </c>
      <c r="I39" t="s">
        <v>771</v>
      </c>
      <c r="J39" t="s">
        <v>824</v>
      </c>
      <c r="K39" t="s">
        <v>827</v>
      </c>
      <c r="L39" t="s">
        <v>828</v>
      </c>
      <c r="M39" t="s">
        <v>827</v>
      </c>
      <c r="N39" t="s">
        <v>828</v>
      </c>
      <c r="O39" s="10" t="s">
        <v>829</v>
      </c>
      <c r="P39">
        <v>7000</v>
      </c>
      <c r="Q39" t="s">
        <v>830</v>
      </c>
      <c r="R39">
        <v>46</v>
      </c>
      <c r="S39" t="s">
        <v>831</v>
      </c>
      <c r="T39">
        <v>46</v>
      </c>
      <c r="U39">
        <v>5</v>
      </c>
      <c r="V39">
        <v>5</v>
      </c>
      <c r="W39">
        <v>46</v>
      </c>
      <c r="X39" t="s">
        <v>280</v>
      </c>
      <c r="Y39" t="s">
        <v>280</v>
      </c>
      <c r="Z39" t="s">
        <v>280</v>
      </c>
      <c r="AA39" t="s">
        <v>279</v>
      </c>
      <c r="AB39" t="s">
        <v>280</v>
      </c>
      <c r="AC39" t="s">
        <v>280</v>
      </c>
      <c r="AD39" t="s">
        <v>280</v>
      </c>
      <c r="AE39" t="s">
        <v>280</v>
      </c>
      <c r="AF39" t="s">
        <v>280</v>
      </c>
      <c r="AG39" t="s">
        <v>280</v>
      </c>
      <c r="AH39" t="s">
        <v>280</v>
      </c>
      <c r="AI39" t="s">
        <v>280</v>
      </c>
      <c r="AJ39" t="s">
        <v>280</v>
      </c>
      <c r="AK39" t="s">
        <v>280</v>
      </c>
      <c r="AL39" t="s">
        <v>280</v>
      </c>
      <c r="AM39" t="s">
        <v>280</v>
      </c>
      <c r="AN39">
        <v>4900</v>
      </c>
      <c r="AO39">
        <v>823.1</v>
      </c>
      <c r="AP39">
        <v>823.1</v>
      </c>
      <c r="AQ39">
        <v>823.1</v>
      </c>
      <c r="AR39">
        <v>823.1</v>
      </c>
      <c r="AS39">
        <v>0</v>
      </c>
      <c r="AT39" s="23"/>
      <c r="AU39" s="23"/>
      <c r="AV39" s="23"/>
      <c r="AW39" s="23"/>
    </row>
    <row r="40" spans="1:49" x14ac:dyDescent="0.25">
      <c r="A40" t="s">
        <v>340</v>
      </c>
      <c r="B40" t="s">
        <v>677</v>
      </c>
      <c r="C40" s="14">
        <v>45089</v>
      </c>
      <c r="D40" t="s">
        <v>121</v>
      </c>
      <c r="E40">
        <v>12974035</v>
      </c>
      <c r="F40" t="s">
        <v>832</v>
      </c>
      <c r="G40">
        <v>98841533</v>
      </c>
      <c r="H40">
        <v>1000594178</v>
      </c>
      <c r="I40" t="s">
        <v>255</v>
      </c>
      <c r="J40" t="s">
        <v>833</v>
      </c>
      <c r="K40" t="s">
        <v>834</v>
      </c>
      <c r="L40" t="s">
        <v>835</v>
      </c>
      <c r="M40" t="s">
        <v>834</v>
      </c>
      <c r="N40" t="s">
        <v>835</v>
      </c>
      <c r="O40" s="10" t="s">
        <v>838</v>
      </c>
      <c r="P40">
        <v>9330</v>
      </c>
      <c r="Q40" t="s">
        <v>839</v>
      </c>
      <c r="R40">
        <v>42</v>
      </c>
      <c r="S40" t="s">
        <v>679</v>
      </c>
      <c r="T40">
        <v>42</v>
      </c>
      <c r="U40">
        <v>0</v>
      </c>
      <c r="V40">
        <v>42</v>
      </c>
      <c r="W40">
        <v>42</v>
      </c>
      <c r="X40" t="s">
        <v>279</v>
      </c>
      <c r="Y40" t="s">
        <v>280</v>
      </c>
      <c r="Z40" t="s">
        <v>280</v>
      </c>
      <c r="AA40" t="s">
        <v>279</v>
      </c>
      <c r="AB40" t="s">
        <v>280</v>
      </c>
      <c r="AC40" t="s">
        <v>280</v>
      </c>
      <c r="AD40" t="s">
        <v>280</v>
      </c>
      <c r="AE40" t="s">
        <v>280</v>
      </c>
      <c r="AF40" t="s">
        <v>280</v>
      </c>
      <c r="AG40" t="s">
        <v>279</v>
      </c>
      <c r="AH40" t="s">
        <v>280</v>
      </c>
      <c r="AI40" t="s">
        <v>279</v>
      </c>
      <c r="AJ40" t="s">
        <v>279</v>
      </c>
      <c r="AK40" t="s">
        <v>280</v>
      </c>
      <c r="AL40" t="s">
        <v>279</v>
      </c>
      <c r="AM40" t="s">
        <v>280</v>
      </c>
      <c r="AN40">
        <v>30200</v>
      </c>
      <c r="AO40">
        <v>648.89</v>
      </c>
      <c r="AP40">
        <v>648.89</v>
      </c>
      <c r="AQ40">
        <v>823.1</v>
      </c>
      <c r="AR40">
        <v>648.89</v>
      </c>
      <c r="AS40">
        <v>0</v>
      </c>
      <c r="AT40" s="23"/>
      <c r="AU40" s="23"/>
      <c r="AV40" s="23"/>
      <c r="AW40" s="23"/>
    </row>
    <row r="41" spans="1:49" x14ac:dyDescent="0.25">
      <c r="A41" t="s">
        <v>342</v>
      </c>
      <c r="B41" t="s">
        <v>677</v>
      </c>
      <c r="C41" s="14">
        <v>45089</v>
      </c>
      <c r="D41" t="s">
        <v>183</v>
      </c>
      <c r="E41">
        <v>16218707</v>
      </c>
      <c r="F41" t="s">
        <v>840</v>
      </c>
      <c r="G41">
        <v>86610222</v>
      </c>
      <c r="H41">
        <v>1001057954</v>
      </c>
      <c r="I41" t="s">
        <v>737</v>
      </c>
      <c r="J41" t="s">
        <v>841</v>
      </c>
      <c r="K41" t="s">
        <v>842</v>
      </c>
      <c r="L41" t="s">
        <v>843</v>
      </c>
      <c r="M41" t="s">
        <v>842</v>
      </c>
      <c r="N41" t="s">
        <v>843</v>
      </c>
      <c r="O41" s="10" t="s">
        <v>844</v>
      </c>
      <c r="P41">
        <v>8800</v>
      </c>
      <c r="Q41" t="s">
        <v>740</v>
      </c>
      <c r="R41">
        <v>80</v>
      </c>
      <c r="S41" t="s">
        <v>680</v>
      </c>
      <c r="T41">
        <v>130</v>
      </c>
      <c r="U41">
        <v>10</v>
      </c>
      <c r="V41">
        <v>4</v>
      </c>
      <c r="W41">
        <v>60</v>
      </c>
      <c r="X41" t="s">
        <v>279</v>
      </c>
      <c r="Y41" t="s">
        <v>280</v>
      </c>
      <c r="Z41" t="s">
        <v>280</v>
      </c>
      <c r="AA41" t="s">
        <v>280</v>
      </c>
      <c r="AB41" t="s">
        <v>280</v>
      </c>
      <c r="AC41" t="s">
        <v>280</v>
      </c>
      <c r="AD41" t="s">
        <v>280</v>
      </c>
      <c r="AE41" t="s">
        <v>280</v>
      </c>
      <c r="AF41" t="s">
        <v>280</v>
      </c>
      <c r="AG41" t="s">
        <v>279</v>
      </c>
      <c r="AH41" t="s">
        <v>280</v>
      </c>
      <c r="AI41" t="s">
        <v>280</v>
      </c>
      <c r="AJ41" t="s">
        <v>280</v>
      </c>
      <c r="AK41" t="s">
        <v>280</v>
      </c>
      <c r="AL41" t="s">
        <v>280</v>
      </c>
      <c r="AM41" t="s">
        <v>280</v>
      </c>
      <c r="AN41">
        <v>1400</v>
      </c>
      <c r="AO41">
        <v>749.06</v>
      </c>
      <c r="AP41">
        <v>749.06</v>
      </c>
      <c r="AQ41">
        <v>749.06</v>
      </c>
      <c r="AR41">
        <v>749.06</v>
      </c>
      <c r="AS41">
        <v>0</v>
      </c>
      <c r="AT41" s="23"/>
      <c r="AU41" s="23"/>
      <c r="AV41" s="23"/>
      <c r="AW41" s="23"/>
    </row>
    <row r="42" spans="1:49" x14ac:dyDescent="0.25">
      <c r="A42" t="s">
        <v>343</v>
      </c>
      <c r="B42" t="s">
        <v>677</v>
      </c>
      <c r="C42" s="14">
        <v>45089</v>
      </c>
      <c r="D42" t="s">
        <v>202</v>
      </c>
      <c r="E42">
        <v>33859155</v>
      </c>
      <c r="F42" t="s">
        <v>845</v>
      </c>
      <c r="G42">
        <v>75128244</v>
      </c>
      <c r="H42">
        <v>1017005991</v>
      </c>
      <c r="I42" t="s">
        <v>771</v>
      </c>
      <c r="J42" t="s">
        <v>846</v>
      </c>
      <c r="K42" t="s">
        <v>834</v>
      </c>
      <c r="L42" t="s">
        <v>835</v>
      </c>
      <c r="M42" t="s">
        <v>834</v>
      </c>
      <c r="N42" t="s">
        <v>835</v>
      </c>
      <c r="O42" s="10" t="s">
        <v>847</v>
      </c>
      <c r="P42">
        <v>6700</v>
      </c>
      <c r="Q42" t="s">
        <v>786</v>
      </c>
      <c r="R42">
        <v>51</v>
      </c>
      <c r="S42" t="s">
        <v>679</v>
      </c>
      <c r="T42">
        <v>51</v>
      </c>
      <c r="U42">
        <v>0</v>
      </c>
      <c r="V42">
        <v>4</v>
      </c>
      <c r="W42">
        <v>51</v>
      </c>
      <c r="X42" t="s">
        <v>279</v>
      </c>
      <c r="Y42" t="s">
        <v>280</v>
      </c>
      <c r="Z42" t="s">
        <v>280</v>
      </c>
      <c r="AA42" t="s">
        <v>279</v>
      </c>
      <c r="AB42" t="s">
        <v>280</v>
      </c>
      <c r="AC42" t="s">
        <v>280</v>
      </c>
      <c r="AD42" t="s">
        <v>279</v>
      </c>
      <c r="AE42" t="s">
        <v>279</v>
      </c>
      <c r="AF42" t="s">
        <v>280</v>
      </c>
      <c r="AG42" t="s">
        <v>279</v>
      </c>
      <c r="AH42" t="s">
        <v>280</v>
      </c>
      <c r="AI42" t="s">
        <v>279</v>
      </c>
      <c r="AJ42" t="s">
        <v>279</v>
      </c>
      <c r="AK42" t="s">
        <v>280</v>
      </c>
      <c r="AL42" t="s">
        <v>280</v>
      </c>
      <c r="AM42" t="s">
        <v>280</v>
      </c>
      <c r="AN42">
        <v>550</v>
      </c>
      <c r="AO42">
        <v>779.54</v>
      </c>
      <c r="AP42">
        <v>779.54</v>
      </c>
      <c r="AQ42">
        <v>779.54</v>
      </c>
      <c r="AR42">
        <v>779.54</v>
      </c>
      <c r="AS42">
        <v>0</v>
      </c>
      <c r="AT42" s="23"/>
      <c r="AU42" s="23"/>
      <c r="AV42" s="23"/>
      <c r="AW42" s="23"/>
    </row>
    <row r="43" spans="1:49" x14ac:dyDescent="0.25">
      <c r="A43" t="s">
        <v>344</v>
      </c>
      <c r="B43" t="s">
        <v>677</v>
      </c>
      <c r="C43" s="14">
        <v>45089</v>
      </c>
      <c r="D43" t="s">
        <v>233</v>
      </c>
      <c r="E43">
        <v>31777348</v>
      </c>
      <c r="F43" t="s">
        <v>848</v>
      </c>
      <c r="G43">
        <v>75420033</v>
      </c>
      <c r="H43">
        <v>1014838852</v>
      </c>
      <c r="I43" t="s">
        <v>771</v>
      </c>
      <c r="J43" t="s">
        <v>849</v>
      </c>
      <c r="K43" t="s">
        <v>834</v>
      </c>
      <c r="L43" t="s">
        <v>835</v>
      </c>
      <c r="M43" t="s">
        <v>834</v>
      </c>
      <c r="N43" t="s">
        <v>835</v>
      </c>
      <c r="O43" s="10" t="s">
        <v>850</v>
      </c>
      <c r="P43">
        <v>6760</v>
      </c>
      <c r="Q43" t="s">
        <v>851</v>
      </c>
      <c r="R43">
        <v>26</v>
      </c>
      <c r="S43" t="s">
        <v>679</v>
      </c>
      <c r="T43">
        <v>26</v>
      </c>
      <c r="U43">
        <v>4</v>
      </c>
      <c r="V43">
        <v>2</v>
      </c>
      <c r="W43">
        <v>15</v>
      </c>
      <c r="X43" t="s">
        <v>279</v>
      </c>
      <c r="Y43" t="s">
        <v>280</v>
      </c>
      <c r="Z43" t="s">
        <v>279</v>
      </c>
      <c r="AA43" t="s">
        <v>279</v>
      </c>
      <c r="AB43" t="s">
        <v>279</v>
      </c>
      <c r="AC43" t="s">
        <v>280</v>
      </c>
      <c r="AD43" t="s">
        <v>280</v>
      </c>
      <c r="AE43" t="s">
        <v>280</v>
      </c>
      <c r="AF43" t="s">
        <v>280</v>
      </c>
      <c r="AG43" t="s">
        <v>279</v>
      </c>
      <c r="AH43" t="s">
        <v>280</v>
      </c>
      <c r="AI43" t="s">
        <v>279</v>
      </c>
      <c r="AJ43" t="s">
        <v>280</v>
      </c>
      <c r="AK43" t="s">
        <v>280</v>
      </c>
      <c r="AL43" t="s">
        <v>280</v>
      </c>
      <c r="AM43" t="s">
        <v>280</v>
      </c>
      <c r="AN43">
        <v>500</v>
      </c>
      <c r="AO43">
        <v>849.23</v>
      </c>
      <c r="AP43">
        <v>849.23</v>
      </c>
      <c r="AQ43">
        <v>849.23</v>
      </c>
      <c r="AR43">
        <v>849.23</v>
      </c>
      <c r="AS43">
        <v>0</v>
      </c>
      <c r="AT43" s="23"/>
      <c r="AU43" s="23"/>
      <c r="AV43" s="23"/>
      <c r="AW43" s="23"/>
    </row>
    <row r="44" spans="1:49" x14ac:dyDescent="0.25">
      <c r="A44" t="s">
        <v>345</v>
      </c>
      <c r="B44" t="s">
        <v>677</v>
      </c>
      <c r="C44" s="14">
        <v>45089</v>
      </c>
      <c r="D44" t="s">
        <v>81</v>
      </c>
      <c r="E44">
        <v>27092098</v>
      </c>
      <c r="F44" t="s">
        <v>852</v>
      </c>
      <c r="G44">
        <v>97171550</v>
      </c>
      <c r="H44">
        <v>1012521487</v>
      </c>
      <c r="I44" t="s">
        <v>737</v>
      </c>
      <c r="J44" t="s">
        <v>853</v>
      </c>
      <c r="K44" t="s">
        <v>834</v>
      </c>
      <c r="L44" t="s">
        <v>835</v>
      </c>
      <c r="M44" t="s">
        <v>834</v>
      </c>
      <c r="N44" t="s">
        <v>835</v>
      </c>
      <c r="O44" s="10" t="s">
        <v>854</v>
      </c>
      <c r="P44">
        <v>6920</v>
      </c>
      <c r="Q44" t="s">
        <v>855</v>
      </c>
      <c r="R44">
        <v>43</v>
      </c>
      <c r="S44" t="s">
        <v>679</v>
      </c>
      <c r="T44">
        <v>43</v>
      </c>
      <c r="U44">
        <v>4</v>
      </c>
      <c r="V44">
        <v>17</v>
      </c>
      <c r="W44">
        <v>43</v>
      </c>
      <c r="X44" t="s">
        <v>279</v>
      </c>
      <c r="Y44" t="s">
        <v>280</v>
      </c>
      <c r="Z44" t="s">
        <v>280</v>
      </c>
      <c r="AA44" t="s">
        <v>279</v>
      </c>
      <c r="AB44" t="s">
        <v>279</v>
      </c>
      <c r="AC44" t="s">
        <v>280</v>
      </c>
      <c r="AD44" t="s">
        <v>280</v>
      </c>
      <c r="AE44" t="s">
        <v>280</v>
      </c>
      <c r="AF44" t="s">
        <v>280</v>
      </c>
      <c r="AG44" t="s">
        <v>279</v>
      </c>
      <c r="AH44" t="s">
        <v>280</v>
      </c>
      <c r="AI44" t="s">
        <v>279</v>
      </c>
      <c r="AJ44" t="s">
        <v>280</v>
      </c>
      <c r="AK44" t="s">
        <v>280</v>
      </c>
      <c r="AL44" t="s">
        <v>279</v>
      </c>
      <c r="AM44" t="s">
        <v>280</v>
      </c>
      <c r="AN44">
        <v>23500</v>
      </c>
      <c r="AO44">
        <v>627.11</v>
      </c>
      <c r="AP44">
        <v>627.11</v>
      </c>
      <c r="AQ44">
        <v>627.11</v>
      </c>
      <c r="AR44">
        <v>627.11</v>
      </c>
      <c r="AS44">
        <v>0</v>
      </c>
      <c r="AT44" s="23"/>
      <c r="AU44" s="23"/>
      <c r="AV44" s="23"/>
      <c r="AW44" s="23"/>
    </row>
    <row r="45" spans="1:49" x14ac:dyDescent="0.25">
      <c r="A45" t="s">
        <v>346</v>
      </c>
      <c r="B45" t="s">
        <v>677</v>
      </c>
      <c r="C45" s="14">
        <v>45089</v>
      </c>
      <c r="D45" t="s">
        <v>150</v>
      </c>
      <c r="E45">
        <v>36951648</v>
      </c>
      <c r="F45" t="s">
        <v>856</v>
      </c>
      <c r="G45">
        <v>75690033</v>
      </c>
      <c r="H45">
        <v>1020546103</v>
      </c>
      <c r="I45" t="s">
        <v>737</v>
      </c>
      <c r="J45" t="s">
        <v>857</v>
      </c>
      <c r="K45" t="s">
        <v>834</v>
      </c>
      <c r="L45" t="s">
        <v>835</v>
      </c>
      <c r="M45" t="s">
        <v>834</v>
      </c>
      <c r="N45" t="s">
        <v>835</v>
      </c>
      <c r="O45" s="10" t="s">
        <v>858</v>
      </c>
      <c r="P45">
        <v>7130</v>
      </c>
      <c r="Q45" t="s">
        <v>859</v>
      </c>
      <c r="R45">
        <v>48</v>
      </c>
      <c r="S45" t="s">
        <v>679</v>
      </c>
      <c r="T45">
        <v>48</v>
      </c>
      <c r="U45">
        <v>0</v>
      </c>
      <c r="V45">
        <v>48</v>
      </c>
      <c r="W45">
        <v>48</v>
      </c>
      <c r="X45" t="s">
        <v>279</v>
      </c>
      <c r="Y45" t="s">
        <v>280</v>
      </c>
      <c r="Z45" t="s">
        <v>280</v>
      </c>
      <c r="AA45" t="s">
        <v>279</v>
      </c>
      <c r="AB45" t="s">
        <v>280</v>
      </c>
      <c r="AC45" t="s">
        <v>280</v>
      </c>
      <c r="AD45" t="s">
        <v>280</v>
      </c>
      <c r="AE45" t="s">
        <v>280</v>
      </c>
      <c r="AF45" t="s">
        <v>280</v>
      </c>
      <c r="AG45" t="s">
        <v>279</v>
      </c>
      <c r="AH45" t="s">
        <v>280</v>
      </c>
      <c r="AI45" t="s">
        <v>279</v>
      </c>
      <c r="AJ45" t="s">
        <v>279</v>
      </c>
      <c r="AK45" t="s">
        <v>280</v>
      </c>
      <c r="AL45" t="s">
        <v>279</v>
      </c>
      <c r="AM45" t="s">
        <v>280</v>
      </c>
      <c r="AN45">
        <v>23500</v>
      </c>
      <c r="AO45">
        <v>692.44</v>
      </c>
      <c r="AP45">
        <v>692.44</v>
      </c>
      <c r="AQ45">
        <v>779.54</v>
      </c>
      <c r="AR45">
        <v>692.44</v>
      </c>
      <c r="AS45">
        <v>0</v>
      </c>
      <c r="AT45" s="23"/>
      <c r="AU45" s="23"/>
      <c r="AV45" s="23"/>
      <c r="AW45" s="23"/>
    </row>
    <row r="46" spans="1:49" x14ac:dyDescent="0.25">
      <c r="A46" t="s">
        <v>347</v>
      </c>
      <c r="B46" t="s">
        <v>677</v>
      </c>
      <c r="C46" s="14">
        <v>45089</v>
      </c>
      <c r="D46" t="s">
        <v>157</v>
      </c>
      <c r="E46">
        <v>40786880</v>
      </c>
      <c r="F46" t="s">
        <v>860</v>
      </c>
      <c r="G46">
        <v>75562555</v>
      </c>
      <c r="H46">
        <v>1025036146</v>
      </c>
      <c r="I46" t="s">
        <v>771</v>
      </c>
      <c r="J46" t="s">
        <v>861</v>
      </c>
      <c r="K46" t="s">
        <v>834</v>
      </c>
      <c r="L46" t="s">
        <v>835</v>
      </c>
      <c r="M46" t="s">
        <v>834</v>
      </c>
      <c r="N46" t="s">
        <v>835</v>
      </c>
      <c r="O46" s="10" t="s">
        <v>862</v>
      </c>
      <c r="P46">
        <v>7000</v>
      </c>
      <c r="Q46" t="s">
        <v>830</v>
      </c>
      <c r="R46">
        <v>55</v>
      </c>
      <c r="S46" t="s">
        <v>679</v>
      </c>
      <c r="T46">
        <v>55</v>
      </c>
      <c r="U46">
        <v>5</v>
      </c>
      <c r="V46">
        <v>20</v>
      </c>
      <c r="W46">
        <v>40</v>
      </c>
      <c r="X46" t="s">
        <v>279</v>
      </c>
      <c r="Y46" t="s">
        <v>280</v>
      </c>
      <c r="Z46" t="s">
        <v>280</v>
      </c>
      <c r="AA46" t="s">
        <v>280</v>
      </c>
      <c r="AB46" t="s">
        <v>280</v>
      </c>
      <c r="AC46" t="s">
        <v>280</v>
      </c>
      <c r="AD46" t="s">
        <v>280</v>
      </c>
      <c r="AE46" t="s">
        <v>280</v>
      </c>
      <c r="AF46" t="s">
        <v>280</v>
      </c>
      <c r="AG46" t="s">
        <v>279</v>
      </c>
      <c r="AH46" t="s">
        <v>280</v>
      </c>
      <c r="AI46" t="s">
        <v>279</v>
      </c>
      <c r="AJ46" t="s">
        <v>280</v>
      </c>
      <c r="AK46" t="s">
        <v>280</v>
      </c>
      <c r="AL46" t="s">
        <v>280</v>
      </c>
      <c r="AM46" t="s">
        <v>280</v>
      </c>
      <c r="AN46">
        <v>2000</v>
      </c>
      <c r="AO46" s="8">
        <v>823.1</v>
      </c>
      <c r="AP46" s="8">
        <v>823.1</v>
      </c>
      <c r="AQ46" s="8">
        <v>823.1</v>
      </c>
      <c r="AR46" s="8">
        <v>823.1</v>
      </c>
      <c r="AS46">
        <v>0</v>
      </c>
      <c r="AT46" s="23"/>
      <c r="AU46" s="23"/>
      <c r="AV46" s="23"/>
      <c r="AW46" s="23"/>
    </row>
    <row r="47" spans="1:49" x14ac:dyDescent="0.25">
      <c r="A47" t="s">
        <v>348</v>
      </c>
      <c r="B47" t="s">
        <v>677</v>
      </c>
      <c r="C47" s="14">
        <v>45089</v>
      </c>
      <c r="D47" t="s">
        <v>194</v>
      </c>
      <c r="E47">
        <v>17840495</v>
      </c>
      <c r="F47" t="s">
        <v>863</v>
      </c>
      <c r="G47">
        <v>97924011</v>
      </c>
      <c r="H47">
        <v>1000944782</v>
      </c>
      <c r="I47" t="s">
        <v>255</v>
      </c>
      <c r="J47" t="s">
        <v>864</v>
      </c>
      <c r="K47" t="s">
        <v>834</v>
      </c>
      <c r="L47" t="s">
        <v>835</v>
      </c>
      <c r="M47" t="s">
        <v>834</v>
      </c>
      <c r="N47" t="s">
        <v>835</v>
      </c>
      <c r="O47" s="10" t="s">
        <v>865</v>
      </c>
      <c r="P47">
        <v>7700</v>
      </c>
      <c r="Q47" t="s">
        <v>866</v>
      </c>
      <c r="R47">
        <v>50</v>
      </c>
      <c r="S47" t="s">
        <v>679</v>
      </c>
      <c r="T47">
        <v>50</v>
      </c>
      <c r="U47">
        <v>4</v>
      </c>
      <c r="V47">
        <v>5</v>
      </c>
      <c r="W47">
        <v>50</v>
      </c>
      <c r="X47" t="s">
        <v>279</v>
      </c>
      <c r="Y47" t="s">
        <v>280</v>
      </c>
      <c r="Z47" t="s">
        <v>280</v>
      </c>
      <c r="AA47" t="s">
        <v>279</v>
      </c>
      <c r="AB47" t="s">
        <v>280</v>
      </c>
      <c r="AC47" t="s">
        <v>280</v>
      </c>
      <c r="AD47" t="s">
        <v>280</v>
      </c>
      <c r="AE47" t="s">
        <v>280</v>
      </c>
      <c r="AF47" t="s">
        <v>280</v>
      </c>
      <c r="AG47" t="s">
        <v>279</v>
      </c>
      <c r="AH47" t="s">
        <v>280</v>
      </c>
      <c r="AI47" t="s">
        <v>279</v>
      </c>
      <c r="AJ47" t="s">
        <v>279</v>
      </c>
      <c r="AK47" t="s">
        <v>280</v>
      </c>
      <c r="AL47" t="s">
        <v>279</v>
      </c>
      <c r="AM47" t="s">
        <v>280</v>
      </c>
      <c r="AN47">
        <v>2600</v>
      </c>
      <c r="AO47" s="8">
        <v>736</v>
      </c>
      <c r="AP47" s="8">
        <v>734.9</v>
      </c>
      <c r="AQ47">
        <v>866.65</v>
      </c>
      <c r="AR47" s="8">
        <v>736</v>
      </c>
      <c r="AS47">
        <v>0</v>
      </c>
      <c r="AT47" s="23"/>
      <c r="AU47" s="23"/>
      <c r="AV47" s="23"/>
      <c r="AW47" s="23"/>
    </row>
    <row r="48" spans="1:49" x14ac:dyDescent="0.25">
      <c r="A48" t="s">
        <v>349</v>
      </c>
      <c r="B48" t="s">
        <v>677</v>
      </c>
      <c r="C48" s="14">
        <v>45089</v>
      </c>
      <c r="D48" t="s">
        <v>159</v>
      </c>
      <c r="E48">
        <v>27092098</v>
      </c>
      <c r="F48" t="s">
        <v>867</v>
      </c>
      <c r="G48">
        <v>58552200</v>
      </c>
      <c r="H48">
        <v>1021665459</v>
      </c>
      <c r="I48" t="s">
        <v>737</v>
      </c>
      <c r="J48" t="s">
        <v>868</v>
      </c>
      <c r="K48" t="s">
        <v>834</v>
      </c>
      <c r="L48" t="s">
        <v>835</v>
      </c>
      <c r="M48" t="s">
        <v>834</v>
      </c>
      <c r="N48" t="s">
        <v>835</v>
      </c>
      <c r="O48" s="10" t="s">
        <v>869</v>
      </c>
      <c r="P48">
        <v>7400</v>
      </c>
      <c r="Q48" t="s">
        <v>793</v>
      </c>
      <c r="R48">
        <v>56</v>
      </c>
      <c r="S48" t="s">
        <v>679</v>
      </c>
      <c r="T48">
        <v>56</v>
      </c>
      <c r="U48">
        <v>0</v>
      </c>
      <c r="V48">
        <v>56</v>
      </c>
      <c r="W48">
        <v>56</v>
      </c>
      <c r="X48" t="s">
        <v>279</v>
      </c>
      <c r="Y48" t="s">
        <v>280</v>
      </c>
      <c r="Z48" t="s">
        <v>280</v>
      </c>
      <c r="AA48" t="s">
        <v>279</v>
      </c>
      <c r="AB48" t="s">
        <v>280</v>
      </c>
      <c r="AC48" t="s">
        <v>280</v>
      </c>
      <c r="AD48" t="s">
        <v>279</v>
      </c>
      <c r="AE48" t="s">
        <v>279</v>
      </c>
      <c r="AF48" t="s">
        <v>280</v>
      </c>
      <c r="AG48" t="s">
        <v>279</v>
      </c>
      <c r="AH48" t="s">
        <v>280</v>
      </c>
      <c r="AI48" t="s">
        <v>279</v>
      </c>
      <c r="AJ48" t="s">
        <v>279</v>
      </c>
      <c r="AK48" t="s">
        <v>280</v>
      </c>
      <c r="AL48" t="s">
        <v>279</v>
      </c>
      <c r="AM48" t="s">
        <v>280</v>
      </c>
      <c r="AN48">
        <v>3400</v>
      </c>
      <c r="AO48">
        <v>866.65</v>
      </c>
      <c r="AP48">
        <v>866.65</v>
      </c>
      <c r="AQ48" s="8">
        <v>726.2</v>
      </c>
      <c r="AR48">
        <v>866.65</v>
      </c>
      <c r="AS48">
        <v>0</v>
      </c>
      <c r="AT48" s="23"/>
      <c r="AU48" s="23"/>
      <c r="AV48" s="23"/>
      <c r="AW48" s="23"/>
    </row>
    <row r="49" spans="1:49" x14ac:dyDescent="0.25">
      <c r="A49" t="s">
        <v>350</v>
      </c>
      <c r="B49" t="s">
        <v>677</v>
      </c>
      <c r="C49" s="14">
        <v>45089</v>
      </c>
      <c r="D49" t="s">
        <v>92</v>
      </c>
      <c r="E49">
        <v>36050896</v>
      </c>
      <c r="F49" t="s">
        <v>870</v>
      </c>
      <c r="G49">
        <v>86322500</v>
      </c>
      <c r="H49">
        <v>1019572443</v>
      </c>
      <c r="I49" t="s">
        <v>737</v>
      </c>
      <c r="J49" t="s">
        <v>871</v>
      </c>
      <c r="K49" t="s">
        <v>834</v>
      </c>
      <c r="L49" t="s">
        <v>835</v>
      </c>
      <c r="M49" t="s">
        <v>834</v>
      </c>
      <c r="N49" t="s">
        <v>835</v>
      </c>
      <c r="O49" s="10" t="s">
        <v>872</v>
      </c>
      <c r="P49">
        <v>8500</v>
      </c>
      <c r="Q49" t="s">
        <v>873</v>
      </c>
      <c r="R49">
        <v>69</v>
      </c>
      <c r="S49" t="s">
        <v>679</v>
      </c>
      <c r="T49">
        <v>69</v>
      </c>
      <c r="U49">
        <v>15</v>
      </c>
      <c r="V49">
        <v>6</v>
      </c>
      <c r="W49">
        <v>100</v>
      </c>
      <c r="X49" t="s">
        <v>279</v>
      </c>
      <c r="Y49" t="s">
        <v>280</v>
      </c>
      <c r="Z49" t="s">
        <v>280</v>
      </c>
      <c r="AA49" t="s">
        <v>280</v>
      </c>
      <c r="AB49" t="s">
        <v>280</v>
      </c>
      <c r="AC49" t="s">
        <v>280</v>
      </c>
      <c r="AD49" t="s">
        <v>280</v>
      </c>
      <c r="AE49" t="s">
        <v>280</v>
      </c>
      <c r="AF49" t="s">
        <v>280</v>
      </c>
      <c r="AG49" t="s">
        <v>280</v>
      </c>
      <c r="AH49" t="s">
        <v>280</v>
      </c>
      <c r="AI49" t="s">
        <v>280</v>
      </c>
      <c r="AJ49" t="s">
        <v>280</v>
      </c>
      <c r="AK49" t="s">
        <v>279</v>
      </c>
      <c r="AL49" t="s">
        <v>279</v>
      </c>
      <c r="AM49" t="s">
        <v>280</v>
      </c>
      <c r="AN49">
        <v>3200</v>
      </c>
      <c r="AO49">
        <v>692.44</v>
      </c>
      <c r="AP49">
        <v>718.57</v>
      </c>
      <c r="AQ49" s="8">
        <v>823.1</v>
      </c>
      <c r="AR49">
        <v>692.44</v>
      </c>
      <c r="AS49">
        <v>0</v>
      </c>
      <c r="AT49" s="23"/>
      <c r="AU49" s="23"/>
      <c r="AV49" s="23"/>
      <c r="AW49" s="23"/>
    </row>
    <row r="50" spans="1:49" x14ac:dyDescent="0.25">
      <c r="A50" t="s">
        <v>351</v>
      </c>
      <c r="B50" t="s">
        <v>677</v>
      </c>
      <c r="C50" s="14">
        <v>45089</v>
      </c>
      <c r="D50" t="s">
        <v>226</v>
      </c>
      <c r="E50">
        <v>26278708</v>
      </c>
      <c r="F50" t="s">
        <v>874</v>
      </c>
      <c r="G50">
        <v>97151744</v>
      </c>
      <c r="H50">
        <v>1001459889</v>
      </c>
      <c r="I50" t="s">
        <v>737</v>
      </c>
      <c r="J50" t="s">
        <v>875</v>
      </c>
      <c r="K50" t="s">
        <v>834</v>
      </c>
      <c r="L50" t="s">
        <v>835</v>
      </c>
      <c r="M50" t="s">
        <v>834</v>
      </c>
      <c r="N50" t="s">
        <v>835</v>
      </c>
      <c r="O50" s="10" t="s">
        <v>876</v>
      </c>
      <c r="P50">
        <v>7430</v>
      </c>
      <c r="Q50" t="s">
        <v>877</v>
      </c>
      <c r="R50">
        <v>57</v>
      </c>
      <c r="S50" t="s">
        <v>679</v>
      </c>
      <c r="T50">
        <v>57</v>
      </c>
      <c r="U50">
        <v>6</v>
      </c>
      <c r="V50">
        <v>51</v>
      </c>
      <c r="W50">
        <v>57</v>
      </c>
      <c r="X50" t="s">
        <v>279</v>
      </c>
      <c r="Y50" t="s">
        <v>280</v>
      </c>
      <c r="Z50" t="s">
        <v>279</v>
      </c>
      <c r="AA50" t="s">
        <v>279</v>
      </c>
      <c r="AB50" t="s">
        <v>279</v>
      </c>
      <c r="AC50" t="s">
        <v>280</v>
      </c>
      <c r="AD50" t="s">
        <v>280</v>
      </c>
      <c r="AE50" t="s">
        <v>280</v>
      </c>
      <c r="AF50" t="s">
        <v>280</v>
      </c>
      <c r="AG50" t="s">
        <v>279</v>
      </c>
      <c r="AH50" t="s">
        <v>280</v>
      </c>
      <c r="AI50" t="s">
        <v>279</v>
      </c>
      <c r="AJ50" t="s">
        <v>280</v>
      </c>
      <c r="AK50" t="s">
        <v>280</v>
      </c>
      <c r="AL50" t="s">
        <v>280</v>
      </c>
      <c r="AM50" t="s">
        <v>280</v>
      </c>
      <c r="AN50">
        <v>850</v>
      </c>
      <c r="AO50">
        <v>866.65</v>
      </c>
      <c r="AP50">
        <v>866.65</v>
      </c>
      <c r="AQ50" s="8">
        <v>726.2</v>
      </c>
      <c r="AR50">
        <v>866.65</v>
      </c>
      <c r="AS50">
        <v>0</v>
      </c>
      <c r="AT50" s="23"/>
      <c r="AU50" s="23"/>
      <c r="AV50" s="23"/>
      <c r="AW50" s="23"/>
    </row>
    <row r="51" spans="1:49" x14ac:dyDescent="0.25">
      <c r="A51" t="s">
        <v>352</v>
      </c>
      <c r="B51" t="s">
        <v>677</v>
      </c>
      <c r="C51" s="14">
        <v>45089</v>
      </c>
      <c r="D51" t="s">
        <v>155</v>
      </c>
      <c r="E51">
        <v>30350030</v>
      </c>
      <c r="F51" t="s">
        <v>878</v>
      </c>
      <c r="G51">
        <v>55443003</v>
      </c>
      <c r="H51">
        <v>1013090196</v>
      </c>
      <c r="I51" t="s">
        <v>256</v>
      </c>
      <c r="J51" t="s">
        <v>879</v>
      </c>
      <c r="K51" t="s">
        <v>834</v>
      </c>
      <c r="L51" t="s">
        <v>835</v>
      </c>
      <c r="M51" t="s">
        <v>834</v>
      </c>
      <c r="N51" t="s">
        <v>835</v>
      </c>
      <c r="O51" s="10" t="s">
        <v>880</v>
      </c>
      <c r="P51">
        <v>4700</v>
      </c>
      <c r="Q51" t="s">
        <v>881</v>
      </c>
      <c r="R51">
        <v>60</v>
      </c>
      <c r="S51" t="s">
        <v>679</v>
      </c>
      <c r="T51">
        <v>60</v>
      </c>
      <c r="U51">
        <v>36</v>
      </c>
      <c r="V51">
        <v>24</v>
      </c>
      <c r="W51">
        <v>10</v>
      </c>
      <c r="X51" t="s">
        <v>279</v>
      </c>
      <c r="Y51" t="s">
        <v>280</v>
      </c>
      <c r="Z51" t="s">
        <v>280</v>
      </c>
      <c r="AA51" t="s">
        <v>279</v>
      </c>
      <c r="AB51" t="s">
        <v>280</v>
      </c>
      <c r="AC51" t="s">
        <v>280</v>
      </c>
      <c r="AD51" t="s">
        <v>280</v>
      </c>
      <c r="AE51" t="s">
        <v>280</v>
      </c>
      <c r="AF51" t="s">
        <v>280</v>
      </c>
      <c r="AG51" t="s">
        <v>279</v>
      </c>
      <c r="AH51" t="s">
        <v>280</v>
      </c>
      <c r="AI51" t="s">
        <v>279</v>
      </c>
      <c r="AJ51" t="s">
        <v>279</v>
      </c>
      <c r="AK51" t="s">
        <v>280</v>
      </c>
      <c r="AL51" t="s">
        <v>279</v>
      </c>
      <c r="AM51" t="s">
        <v>280</v>
      </c>
      <c r="AN51">
        <v>13500</v>
      </c>
      <c r="AO51">
        <v>653.26</v>
      </c>
      <c r="AP51">
        <v>714.22</v>
      </c>
      <c r="AQ51">
        <v>783.91</v>
      </c>
      <c r="AR51">
        <v>714.22</v>
      </c>
      <c r="AS51">
        <v>0</v>
      </c>
      <c r="AT51" s="23"/>
      <c r="AU51" s="23"/>
      <c r="AV51" s="23"/>
      <c r="AW51" s="23"/>
    </row>
    <row r="52" spans="1:49" x14ac:dyDescent="0.25">
      <c r="A52" t="s">
        <v>353</v>
      </c>
      <c r="B52" t="s">
        <v>677</v>
      </c>
      <c r="C52" s="14">
        <v>45089</v>
      </c>
      <c r="D52" t="s">
        <v>195</v>
      </c>
      <c r="E52">
        <v>36541113</v>
      </c>
      <c r="F52" t="s">
        <v>882</v>
      </c>
      <c r="G52">
        <v>74524030</v>
      </c>
      <c r="H52">
        <v>1020151591</v>
      </c>
      <c r="I52" t="s">
        <v>771</v>
      </c>
      <c r="J52" t="s">
        <v>883</v>
      </c>
      <c r="K52" t="s">
        <v>834</v>
      </c>
      <c r="L52" t="s">
        <v>835</v>
      </c>
      <c r="M52" t="s">
        <v>834</v>
      </c>
      <c r="N52" t="s">
        <v>835</v>
      </c>
      <c r="O52" s="10" t="s">
        <v>884</v>
      </c>
      <c r="P52">
        <v>6100</v>
      </c>
      <c r="Q52" t="s">
        <v>885</v>
      </c>
      <c r="R52">
        <v>40</v>
      </c>
      <c r="S52" t="s">
        <v>679</v>
      </c>
      <c r="T52">
        <v>40</v>
      </c>
      <c r="U52">
        <v>0</v>
      </c>
      <c r="V52">
        <v>35</v>
      </c>
      <c r="W52">
        <v>35</v>
      </c>
      <c r="X52" t="s">
        <v>279</v>
      </c>
      <c r="Y52" t="s">
        <v>280</v>
      </c>
      <c r="Z52" t="s">
        <v>279</v>
      </c>
      <c r="AA52" t="s">
        <v>279</v>
      </c>
      <c r="AB52" t="s">
        <v>280</v>
      </c>
      <c r="AC52" t="s">
        <v>280</v>
      </c>
      <c r="AD52" t="s">
        <v>280</v>
      </c>
      <c r="AE52" t="s">
        <v>280</v>
      </c>
      <c r="AF52" t="s">
        <v>280</v>
      </c>
      <c r="AG52" t="s">
        <v>279</v>
      </c>
      <c r="AH52" t="s">
        <v>280</v>
      </c>
      <c r="AI52" t="s">
        <v>279</v>
      </c>
      <c r="AJ52" t="s">
        <v>279</v>
      </c>
      <c r="AK52" t="s">
        <v>280</v>
      </c>
      <c r="AL52" t="s">
        <v>279</v>
      </c>
      <c r="AM52" t="s">
        <v>280</v>
      </c>
      <c r="AN52">
        <v>27800</v>
      </c>
      <c r="AO52" s="8">
        <v>736</v>
      </c>
      <c r="AP52" s="8">
        <v>736</v>
      </c>
      <c r="AQ52">
        <v>866.65</v>
      </c>
      <c r="AR52" s="8">
        <v>736</v>
      </c>
      <c r="AS52">
        <v>0</v>
      </c>
      <c r="AT52" s="23"/>
      <c r="AU52" s="23"/>
      <c r="AV52" s="23"/>
      <c r="AW52" s="23"/>
    </row>
    <row r="53" spans="1:49" x14ac:dyDescent="0.25">
      <c r="A53" t="s">
        <v>354</v>
      </c>
      <c r="B53" t="s">
        <v>677</v>
      </c>
      <c r="C53" s="14">
        <v>45089</v>
      </c>
      <c r="D53" t="s">
        <v>169</v>
      </c>
      <c r="E53">
        <v>12974035</v>
      </c>
      <c r="F53" t="s">
        <v>886</v>
      </c>
      <c r="G53">
        <v>98820100</v>
      </c>
      <c r="H53">
        <v>1018362534</v>
      </c>
      <c r="I53" t="s">
        <v>255</v>
      </c>
      <c r="J53" t="s">
        <v>887</v>
      </c>
      <c r="K53" t="s">
        <v>834</v>
      </c>
      <c r="L53" t="s">
        <v>835</v>
      </c>
      <c r="M53" t="s">
        <v>834</v>
      </c>
      <c r="N53" t="s">
        <v>835</v>
      </c>
      <c r="O53" s="10" t="s">
        <v>888</v>
      </c>
      <c r="P53">
        <v>9700</v>
      </c>
      <c r="Q53" t="s">
        <v>889</v>
      </c>
      <c r="R53">
        <v>42</v>
      </c>
      <c r="S53" t="s">
        <v>679</v>
      </c>
      <c r="T53">
        <v>42</v>
      </c>
      <c r="U53">
        <v>0</v>
      </c>
      <c r="V53">
        <v>42</v>
      </c>
      <c r="W53">
        <v>16</v>
      </c>
      <c r="X53" t="s">
        <v>279</v>
      </c>
      <c r="Y53" t="s">
        <v>280</v>
      </c>
      <c r="Z53" t="s">
        <v>280</v>
      </c>
      <c r="AA53" t="s">
        <v>279</v>
      </c>
      <c r="AB53" t="s">
        <v>280</v>
      </c>
      <c r="AC53" t="s">
        <v>280</v>
      </c>
      <c r="AD53" t="s">
        <v>280</v>
      </c>
      <c r="AE53" t="s">
        <v>280</v>
      </c>
      <c r="AF53" t="s">
        <v>280</v>
      </c>
      <c r="AG53" t="s">
        <v>279</v>
      </c>
      <c r="AH53" t="s">
        <v>280</v>
      </c>
      <c r="AI53" t="s">
        <v>279</v>
      </c>
      <c r="AJ53" t="s">
        <v>279</v>
      </c>
      <c r="AK53" t="s">
        <v>280</v>
      </c>
      <c r="AL53" t="s">
        <v>279</v>
      </c>
      <c r="AM53" t="s">
        <v>280</v>
      </c>
      <c r="AN53">
        <v>260</v>
      </c>
      <c r="AO53" s="8">
        <v>736</v>
      </c>
      <c r="AP53" s="8">
        <v>736</v>
      </c>
      <c r="AQ53" s="8">
        <v>736</v>
      </c>
      <c r="AR53" s="8">
        <v>736</v>
      </c>
      <c r="AS53">
        <v>0</v>
      </c>
      <c r="AT53" s="23"/>
      <c r="AU53" s="23"/>
      <c r="AV53" s="23"/>
      <c r="AW53" s="23"/>
    </row>
    <row r="54" spans="1:49" x14ac:dyDescent="0.25">
      <c r="A54" t="s">
        <v>355</v>
      </c>
      <c r="B54" t="s">
        <v>677</v>
      </c>
      <c r="C54" s="14">
        <v>45089</v>
      </c>
      <c r="D54" t="s">
        <v>199</v>
      </c>
      <c r="E54">
        <v>42437077</v>
      </c>
      <c r="F54" t="s">
        <v>890</v>
      </c>
      <c r="G54">
        <v>75921855</v>
      </c>
      <c r="H54">
        <v>1027225353</v>
      </c>
      <c r="I54" t="s">
        <v>771</v>
      </c>
      <c r="J54" t="s">
        <v>891</v>
      </c>
      <c r="K54" t="s">
        <v>834</v>
      </c>
      <c r="L54" t="s">
        <v>835</v>
      </c>
      <c r="M54" t="s">
        <v>834</v>
      </c>
      <c r="N54" t="s">
        <v>835</v>
      </c>
      <c r="O54" s="10" t="s">
        <v>892</v>
      </c>
      <c r="P54">
        <v>7000</v>
      </c>
      <c r="Q54" t="s">
        <v>830</v>
      </c>
      <c r="R54">
        <v>49</v>
      </c>
      <c r="S54" t="s">
        <v>679</v>
      </c>
      <c r="T54">
        <v>49</v>
      </c>
      <c r="U54">
        <v>0</v>
      </c>
      <c r="V54">
        <v>20</v>
      </c>
      <c r="W54">
        <v>30</v>
      </c>
      <c r="X54" t="s">
        <v>279</v>
      </c>
      <c r="Y54" t="s">
        <v>280</v>
      </c>
      <c r="Z54" t="s">
        <v>280</v>
      </c>
      <c r="AA54" t="s">
        <v>279</v>
      </c>
      <c r="AB54" t="s">
        <v>280</v>
      </c>
      <c r="AC54" t="s">
        <v>280</v>
      </c>
      <c r="AD54" t="s">
        <v>280</v>
      </c>
      <c r="AE54" t="s">
        <v>279</v>
      </c>
      <c r="AF54" t="s">
        <v>280</v>
      </c>
      <c r="AG54" t="s">
        <v>279</v>
      </c>
      <c r="AH54" t="s">
        <v>280</v>
      </c>
      <c r="AI54" t="s">
        <v>279</v>
      </c>
      <c r="AJ54" t="s">
        <v>279</v>
      </c>
      <c r="AK54" t="s">
        <v>280</v>
      </c>
      <c r="AL54" t="s">
        <v>279</v>
      </c>
      <c r="AM54" t="s">
        <v>280</v>
      </c>
      <c r="AN54">
        <v>1300</v>
      </c>
      <c r="AO54">
        <v>779.54</v>
      </c>
      <c r="AP54">
        <v>779.54</v>
      </c>
      <c r="AQ54">
        <v>779.54</v>
      </c>
      <c r="AR54">
        <v>779.54</v>
      </c>
      <c r="AS54">
        <v>0</v>
      </c>
      <c r="AT54" s="23"/>
      <c r="AU54" s="23"/>
      <c r="AV54" s="23"/>
      <c r="AW54" s="23"/>
    </row>
    <row r="55" spans="1:49" x14ac:dyDescent="0.25">
      <c r="A55" t="s">
        <v>356</v>
      </c>
      <c r="B55" t="s">
        <v>677</v>
      </c>
      <c r="C55" s="14">
        <v>45089</v>
      </c>
      <c r="D55" t="s">
        <v>893</v>
      </c>
      <c r="E55">
        <v>30912667</v>
      </c>
      <c r="F55" t="s">
        <v>894</v>
      </c>
      <c r="G55">
        <v>97320011</v>
      </c>
      <c r="H55">
        <v>1013690584</v>
      </c>
      <c r="I55" t="s">
        <v>737</v>
      </c>
      <c r="J55" t="s">
        <v>895</v>
      </c>
      <c r="K55" t="s">
        <v>834</v>
      </c>
      <c r="L55" t="s">
        <v>835</v>
      </c>
      <c r="M55" t="s">
        <v>834</v>
      </c>
      <c r="N55" t="s">
        <v>835</v>
      </c>
      <c r="O55" s="10" t="s">
        <v>896</v>
      </c>
      <c r="P55">
        <v>6950</v>
      </c>
      <c r="Q55" t="s">
        <v>897</v>
      </c>
      <c r="R55">
        <v>42</v>
      </c>
      <c r="S55" t="s">
        <v>679</v>
      </c>
      <c r="T55">
        <v>42</v>
      </c>
      <c r="U55">
        <v>0</v>
      </c>
      <c r="V55">
        <v>5</v>
      </c>
      <c r="W55">
        <v>42</v>
      </c>
      <c r="X55" t="s">
        <v>279</v>
      </c>
      <c r="Y55" t="s">
        <v>280</v>
      </c>
      <c r="Z55" t="s">
        <v>279</v>
      </c>
      <c r="AA55" t="s">
        <v>279</v>
      </c>
      <c r="AB55" t="s">
        <v>279</v>
      </c>
      <c r="AC55" t="s">
        <v>280</v>
      </c>
      <c r="AD55" t="s">
        <v>280</v>
      </c>
      <c r="AE55" t="s">
        <v>280</v>
      </c>
      <c r="AF55" t="s">
        <v>280</v>
      </c>
      <c r="AG55" t="s">
        <v>279</v>
      </c>
      <c r="AH55" t="s">
        <v>280</v>
      </c>
      <c r="AI55" t="s">
        <v>279</v>
      </c>
      <c r="AJ55" t="s">
        <v>280</v>
      </c>
      <c r="AK55" t="s">
        <v>280</v>
      </c>
      <c r="AL55" t="s">
        <v>279</v>
      </c>
      <c r="AM55" t="s">
        <v>280</v>
      </c>
      <c r="AN55">
        <v>650</v>
      </c>
      <c r="AO55" s="8">
        <v>736</v>
      </c>
      <c r="AP55">
        <v>866.65</v>
      </c>
      <c r="AQ55">
        <v>866.65</v>
      </c>
      <c r="AR55" s="8">
        <v>736</v>
      </c>
      <c r="AS55">
        <v>0</v>
      </c>
      <c r="AT55" s="23"/>
      <c r="AU55" s="23"/>
      <c r="AV55" s="23"/>
      <c r="AW55" s="23"/>
    </row>
    <row r="56" spans="1:49" x14ac:dyDescent="0.25">
      <c r="A56" t="s">
        <v>357</v>
      </c>
      <c r="B56" t="s">
        <v>677</v>
      </c>
      <c r="C56" s="14">
        <v>45089</v>
      </c>
      <c r="D56" t="s">
        <v>142</v>
      </c>
      <c r="E56">
        <v>17840495</v>
      </c>
      <c r="F56" t="s">
        <v>898</v>
      </c>
      <c r="G56">
        <v>98244577</v>
      </c>
      <c r="H56">
        <v>1001370901</v>
      </c>
      <c r="I56" t="s">
        <v>255</v>
      </c>
      <c r="J56" t="s">
        <v>899</v>
      </c>
      <c r="K56" t="s">
        <v>834</v>
      </c>
      <c r="L56" t="s">
        <v>835</v>
      </c>
      <c r="M56" t="s">
        <v>834</v>
      </c>
      <c r="N56" t="s">
        <v>835</v>
      </c>
      <c r="O56" s="10" t="s">
        <v>900</v>
      </c>
      <c r="P56">
        <v>9440</v>
      </c>
      <c r="Q56" t="s">
        <v>901</v>
      </c>
      <c r="R56">
        <v>64</v>
      </c>
      <c r="S56" t="s">
        <v>679</v>
      </c>
      <c r="T56">
        <v>64</v>
      </c>
      <c r="U56">
        <v>4</v>
      </c>
      <c r="V56">
        <v>60</v>
      </c>
      <c r="W56">
        <v>64</v>
      </c>
      <c r="X56" t="s">
        <v>279</v>
      </c>
      <c r="Y56" t="s">
        <v>280</v>
      </c>
      <c r="Z56" t="s">
        <v>280</v>
      </c>
      <c r="AA56" t="s">
        <v>279</v>
      </c>
      <c r="AB56" t="s">
        <v>280</v>
      </c>
      <c r="AC56" t="s">
        <v>280</v>
      </c>
      <c r="AD56" t="s">
        <v>280</v>
      </c>
      <c r="AE56" t="s">
        <v>280</v>
      </c>
      <c r="AF56" t="s">
        <v>280</v>
      </c>
      <c r="AG56" t="s">
        <v>279</v>
      </c>
      <c r="AH56" t="s">
        <v>280</v>
      </c>
      <c r="AI56" t="s">
        <v>279</v>
      </c>
      <c r="AJ56" t="s">
        <v>279</v>
      </c>
      <c r="AK56" t="s">
        <v>280</v>
      </c>
      <c r="AL56" t="s">
        <v>279</v>
      </c>
      <c r="AM56" t="s">
        <v>280</v>
      </c>
      <c r="AN56">
        <v>18700</v>
      </c>
      <c r="AO56">
        <v>692.44</v>
      </c>
      <c r="AP56">
        <v>727.29</v>
      </c>
      <c r="AQ56">
        <v>727.29</v>
      </c>
      <c r="AR56">
        <v>692.44</v>
      </c>
      <c r="AS56">
        <v>0</v>
      </c>
      <c r="AT56" s="23"/>
      <c r="AU56" s="23"/>
      <c r="AV56" s="23"/>
      <c r="AW56" s="23"/>
    </row>
    <row r="57" spans="1:49" x14ac:dyDescent="0.25">
      <c r="A57" t="s">
        <v>358</v>
      </c>
      <c r="B57" t="s">
        <v>677</v>
      </c>
      <c r="C57" s="14">
        <v>45089</v>
      </c>
      <c r="D57" t="s">
        <v>62</v>
      </c>
      <c r="E57">
        <v>12759835</v>
      </c>
      <c r="F57" t="s">
        <v>902</v>
      </c>
      <c r="G57">
        <v>97131100</v>
      </c>
      <c r="H57">
        <v>1000441039</v>
      </c>
      <c r="I57" t="s">
        <v>737</v>
      </c>
      <c r="J57" t="s">
        <v>903</v>
      </c>
      <c r="K57" t="s">
        <v>834</v>
      </c>
      <c r="L57" t="s">
        <v>835</v>
      </c>
      <c r="M57" t="s">
        <v>834</v>
      </c>
      <c r="N57" t="s">
        <v>835</v>
      </c>
      <c r="O57" s="10" t="s">
        <v>904</v>
      </c>
      <c r="P57">
        <v>7480</v>
      </c>
      <c r="Q57" t="s">
        <v>905</v>
      </c>
      <c r="R57">
        <v>33</v>
      </c>
      <c r="S57" t="s">
        <v>679</v>
      </c>
      <c r="T57">
        <v>33</v>
      </c>
      <c r="U57">
        <v>4</v>
      </c>
      <c r="V57">
        <v>29</v>
      </c>
      <c r="W57">
        <v>33</v>
      </c>
      <c r="X57" t="s">
        <v>279</v>
      </c>
      <c r="Y57" t="s">
        <v>280</v>
      </c>
      <c r="Z57" t="s">
        <v>280</v>
      </c>
      <c r="AA57" t="s">
        <v>280</v>
      </c>
      <c r="AB57" t="s">
        <v>279</v>
      </c>
      <c r="AC57" t="s">
        <v>280</v>
      </c>
      <c r="AD57" t="s">
        <v>280</v>
      </c>
      <c r="AE57" t="s">
        <v>280</v>
      </c>
      <c r="AF57" t="s">
        <v>280</v>
      </c>
      <c r="AG57" t="s">
        <v>279</v>
      </c>
      <c r="AH57" t="s">
        <v>280</v>
      </c>
      <c r="AI57" t="s">
        <v>279</v>
      </c>
      <c r="AJ57" t="s">
        <v>279</v>
      </c>
      <c r="AK57" t="s">
        <v>280</v>
      </c>
      <c r="AL57" t="s">
        <v>280</v>
      </c>
      <c r="AM57" t="s">
        <v>280</v>
      </c>
      <c r="AN57">
        <v>190</v>
      </c>
      <c r="AO57">
        <v>605.34</v>
      </c>
      <c r="AP57">
        <v>605.34</v>
      </c>
      <c r="AQ57">
        <v>605.34</v>
      </c>
      <c r="AR57">
        <v>605.34</v>
      </c>
      <c r="AS57">
        <v>0</v>
      </c>
      <c r="AT57" s="23"/>
      <c r="AU57" s="23"/>
      <c r="AV57" s="23"/>
      <c r="AW57" s="23"/>
    </row>
    <row r="58" spans="1:49" x14ac:dyDescent="0.25">
      <c r="A58" t="s">
        <v>359</v>
      </c>
      <c r="B58" t="s">
        <v>677</v>
      </c>
      <c r="C58" s="14">
        <v>45089</v>
      </c>
      <c r="D58" t="s">
        <v>156</v>
      </c>
      <c r="E58">
        <v>35407170</v>
      </c>
      <c r="F58" t="s">
        <v>906</v>
      </c>
      <c r="G58">
        <v>55720807</v>
      </c>
      <c r="H58">
        <v>1018657119</v>
      </c>
      <c r="I58" t="s">
        <v>256</v>
      </c>
      <c r="J58" t="s">
        <v>907</v>
      </c>
      <c r="K58" t="s">
        <v>834</v>
      </c>
      <c r="L58" t="s">
        <v>835</v>
      </c>
      <c r="M58" t="s">
        <v>834</v>
      </c>
      <c r="N58" t="s">
        <v>835</v>
      </c>
      <c r="O58" s="10" t="s">
        <v>908</v>
      </c>
      <c r="P58">
        <v>4700</v>
      </c>
      <c r="Q58" t="s">
        <v>881</v>
      </c>
      <c r="R58">
        <v>46</v>
      </c>
      <c r="S58" t="s">
        <v>679</v>
      </c>
      <c r="T58">
        <v>46</v>
      </c>
      <c r="U58">
        <v>0</v>
      </c>
      <c r="V58">
        <v>46</v>
      </c>
      <c r="W58">
        <v>46</v>
      </c>
      <c r="X58" t="s">
        <v>279</v>
      </c>
      <c r="Y58" t="s">
        <v>280</v>
      </c>
      <c r="Z58" t="s">
        <v>280</v>
      </c>
      <c r="AA58" t="s">
        <v>280</v>
      </c>
      <c r="AB58" t="s">
        <v>279</v>
      </c>
      <c r="AC58" t="s">
        <v>280</v>
      </c>
      <c r="AD58" t="s">
        <v>280</v>
      </c>
      <c r="AE58" t="s">
        <v>280</v>
      </c>
      <c r="AF58" t="s">
        <v>280</v>
      </c>
      <c r="AG58" t="s">
        <v>279</v>
      </c>
      <c r="AH58" t="s">
        <v>280</v>
      </c>
      <c r="AI58" t="s">
        <v>279</v>
      </c>
      <c r="AJ58" t="s">
        <v>279</v>
      </c>
      <c r="AK58" t="s">
        <v>280</v>
      </c>
      <c r="AL58" t="s">
        <v>279</v>
      </c>
      <c r="AM58" t="s">
        <v>280</v>
      </c>
      <c r="AN58">
        <v>750</v>
      </c>
      <c r="AO58">
        <v>653.26</v>
      </c>
      <c r="AP58">
        <v>714.22</v>
      </c>
      <c r="AQ58">
        <v>783.91</v>
      </c>
      <c r="AR58">
        <v>714.22</v>
      </c>
      <c r="AS58">
        <v>0</v>
      </c>
      <c r="AT58" s="23"/>
      <c r="AU58" s="23"/>
      <c r="AV58" s="23"/>
      <c r="AW58" s="23"/>
    </row>
    <row r="59" spans="1:49" x14ac:dyDescent="0.25">
      <c r="A59" t="s">
        <v>360</v>
      </c>
      <c r="B59" t="s">
        <v>677</v>
      </c>
      <c r="C59" s="14">
        <v>45089</v>
      </c>
      <c r="D59" t="s">
        <v>187</v>
      </c>
      <c r="E59">
        <v>29313474</v>
      </c>
      <c r="F59" t="s">
        <v>909</v>
      </c>
      <c r="G59">
        <v>64473880</v>
      </c>
      <c r="H59">
        <v>1000599314</v>
      </c>
      <c r="I59" t="s">
        <v>771</v>
      </c>
      <c r="J59" t="s">
        <v>910</v>
      </c>
      <c r="K59" t="s">
        <v>834</v>
      </c>
      <c r="L59" t="s">
        <v>835</v>
      </c>
      <c r="M59" t="s">
        <v>834</v>
      </c>
      <c r="N59" t="s">
        <v>835</v>
      </c>
      <c r="O59" s="10" t="s">
        <v>911</v>
      </c>
      <c r="P59">
        <v>5492</v>
      </c>
      <c r="Q59" t="s">
        <v>912</v>
      </c>
      <c r="R59">
        <v>45</v>
      </c>
      <c r="S59" t="s">
        <v>679</v>
      </c>
      <c r="T59">
        <v>45</v>
      </c>
      <c r="U59">
        <v>10</v>
      </c>
      <c r="V59">
        <v>7</v>
      </c>
      <c r="W59">
        <v>45</v>
      </c>
      <c r="X59" t="s">
        <v>279</v>
      </c>
      <c r="Y59" t="s">
        <v>280</v>
      </c>
      <c r="Z59" t="s">
        <v>280</v>
      </c>
      <c r="AA59" t="s">
        <v>279</v>
      </c>
      <c r="AB59" t="s">
        <v>280</v>
      </c>
      <c r="AC59" t="s">
        <v>280</v>
      </c>
      <c r="AD59" t="s">
        <v>280</v>
      </c>
      <c r="AE59" t="s">
        <v>280</v>
      </c>
      <c r="AF59" t="s">
        <v>280</v>
      </c>
      <c r="AG59" t="s">
        <v>279</v>
      </c>
      <c r="AH59" t="s">
        <v>280</v>
      </c>
      <c r="AI59" t="s">
        <v>279</v>
      </c>
      <c r="AJ59" t="s">
        <v>279</v>
      </c>
      <c r="AK59" t="s">
        <v>280</v>
      </c>
      <c r="AL59" t="s">
        <v>279</v>
      </c>
      <c r="AM59" t="s">
        <v>280</v>
      </c>
      <c r="AN59">
        <v>3900</v>
      </c>
      <c r="AO59" s="8">
        <v>736</v>
      </c>
      <c r="AP59" s="8">
        <v>736</v>
      </c>
      <c r="AQ59">
        <v>779.54</v>
      </c>
      <c r="AR59">
        <v>779.54</v>
      </c>
      <c r="AS59">
        <v>0</v>
      </c>
      <c r="AT59" s="23"/>
      <c r="AU59" s="23"/>
      <c r="AV59" s="23"/>
      <c r="AW59" s="23"/>
    </row>
    <row r="60" spans="1:49" x14ac:dyDescent="0.25">
      <c r="A60" t="s">
        <v>361</v>
      </c>
      <c r="B60" t="s">
        <v>677</v>
      </c>
      <c r="C60" s="14">
        <v>45089</v>
      </c>
      <c r="D60" t="s">
        <v>138</v>
      </c>
      <c r="E60">
        <v>35483926</v>
      </c>
      <c r="F60" t="s">
        <v>913</v>
      </c>
      <c r="G60">
        <v>86260577</v>
      </c>
      <c r="H60">
        <v>1018789023</v>
      </c>
      <c r="I60" t="s">
        <v>737</v>
      </c>
      <c r="J60" t="s">
        <v>914</v>
      </c>
      <c r="K60" t="s">
        <v>834</v>
      </c>
      <c r="L60" t="s">
        <v>835</v>
      </c>
      <c r="M60" t="s">
        <v>834</v>
      </c>
      <c r="N60" t="s">
        <v>835</v>
      </c>
      <c r="O60" s="10" t="s">
        <v>915</v>
      </c>
      <c r="P60">
        <v>8220</v>
      </c>
      <c r="Q60" t="s">
        <v>916</v>
      </c>
      <c r="R60">
        <v>78</v>
      </c>
      <c r="S60" t="s">
        <v>679</v>
      </c>
      <c r="T60">
        <v>78</v>
      </c>
      <c r="U60">
        <v>4</v>
      </c>
      <c r="V60">
        <v>8</v>
      </c>
      <c r="W60">
        <v>78</v>
      </c>
      <c r="X60" t="s">
        <v>279</v>
      </c>
      <c r="Y60" t="s">
        <v>280</v>
      </c>
      <c r="Z60" t="s">
        <v>280</v>
      </c>
      <c r="AA60" t="s">
        <v>280</v>
      </c>
      <c r="AB60" t="s">
        <v>280</v>
      </c>
      <c r="AC60" t="s">
        <v>280</v>
      </c>
      <c r="AD60" t="s">
        <v>280</v>
      </c>
      <c r="AE60" t="s">
        <v>280</v>
      </c>
      <c r="AF60" t="s">
        <v>280</v>
      </c>
      <c r="AG60" t="s">
        <v>279</v>
      </c>
      <c r="AH60" t="s">
        <v>280</v>
      </c>
      <c r="AI60" t="s">
        <v>279</v>
      </c>
      <c r="AJ60" t="s">
        <v>279</v>
      </c>
      <c r="AK60" t="s">
        <v>280</v>
      </c>
      <c r="AL60" t="s">
        <v>280</v>
      </c>
      <c r="AM60" t="s">
        <v>280</v>
      </c>
      <c r="AN60">
        <v>10800</v>
      </c>
      <c r="AO60">
        <v>692.44</v>
      </c>
      <c r="AP60">
        <v>714.22</v>
      </c>
      <c r="AQ60">
        <v>714.22</v>
      </c>
      <c r="AR60">
        <v>692.44</v>
      </c>
      <c r="AS60">
        <v>0</v>
      </c>
      <c r="AT60" s="23"/>
      <c r="AU60" s="23"/>
      <c r="AV60" s="23"/>
      <c r="AW60" s="23"/>
    </row>
    <row r="61" spans="1:49" x14ac:dyDescent="0.25">
      <c r="A61" t="s">
        <v>362</v>
      </c>
      <c r="B61" t="s">
        <v>677</v>
      </c>
      <c r="C61" s="14">
        <v>45089</v>
      </c>
      <c r="D61" t="s">
        <v>917</v>
      </c>
      <c r="E61">
        <v>37376558</v>
      </c>
      <c r="F61" t="s">
        <v>918</v>
      </c>
      <c r="G61">
        <v>74450111</v>
      </c>
      <c r="H61">
        <v>1021066733</v>
      </c>
      <c r="I61" t="s">
        <v>771</v>
      </c>
      <c r="J61" t="s">
        <v>919</v>
      </c>
      <c r="K61" t="s">
        <v>834</v>
      </c>
      <c r="L61" t="s">
        <v>835</v>
      </c>
      <c r="M61" t="s">
        <v>834</v>
      </c>
      <c r="N61" t="s">
        <v>835</v>
      </c>
      <c r="O61" s="10" t="s">
        <v>1695</v>
      </c>
      <c r="P61">
        <v>6430</v>
      </c>
      <c r="Q61" t="s">
        <v>921</v>
      </c>
      <c r="R61">
        <v>49</v>
      </c>
      <c r="S61" t="s">
        <v>679</v>
      </c>
      <c r="T61">
        <v>49</v>
      </c>
      <c r="U61">
        <v>4</v>
      </c>
      <c r="V61">
        <v>32</v>
      </c>
      <c r="W61">
        <v>49</v>
      </c>
      <c r="X61" t="s">
        <v>279</v>
      </c>
      <c r="Y61" t="s">
        <v>280</v>
      </c>
      <c r="Z61" t="s">
        <v>280</v>
      </c>
      <c r="AA61" t="s">
        <v>279</v>
      </c>
      <c r="AB61" t="s">
        <v>280</v>
      </c>
      <c r="AC61" t="s">
        <v>280</v>
      </c>
      <c r="AD61" t="s">
        <v>280</v>
      </c>
      <c r="AE61" t="s">
        <v>280</v>
      </c>
      <c r="AF61" t="s">
        <v>280</v>
      </c>
      <c r="AG61" t="s">
        <v>279</v>
      </c>
      <c r="AH61" t="s">
        <v>280</v>
      </c>
      <c r="AI61" t="s">
        <v>279</v>
      </c>
      <c r="AJ61" t="s">
        <v>279</v>
      </c>
      <c r="AK61" t="s">
        <v>280</v>
      </c>
      <c r="AL61" t="s">
        <v>279</v>
      </c>
      <c r="AM61" t="s">
        <v>280</v>
      </c>
      <c r="AN61">
        <v>28000</v>
      </c>
      <c r="AO61">
        <v>692.44</v>
      </c>
      <c r="AP61">
        <v>718.58</v>
      </c>
      <c r="AQ61">
        <v>762.12</v>
      </c>
      <c r="AR61">
        <v>692.44</v>
      </c>
      <c r="AS61">
        <v>0</v>
      </c>
      <c r="AT61" s="23"/>
      <c r="AU61" s="23"/>
      <c r="AV61" s="23"/>
      <c r="AW61" s="23"/>
    </row>
    <row r="62" spans="1:49" x14ac:dyDescent="0.25">
      <c r="A62" t="s">
        <v>363</v>
      </c>
      <c r="B62" t="s">
        <v>677</v>
      </c>
      <c r="C62" s="14">
        <v>45089</v>
      </c>
      <c r="D62" t="s">
        <v>201</v>
      </c>
      <c r="E62">
        <v>27092098</v>
      </c>
      <c r="F62" t="s">
        <v>922</v>
      </c>
      <c r="G62">
        <v>97154555</v>
      </c>
      <c r="H62">
        <v>1007863574</v>
      </c>
      <c r="I62" t="s">
        <v>737</v>
      </c>
      <c r="J62" t="s">
        <v>923</v>
      </c>
      <c r="K62" t="s">
        <v>834</v>
      </c>
      <c r="L62" t="s">
        <v>835</v>
      </c>
      <c r="M62" t="s">
        <v>834</v>
      </c>
      <c r="N62" t="s">
        <v>835</v>
      </c>
      <c r="O62" s="10" t="s">
        <v>924</v>
      </c>
      <c r="P62">
        <v>7400</v>
      </c>
      <c r="Q62" t="s">
        <v>793</v>
      </c>
      <c r="R62">
        <v>79</v>
      </c>
      <c r="S62" t="s">
        <v>679</v>
      </c>
      <c r="T62">
        <v>79</v>
      </c>
      <c r="U62">
        <v>4</v>
      </c>
      <c r="V62">
        <v>75</v>
      </c>
      <c r="W62">
        <v>79</v>
      </c>
      <c r="X62" t="s">
        <v>279</v>
      </c>
      <c r="Y62" t="s">
        <v>280</v>
      </c>
      <c r="Z62" t="s">
        <v>280</v>
      </c>
      <c r="AA62" t="s">
        <v>279</v>
      </c>
      <c r="AB62" t="s">
        <v>280</v>
      </c>
      <c r="AC62" t="s">
        <v>280</v>
      </c>
      <c r="AD62" t="s">
        <v>280</v>
      </c>
      <c r="AE62" t="s">
        <v>280</v>
      </c>
      <c r="AF62" t="s">
        <v>280</v>
      </c>
      <c r="AG62" t="s">
        <v>279</v>
      </c>
      <c r="AH62" t="s">
        <v>280</v>
      </c>
      <c r="AI62" t="s">
        <v>279</v>
      </c>
      <c r="AJ62" t="s">
        <v>279</v>
      </c>
      <c r="AK62" t="s">
        <v>280</v>
      </c>
      <c r="AL62" t="s">
        <v>280</v>
      </c>
      <c r="AM62" t="s">
        <v>280</v>
      </c>
      <c r="AN62">
        <v>1600</v>
      </c>
      <c r="AO62">
        <v>866.65</v>
      </c>
      <c r="AP62">
        <v>866.65</v>
      </c>
      <c r="AQ62" s="8">
        <v>726.2</v>
      </c>
      <c r="AR62">
        <v>866.65</v>
      </c>
      <c r="AS62">
        <v>0</v>
      </c>
      <c r="AT62" s="23"/>
      <c r="AU62" s="23"/>
      <c r="AV62" s="23"/>
      <c r="AW62" s="23"/>
    </row>
    <row r="63" spans="1:49" x14ac:dyDescent="0.25">
      <c r="A63" t="s">
        <v>364</v>
      </c>
      <c r="B63" t="s">
        <v>677</v>
      </c>
      <c r="C63" s="14">
        <v>45089</v>
      </c>
      <c r="D63" t="s">
        <v>248</v>
      </c>
      <c r="E63">
        <v>13665397</v>
      </c>
      <c r="F63" t="s">
        <v>925</v>
      </c>
      <c r="G63">
        <v>43960038</v>
      </c>
      <c r="H63">
        <v>1000603105</v>
      </c>
      <c r="I63" t="s">
        <v>718</v>
      </c>
      <c r="J63" t="s">
        <v>926</v>
      </c>
      <c r="K63" t="s">
        <v>927</v>
      </c>
      <c r="L63" t="s">
        <v>928</v>
      </c>
      <c r="M63" t="s">
        <v>927</v>
      </c>
      <c r="N63" t="s">
        <v>928</v>
      </c>
      <c r="O63" s="10" t="s">
        <v>929</v>
      </c>
      <c r="P63">
        <v>2600</v>
      </c>
      <c r="Q63" t="s">
        <v>930</v>
      </c>
      <c r="R63">
        <v>208</v>
      </c>
      <c r="S63" t="s">
        <v>931</v>
      </c>
      <c r="T63">
        <v>208</v>
      </c>
      <c r="U63">
        <v>16</v>
      </c>
      <c r="V63">
        <v>32</v>
      </c>
      <c r="W63">
        <v>24</v>
      </c>
      <c r="X63" t="s">
        <v>280</v>
      </c>
      <c r="Y63" t="s">
        <v>279</v>
      </c>
      <c r="Z63" t="s">
        <v>280</v>
      </c>
      <c r="AA63" t="s">
        <v>280</v>
      </c>
      <c r="AB63" t="s">
        <v>280</v>
      </c>
      <c r="AC63" t="s">
        <v>280</v>
      </c>
      <c r="AD63" t="s">
        <v>280</v>
      </c>
      <c r="AE63" t="s">
        <v>280</v>
      </c>
      <c r="AF63" t="s">
        <v>280</v>
      </c>
      <c r="AG63" t="s">
        <v>280</v>
      </c>
      <c r="AH63" t="s">
        <v>280</v>
      </c>
      <c r="AI63" t="s">
        <v>280</v>
      </c>
      <c r="AJ63" t="s">
        <v>280</v>
      </c>
      <c r="AK63" t="s">
        <v>280</v>
      </c>
      <c r="AL63" t="s">
        <v>280</v>
      </c>
      <c r="AM63" t="s">
        <v>280</v>
      </c>
      <c r="AN63">
        <v>1300</v>
      </c>
      <c r="AO63">
        <v>897.13</v>
      </c>
      <c r="AP63">
        <v>897.13</v>
      </c>
      <c r="AQ63">
        <v>897.13</v>
      </c>
      <c r="AR63">
        <v>897.13</v>
      </c>
      <c r="AS63">
        <v>60.96</v>
      </c>
      <c r="AT63" s="23"/>
      <c r="AU63" s="23"/>
      <c r="AV63" s="23"/>
      <c r="AW63" s="23"/>
    </row>
    <row r="64" spans="1:49" x14ac:dyDescent="0.25">
      <c r="A64" t="s">
        <v>366</v>
      </c>
      <c r="B64" t="s">
        <v>677</v>
      </c>
      <c r="C64" s="14">
        <v>45089</v>
      </c>
      <c r="D64" t="s">
        <v>932</v>
      </c>
      <c r="E64">
        <v>13726876</v>
      </c>
      <c r="F64" t="s">
        <v>933</v>
      </c>
      <c r="G64">
        <v>32520030</v>
      </c>
      <c r="H64">
        <v>1000614386</v>
      </c>
      <c r="I64" t="s">
        <v>718</v>
      </c>
      <c r="J64" t="s">
        <v>934</v>
      </c>
      <c r="K64" t="s">
        <v>935</v>
      </c>
      <c r="L64" t="s">
        <v>936</v>
      </c>
      <c r="M64" t="s">
        <v>935</v>
      </c>
      <c r="N64" t="s">
        <v>936</v>
      </c>
      <c r="O64" s="10" t="s">
        <v>937</v>
      </c>
      <c r="P64">
        <v>1652</v>
      </c>
      <c r="Q64" t="s">
        <v>752</v>
      </c>
      <c r="R64">
        <v>12</v>
      </c>
      <c r="S64" t="s">
        <v>680</v>
      </c>
      <c r="T64">
        <v>12</v>
      </c>
      <c r="U64">
        <v>4</v>
      </c>
      <c r="V64">
        <v>2</v>
      </c>
      <c r="W64">
        <v>8</v>
      </c>
      <c r="X64" t="s">
        <v>279</v>
      </c>
      <c r="Y64" t="s">
        <v>280</v>
      </c>
      <c r="Z64" t="s">
        <v>279</v>
      </c>
      <c r="AA64" t="s">
        <v>280</v>
      </c>
      <c r="AB64" t="s">
        <v>279</v>
      </c>
      <c r="AC64" t="s">
        <v>280</v>
      </c>
      <c r="AD64" t="s">
        <v>279</v>
      </c>
      <c r="AE64" t="s">
        <v>279</v>
      </c>
      <c r="AF64" t="s">
        <v>279</v>
      </c>
      <c r="AG64" t="s">
        <v>280</v>
      </c>
      <c r="AH64" t="s">
        <v>280</v>
      </c>
      <c r="AI64" t="s">
        <v>279</v>
      </c>
      <c r="AJ64" t="s">
        <v>280</v>
      </c>
      <c r="AK64" t="s">
        <v>280</v>
      </c>
      <c r="AL64" t="s">
        <v>279</v>
      </c>
      <c r="AM64" t="s">
        <v>280</v>
      </c>
      <c r="AN64">
        <v>75</v>
      </c>
      <c r="AO64">
        <v>479.04</v>
      </c>
      <c r="AP64">
        <v>718.58</v>
      </c>
      <c r="AQ64">
        <v>718.58</v>
      </c>
      <c r="AR64">
        <v>500.82</v>
      </c>
      <c r="AS64">
        <v>69.66</v>
      </c>
      <c r="AT64" s="23"/>
      <c r="AU64" s="23"/>
      <c r="AV64" s="23"/>
      <c r="AW64" s="23"/>
    </row>
    <row r="65" spans="1:49" x14ac:dyDescent="0.25">
      <c r="A65" t="s">
        <v>368</v>
      </c>
      <c r="B65" t="s">
        <v>677</v>
      </c>
      <c r="C65" s="14">
        <v>45089</v>
      </c>
      <c r="D65" t="s">
        <v>90</v>
      </c>
      <c r="E65">
        <v>15787236</v>
      </c>
      <c r="F65" t="s">
        <v>938</v>
      </c>
      <c r="G65">
        <v>97820200</v>
      </c>
      <c r="H65">
        <v>1000978677</v>
      </c>
      <c r="I65" t="s">
        <v>737</v>
      </c>
      <c r="J65" t="s">
        <v>939</v>
      </c>
      <c r="K65" t="s">
        <v>940</v>
      </c>
      <c r="L65" t="s">
        <v>938</v>
      </c>
      <c r="M65" t="s">
        <v>940</v>
      </c>
      <c r="N65" t="s">
        <v>938</v>
      </c>
      <c r="O65" s="10" t="s">
        <v>941</v>
      </c>
      <c r="P65">
        <v>7620</v>
      </c>
      <c r="Q65" t="s">
        <v>942</v>
      </c>
      <c r="R65">
        <v>27</v>
      </c>
      <c r="S65" t="s">
        <v>679</v>
      </c>
      <c r="T65">
        <v>27</v>
      </c>
      <c r="U65">
        <v>0</v>
      </c>
      <c r="V65">
        <v>3</v>
      </c>
      <c r="W65">
        <v>20</v>
      </c>
      <c r="X65" t="s">
        <v>279</v>
      </c>
      <c r="Y65" t="s">
        <v>280</v>
      </c>
      <c r="Z65" t="s">
        <v>280</v>
      </c>
      <c r="AA65" t="s">
        <v>279</v>
      </c>
      <c r="AB65" t="s">
        <v>279</v>
      </c>
      <c r="AC65" t="s">
        <v>280</v>
      </c>
      <c r="AD65" t="s">
        <v>279</v>
      </c>
      <c r="AE65" t="s">
        <v>279</v>
      </c>
      <c r="AF65" t="s">
        <v>280</v>
      </c>
      <c r="AG65" t="s">
        <v>279</v>
      </c>
      <c r="AH65" t="s">
        <v>280</v>
      </c>
      <c r="AI65" t="s">
        <v>279</v>
      </c>
      <c r="AJ65" t="s">
        <v>280</v>
      </c>
      <c r="AK65" t="s">
        <v>279</v>
      </c>
      <c r="AL65" t="s">
        <v>280</v>
      </c>
      <c r="AM65" t="s">
        <v>280</v>
      </c>
      <c r="AN65">
        <v>950</v>
      </c>
      <c r="AO65">
        <v>857.39</v>
      </c>
      <c r="AP65">
        <v>857.39</v>
      </c>
      <c r="AQ65">
        <v>857.39</v>
      </c>
      <c r="AR65">
        <v>857.39</v>
      </c>
      <c r="AS65">
        <v>0</v>
      </c>
      <c r="AT65" s="23"/>
      <c r="AU65" s="23"/>
      <c r="AV65" s="23"/>
      <c r="AW65" s="23"/>
    </row>
    <row r="66" spans="1:49" x14ac:dyDescent="0.25">
      <c r="A66" t="s">
        <v>369</v>
      </c>
      <c r="B66" t="s">
        <v>677</v>
      </c>
      <c r="C66" s="14">
        <v>45089</v>
      </c>
      <c r="D66" t="s">
        <v>943</v>
      </c>
      <c r="E66">
        <v>16335347</v>
      </c>
      <c r="F66" t="s">
        <v>944</v>
      </c>
      <c r="G66">
        <v>98442233</v>
      </c>
      <c r="H66">
        <v>1001081717</v>
      </c>
      <c r="I66" t="s">
        <v>255</v>
      </c>
      <c r="J66" t="s">
        <v>945</v>
      </c>
      <c r="K66" t="s">
        <v>1782</v>
      </c>
      <c r="L66" t="s">
        <v>1783</v>
      </c>
      <c r="M66" t="s">
        <v>1782</v>
      </c>
      <c r="N66" t="s">
        <v>1783</v>
      </c>
      <c r="O66" s="10" t="s">
        <v>948</v>
      </c>
      <c r="P66">
        <v>9990</v>
      </c>
      <c r="Q66" t="s">
        <v>949</v>
      </c>
      <c r="R66">
        <v>26</v>
      </c>
      <c r="S66" t="s">
        <v>680</v>
      </c>
      <c r="T66">
        <v>54</v>
      </c>
      <c r="U66">
        <v>4</v>
      </c>
      <c r="V66">
        <v>4</v>
      </c>
      <c r="W66">
        <v>26</v>
      </c>
      <c r="X66" t="s">
        <v>280</v>
      </c>
      <c r="Y66" t="s">
        <v>279</v>
      </c>
      <c r="Z66" t="s">
        <v>280</v>
      </c>
      <c r="AA66" t="s">
        <v>279</v>
      </c>
      <c r="AB66" t="s">
        <v>280</v>
      </c>
      <c r="AC66" t="s">
        <v>279</v>
      </c>
      <c r="AD66" t="s">
        <v>280</v>
      </c>
      <c r="AE66" t="s">
        <v>280</v>
      </c>
      <c r="AF66" t="s">
        <v>280</v>
      </c>
      <c r="AG66" t="s">
        <v>279</v>
      </c>
      <c r="AH66" t="s">
        <v>280</v>
      </c>
      <c r="AI66" t="s">
        <v>280</v>
      </c>
      <c r="AJ66" t="s">
        <v>280</v>
      </c>
      <c r="AK66" t="s">
        <v>280</v>
      </c>
      <c r="AL66" t="s">
        <v>279</v>
      </c>
      <c r="AM66" t="s">
        <v>280</v>
      </c>
      <c r="AN66">
        <v>500</v>
      </c>
      <c r="AO66">
        <v>596.64</v>
      </c>
      <c r="AP66">
        <v>740.34</v>
      </c>
      <c r="AQ66">
        <v>805.68</v>
      </c>
      <c r="AR66">
        <v>596.64</v>
      </c>
      <c r="AS66">
        <v>100.16</v>
      </c>
      <c r="AT66" s="23"/>
      <c r="AU66" s="23"/>
      <c r="AV66" s="23"/>
      <c r="AW66" s="23"/>
    </row>
    <row r="67" spans="1:49" x14ac:dyDescent="0.25">
      <c r="A67" t="s">
        <v>371</v>
      </c>
      <c r="B67" t="s">
        <v>677</v>
      </c>
      <c r="C67" s="14">
        <v>45089</v>
      </c>
      <c r="D67" t="s">
        <v>108</v>
      </c>
      <c r="E67">
        <v>16351938</v>
      </c>
      <c r="F67" t="s">
        <v>950</v>
      </c>
      <c r="G67">
        <v>75541800</v>
      </c>
      <c r="H67">
        <v>1001084698</v>
      </c>
      <c r="I67" t="s">
        <v>771</v>
      </c>
      <c r="J67" t="s">
        <v>951</v>
      </c>
      <c r="K67" t="s">
        <v>952</v>
      </c>
      <c r="L67" t="s">
        <v>953</v>
      </c>
      <c r="M67" t="s">
        <v>952</v>
      </c>
      <c r="N67" t="s">
        <v>954</v>
      </c>
      <c r="O67" s="10" t="s">
        <v>955</v>
      </c>
      <c r="P67">
        <v>6000</v>
      </c>
      <c r="Q67" t="s">
        <v>776</v>
      </c>
      <c r="R67">
        <v>50</v>
      </c>
      <c r="S67" t="s">
        <v>956</v>
      </c>
      <c r="T67">
        <v>73</v>
      </c>
      <c r="U67">
        <v>32</v>
      </c>
      <c r="V67">
        <v>18</v>
      </c>
      <c r="W67">
        <v>50</v>
      </c>
      <c r="X67" t="s">
        <v>280</v>
      </c>
      <c r="Y67" t="s">
        <v>280</v>
      </c>
      <c r="Z67" t="s">
        <v>280</v>
      </c>
      <c r="AA67" t="s">
        <v>280</v>
      </c>
      <c r="AB67" t="s">
        <v>280</v>
      </c>
      <c r="AC67" t="s">
        <v>280</v>
      </c>
      <c r="AD67" t="s">
        <v>279</v>
      </c>
      <c r="AE67" t="s">
        <v>279</v>
      </c>
      <c r="AF67" t="s">
        <v>279</v>
      </c>
      <c r="AG67" t="s">
        <v>280</v>
      </c>
      <c r="AH67" t="s">
        <v>280</v>
      </c>
      <c r="AI67" t="s">
        <v>279</v>
      </c>
      <c r="AJ67" t="s">
        <v>280</v>
      </c>
      <c r="AK67" t="s">
        <v>280</v>
      </c>
      <c r="AL67" t="s">
        <v>280</v>
      </c>
      <c r="AM67" t="s">
        <v>280</v>
      </c>
      <c r="AN67">
        <v>800</v>
      </c>
      <c r="AO67">
        <v>866.65</v>
      </c>
      <c r="AP67">
        <v>866.65</v>
      </c>
      <c r="AQ67">
        <v>953.75</v>
      </c>
      <c r="AR67">
        <v>866.65</v>
      </c>
      <c r="AS67">
        <v>0</v>
      </c>
      <c r="AT67" s="23"/>
      <c r="AU67" s="23"/>
      <c r="AV67" s="23"/>
      <c r="AW67" s="23"/>
    </row>
    <row r="68" spans="1:49" x14ac:dyDescent="0.25">
      <c r="A68" t="s">
        <v>373</v>
      </c>
      <c r="B68" t="s">
        <v>677</v>
      </c>
      <c r="C68" s="14">
        <v>45089</v>
      </c>
      <c r="D68" t="s">
        <v>957</v>
      </c>
      <c r="E68">
        <v>16739073</v>
      </c>
      <c r="F68" t="s">
        <v>958</v>
      </c>
      <c r="G68">
        <v>89362044</v>
      </c>
      <c r="H68">
        <v>1003518634</v>
      </c>
      <c r="I68" t="s">
        <v>737</v>
      </c>
      <c r="J68" t="s">
        <v>959</v>
      </c>
      <c r="K68" t="s">
        <v>623</v>
      </c>
      <c r="L68" t="s">
        <v>624</v>
      </c>
      <c r="M68" t="s">
        <v>623</v>
      </c>
      <c r="N68" t="s">
        <v>624</v>
      </c>
      <c r="O68" s="10" t="s">
        <v>960</v>
      </c>
      <c r="P68">
        <v>8000</v>
      </c>
      <c r="Q68" t="s">
        <v>813</v>
      </c>
      <c r="R68">
        <v>20</v>
      </c>
      <c r="S68" t="s">
        <v>680</v>
      </c>
      <c r="T68">
        <v>160</v>
      </c>
      <c r="U68">
        <v>4</v>
      </c>
      <c r="V68">
        <v>2</v>
      </c>
      <c r="W68">
        <v>8</v>
      </c>
      <c r="X68" t="s">
        <v>280</v>
      </c>
      <c r="Y68" t="s">
        <v>280</v>
      </c>
      <c r="Z68" t="s">
        <v>279</v>
      </c>
      <c r="AA68" t="s">
        <v>280</v>
      </c>
      <c r="AB68" t="s">
        <v>280</v>
      </c>
      <c r="AC68" t="s">
        <v>280</v>
      </c>
      <c r="AD68" t="s">
        <v>280</v>
      </c>
      <c r="AE68" t="s">
        <v>280</v>
      </c>
      <c r="AF68" t="s">
        <v>280</v>
      </c>
      <c r="AG68" t="s">
        <v>279</v>
      </c>
      <c r="AH68" t="s">
        <v>280</v>
      </c>
      <c r="AI68" t="s">
        <v>280</v>
      </c>
      <c r="AJ68" t="s">
        <v>280</v>
      </c>
      <c r="AK68" t="s">
        <v>280</v>
      </c>
      <c r="AL68" t="s">
        <v>280</v>
      </c>
      <c r="AM68" t="s">
        <v>280</v>
      </c>
      <c r="AN68">
        <v>600</v>
      </c>
      <c r="AO68">
        <v>827.45</v>
      </c>
      <c r="AP68">
        <v>827.45</v>
      </c>
      <c r="AQ68">
        <v>805.68</v>
      </c>
      <c r="AR68">
        <v>827.45</v>
      </c>
      <c r="AS68">
        <v>0</v>
      </c>
      <c r="AT68" s="23"/>
      <c r="AU68" s="23"/>
      <c r="AV68" s="23"/>
      <c r="AW68" s="23"/>
    </row>
    <row r="69" spans="1:49" x14ac:dyDescent="0.25">
      <c r="A69" t="s">
        <v>375</v>
      </c>
      <c r="B69" t="s">
        <v>677</v>
      </c>
      <c r="C69" s="14">
        <v>45089</v>
      </c>
      <c r="D69" t="s">
        <v>123</v>
      </c>
      <c r="E69">
        <v>16985104</v>
      </c>
      <c r="F69" t="s">
        <v>961</v>
      </c>
      <c r="G69">
        <v>49214000</v>
      </c>
      <c r="H69">
        <v>1001197729</v>
      </c>
      <c r="I69" t="s">
        <v>718</v>
      </c>
      <c r="J69" t="s">
        <v>962</v>
      </c>
      <c r="K69" t="s">
        <v>963</v>
      </c>
      <c r="L69" t="s">
        <v>964</v>
      </c>
      <c r="M69" t="s">
        <v>963</v>
      </c>
      <c r="N69" t="s">
        <v>964</v>
      </c>
      <c r="O69" s="10" t="s">
        <v>965</v>
      </c>
      <c r="P69">
        <v>3000</v>
      </c>
      <c r="Q69" t="s">
        <v>966</v>
      </c>
      <c r="R69">
        <v>57</v>
      </c>
      <c r="S69" t="s">
        <v>680</v>
      </c>
      <c r="T69">
        <v>57</v>
      </c>
      <c r="U69">
        <v>4</v>
      </c>
      <c r="V69">
        <v>8</v>
      </c>
      <c r="W69">
        <v>39</v>
      </c>
      <c r="X69" t="s">
        <v>280</v>
      </c>
      <c r="Y69" t="s">
        <v>279</v>
      </c>
      <c r="Z69" t="s">
        <v>280</v>
      </c>
      <c r="AA69" t="s">
        <v>280</v>
      </c>
      <c r="AB69" t="s">
        <v>280</v>
      </c>
      <c r="AC69" t="s">
        <v>280</v>
      </c>
      <c r="AD69" t="s">
        <v>280</v>
      </c>
      <c r="AE69" t="s">
        <v>280</v>
      </c>
      <c r="AF69" t="s">
        <v>280</v>
      </c>
      <c r="AG69" t="s">
        <v>279</v>
      </c>
      <c r="AH69" t="s">
        <v>280</v>
      </c>
      <c r="AI69" t="s">
        <v>280</v>
      </c>
      <c r="AJ69" t="s">
        <v>280</v>
      </c>
      <c r="AK69" t="s">
        <v>280</v>
      </c>
      <c r="AL69" t="s">
        <v>280</v>
      </c>
      <c r="AM69" t="s">
        <v>280</v>
      </c>
      <c r="AN69">
        <v>150</v>
      </c>
      <c r="AO69">
        <v>779.54</v>
      </c>
      <c r="AP69">
        <v>779.54</v>
      </c>
      <c r="AQ69">
        <v>779.54</v>
      </c>
      <c r="AR69">
        <v>779.54</v>
      </c>
      <c r="AS69">
        <v>0</v>
      </c>
      <c r="AT69" s="23"/>
      <c r="AU69" s="23"/>
      <c r="AV69" s="23"/>
      <c r="AW69" s="23"/>
    </row>
    <row r="70" spans="1:49" x14ac:dyDescent="0.25">
      <c r="A70" t="s">
        <v>376</v>
      </c>
      <c r="B70" t="s">
        <v>677</v>
      </c>
      <c r="C70" s="14">
        <v>45089</v>
      </c>
      <c r="D70" t="s">
        <v>79</v>
      </c>
      <c r="E70">
        <v>17021338</v>
      </c>
      <c r="F70" t="s">
        <v>967</v>
      </c>
      <c r="G70">
        <v>54859393</v>
      </c>
      <c r="H70">
        <v>1001206249</v>
      </c>
      <c r="I70" t="s">
        <v>256</v>
      </c>
      <c r="J70" t="s">
        <v>968</v>
      </c>
      <c r="K70" t="s">
        <v>969</v>
      </c>
      <c r="L70" t="s">
        <v>970</v>
      </c>
      <c r="M70" t="s">
        <v>969</v>
      </c>
      <c r="N70" t="s">
        <v>970</v>
      </c>
      <c r="O70" s="10" t="s">
        <v>971</v>
      </c>
      <c r="P70">
        <v>4800</v>
      </c>
      <c r="Q70" t="s">
        <v>972</v>
      </c>
      <c r="R70">
        <v>70</v>
      </c>
      <c r="S70" t="s">
        <v>680</v>
      </c>
      <c r="T70">
        <v>70</v>
      </c>
      <c r="U70">
        <v>4</v>
      </c>
      <c r="V70">
        <v>20</v>
      </c>
      <c r="W70">
        <v>70</v>
      </c>
      <c r="X70" t="s">
        <v>279</v>
      </c>
      <c r="Y70" t="s">
        <v>279</v>
      </c>
      <c r="Z70" t="s">
        <v>280</v>
      </c>
      <c r="AA70" t="s">
        <v>279</v>
      </c>
      <c r="AB70" t="s">
        <v>280</v>
      </c>
      <c r="AC70" t="s">
        <v>280</v>
      </c>
      <c r="AD70" t="s">
        <v>280</v>
      </c>
      <c r="AE70" t="s">
        <v>280</v>
      </c>
      <c r="AF70" t="s">
        <v>280</v>
      </c>
      <c r="AG70" t="s">
        <v>279</v>
      </c>
      <c r="AH70" t="s">
        <v>280</v>
      </c>
      <c r="AI70" t="s">
        <v>279</v>
      </c>
      <c r="AJ70" t="s">
        <v>280</v>
      </c>
      <c r="AK70" t="s">
        <v>280</v>
      </c>
      <c r="AL70" t="s">
        <v>280</v>
      </c>
      <c r="AM70" t="s">
        <v>280</v>
      </c>
      <c r="AN70">
        <v>1800</v>
      </c>
      <c r="AO70">
        <v>740.34</v>
      </c>
      <c r="AP70">
        <v>740.34</v>
      </c>
      <c r="AQ70">
        <v>740.34</v>
      </c>
      <c r="AR70">
        <v>740.34</v>
      </c>
      <c r="AS70">
        <v>0</v>
      </c>
      <c r="AT70" s="23"/>
      <c r="AU70" s="23"/>
      <c r="AV70" s="23"/>
      <c r="AW70" s="23"/>
    </row>
    <row r="71" spans="1:49" x14ac:dyDescent="0.25">
      <c r="A71" t="s">
        <v>377</v>
      </c>
      <c r="B71" t="s">
        <v>677</v>
      </c>
      <c r="C71" s="14">
        <v>45089</v>
      </c>
      <c r="D71" t="s">
        <v>379</v>
      </c>
      <c r="E71">
        <v>17423932</v>
      </c>
      <c r="F71" t="s">
        <v>973</v>
      </c>
      <c r="G71">
        <v>79887988</v>
      </c>
      <c r="H71">
        <v>1001284138</v>
      </c>
      <c r="I71" t="s">
        <v>771</v>
      </c>
      <c r="J71" t="s">
        <v>974</v>
      </c>
      <c r="K71" t="s">
        <v>975</v>
      </c>
      <c r="L71" t="s">
        <v>976</v>
      </c>
      <c r="M71" t="s">
        <v>977</v>
      </c>
      <c r="N71" t="s">
        <v>978</v>
      </c>
      <c r="O71" s="10" t="s">
        <v>979</v>
      </c>
      <c r="P71">
        <v>6760</v>
      </c>
      <c r="Q71" t="s">
        <v>851</v>
      </c>
      <c r="R71">
        <v>94</v>
      </c>
      <c r="S71" t="s">
        <v>980</v>
      </c>
      <c r="T71">
        <v>94</v>
      </c>
      <c r="U71">
        <v>15</v>
      </c>
      <c r="V71">
        <v>79</v>
      </c>
      <c r="W71">
        <v>94</v>
      </c>
      <c r="X71" t="s">
        <v>279</v>
      </c>
      <c r="Y71" t="s">
        <v>280</v>
      </c>
      <c r="Z71" t="s">
        <v>280</v>
      </c>
      <c r="AA71" t="s">
        <v>280</v>
      </c>
      <c r="AB71" t="s">
        <v>280</v>
      </c>
      <c r="AC71" t="s">
        <v>280</v>
      </c>
      <c r="AD71" t="s">
        <v>279</v>
      </c>
      <c r="AE71" t="s">
        <v>279</v>
      </c>
      <c r="AF71" t="s">
        <v>280</v>
      </c>
      <c r="AG71" t="s">
        <v>279</v>
      </c>
      <c r="AH71" t="s">
        <v>280</v>
      </c>
      <c r="AI71" t="s">
        <v>279</v>
      </c>
      <c r="AJ71" t="s">
        <v>280</v>
      </c>
      <c r="AK71" t="s">
        <v>280</v>
      </c>
      <c r="AL71" t="s">
        <v>280</v>
      </c>
      <c r="AM71" t="s">
        <v>280</v>
      </c>
      <c r="AN71">
        <v>2800</v>
      </c>
      <c r="AO71">
        <v>762.12</v>
      </c>
      <c r="AP71">
        <v>762.12</v>
      </c>
      <c r="AQ71">
        <v>762.12</v>
      </c>
      <c r="AR71">
        <v>762.12</v>
      </c>
      <c r="AS71">
        <v>74.02</v>
      </c>
      <c r="AT71" s="23"/>
      <c r="AU71" s="23"/>
      <c r="AV71" s="23"/>
      <c r="AW71" s="23"/>
    </row>
    <row r="72" spans="1:49" x14ac:dyDescent="0.25">
      <c r="A72" t="s">
        <v>380</v>
      </c>
      <c r="B72" t="s">
        <v>677</v>
      </c>
      <c r="C72" s="14">
        <v>45089</v>
      </c>
      <c r="D72" t="s">
        <v>61</v>
      </c>
      <c r="E72">
        <v>17535706</v>
      </c>
      <c r="F72" t="s">
        <v>981</v>
      </c>
      <c r="G72">
        <v>59918844</v>
      </c>
      <c r="H72">
        <v>1003237726</v>
      </c>
      <c r="I72" t="s">
        <v>256</v>
      </c>
      <c r="J72" t="s">
        <v>982</v>
      </c>
      <c r="K72" t="s">
        <v>983</v>
      </c>
      <c r="L72" t="s">
        <v>984</v>
      </c>
      <c r="M72" t="s">
        <v>983</v>
      </c>
      <c r="N72" t="s">
        <v>984</v>
      </c>
      <c r="O72" s="10" t="s">
        <v>985</v>
      </c>
      <c r="P72">
        <v>4581</v>
      </c>
      <c r="Q72" t="s">
        <v>986</v>
      </c>
      <c r="R72">
        <v>40</v>
      </c>
      <c r="S72" t="s">
        <v>987</v>
      </c>
      <c r="T72">
        <v>80</v>
      </c>
      <c r="U72">
        <v>4</v>
      </c>
      <c r="V72">
        <v>4</v>
      </c>
      <c r="W72">
        <v>8</v>
      </c>
      <c r="X72" t="s">
        <v>279</v>
      </c>
      <c r="Y72" t="s">
        <v>280</v>
      </c>
      <c r="Z72" t="s">
        <v>280</v>
      </c>
      <c r="AA72" t="s">
        <v>280</v>
      </c>
      <c r="AB72" t="s">
        <v>280</v>
      </c>
      <c r="AC72" t="s">
        <v>279</v>
      </c>
      <c r="AD72" t="s">
        <v>279</v>
      </c>
      <c r="AE72" t="s">
        <v>279</v>
      </c>
      <c r="AF72" t="s">
        <v>280</v>
      </c>
      <c r="AG72" t="s">
        <v>280</v>
      </c>
      <c r="AH72" t="s">
        <v>280</v>
      </c>
      <c r="AI72" t="s">
        <v>280</v>
      </c>
      <c r="AJ72" t="s">
        <v>279</v>
      </c>
      <c r="AK72" t="s">
        <v>280</v>
      </c>
      <c r="AL72" t="s">
        <v>280</v>
      </c>
      <c r="AM72" t="s">
        <v>279</v>
      </c>
      <c r="AN72">
        <v>10000</v>
      </c>
      <c r="AO72">
        <v>605.34</v>
      </c>
      <c r="AP72">
        <v>605.34</v>
      </c>
      <c r="AQ72">
        <v>605.34</v>
      </c>
      <c r="AR72">
        <v>605.34</v>
      </c>
      <c r="AS72">
        <v>0</v>
      </c>
      <c r="AT72" s="23"/>
      <c r="AU72" s="23"/>
      <c r="AV72" s="23"/>
      <c r="AW72" s="23"/>
    </row>
    <row r="73" spans="1:49" x14ac:dyDescent="0.25">
      <c r="A73" t="s">
        <v>383</v>
      </c>
      <c r="B73" t="s">
        <v>677</v>
      </c>
      <c r="C73" s="14">
        <v>45089</v>
      </c>
      <c r="D73" t="s">
        <v>117</v>
      </c>
      <c r="E73">
        <v>18450372</v>
      </c>
      <c r="F73" t="s">
        <v>995</v>
      </c>
      <c r="G73">
        <v>76436700</v>
      </c>
      <c r="H73">
        <v>1003433312</v>
      </c>
      <c r="I73" t="s">
        <v>771</v>
      </c>
      <c r="J73" t="s">
        <v>996</v>
      </c>
      <c r="K73" t="s">
        <v>997</v>
      </c>
      <c r="L73" t="s">
        <v>998</v>
      </c>
      <c r="M73" t="s">
        <v>999</v>
      </c>
      <c r="N73" t="s">
        <v>1000</v>
      </c>
      <c r="O73" s="10" t="s">
        <v>1001</v>
      </c>
      <c r="P73">
        <v>7100</v>
      </c>
      <c r="Q73" t="s">
        <v>773</v>
      </c>
      <c r="R73">
        <v>137</v>
      </c>
      <c r="S73" t="s">
        <v>680</v>
      </c>
      <c r="T73">
        <v>137</v>
      </c>
      <c r="U73">
        <v>2</v>
      </c>
      <c r="V73">
        <v>8</v>
      </c>
      <c r="W73">
        <v>137</v>
      </c>
      <c r="X73" t="s">
        <v>280</v>
      </c>
      <c r="Y73" t="s">
        <v>279</v>
      </c>
      <c r="Z73" t="s">
        <v>280</v>
      </c>
      <c r="AA73" t="s">
        <v>279</v>
      </c>
      <c r="AB73" t="s">
        <v>280</v>
      </c>
      <c r="AC73" t="s">
        <v>280</v>
      </c>
      <c r="AD73" t="s">
        <v>280</v>
      </c>
      <c r="AE73" t="s">
        <v>280</v>
      </c>
      <c r="AF73" t="s">
        <v>280</v>
      </c>
      <c r="AG73" t="s">
        <v>279</v>
      </c>
      <c r="AH73" t="s">
        <v>280</v>
      </c>
      <c r="AI73" t="s">
        <v>279</v>
      </c>
      <c r="AJ73" t="s">
        <v>280</v>
      </c>
      <c r="AK73" t="s">
        <v>280</v>
      </c>
      <c r="AL73" t="s">
        <v>280</v>
      </c>
      <c r="AM73" t="s">
        <v>280</v>
      </c>
      <c r="AN73">
        <v>1200</v>
      </c>
      <c r="AO73">
        <v>679.38</v>
      </c>
      <c r="AP73">
        <v>679.38</v>
      </c>
      <c r="AQ73">
        <v>679.38</v>
      </c>
      <c r="AR73">
        <v>679.38</v>
      </c>
      <c r="AS73">
        <v>0</v>
      </c>
      <c r="AT73" s="23"/>
      <c r="AU73" s="23"/>
      <c r="AV73" s="23"/>
      <c r="AW73" s="23"/>
    </row>
    <row r="74" spans="1:49" x14ac:dyDescent="0.25">
      <c r="A74" t="s">
        <v>385</v>
      </c>
      <c r="B74" t="s">
        <v>677</v>
      </c>
      <c r="C74" s="14">
        <v>45089</v>
      </c>
      <c r="D74" t="s">
        <v>63</v>
      </c>
      <c r="E74">
        <v>19476502</v>
      </c>
      <c r="F74" t="s">
        <v>1002</v>
      </c>
      <c r="G74">
        <v>33298050</v>
      </c>
      <c r="H74">
        <v>1012280463</v>
      </c>
      <c r="I74" t="s">
        <v>718</v>
      </c>
      <c r="J74" t="s">
        <v>1003</v>
      </c>
      <c r="K74" t="s">
        <v>1004</v>
      </c>
      <c r="L74" t="s">
        <v>1005</v>
      </c>
      <c r="M74" t="s">
        <v>1784</v>
      </c>
      <c r="N74" t="s">
        <v>1785</v>
      </c>
      <c r="O74" s="10" t="s">
        <v>1008</v>
      </c>
      <c r="P74">
        <v>1704</v>
      </c>
      <c r="Q74" t="s">
        <v>752</v>
      </c>
      <c r="R74">
        <v>40</v>
      </c>
      <c r="S74" t="s">
        <v>680</v>
      </c>
      <c r="T74">
        <v>102</v>
      </c>
      <c r="U74">
        <v>30</v>
      </c>
      <c r="V74">
        <v>10</v>
      </c>
      <c r="W74">
        <v>16</v>
      </c>
      <c r="X74" t="s">
        <v>280</v>
      </c>
      <c r="Y74" t="s">
        <v>280</v>
      </c>
      <c r="Z74" t="s">
        <v>279</v>
      </c>
      <c r="AA74" t="s">
        <v>280</v>
      </c>
      <c r="AB74" t="s">
        <v>280</v>
      </c>
      <c r="AC74" t="s">
        <v>280</v>
      </c>
      <c r="AD74" t="s">
        <v>279</v>
      </c>
      <c r="AE74" t="s">
        <v>279</v>
      </c>
      <c r="AF74" t="s">
        <v>280</v>
      </c>
      <c r="AG74" t="s">
        <v>280</v>
      </c>
      <c r="AH74" t="s">
        <v>280</v>
      </c>
      <c r="AI74" t="s">
        <v>280</v>
      </c>
      <c r="AJ74" t="s">
        <v>280</v>
      </c>
      <c r="AK74" t="s">
        <v>280</v>
      </c>
      <c r="AL74" t="s">
        <v>280</v>
      </c>
      <c r="AM74" t="s">
        <v>279</v>
      </c>
      <c r="AN74">
        <v>50</v>
      </c>
      <c r="AO74">
        <v>910.19</v>
      </c>
      <c r="AP74">
        <v>910.19</v>
      </c>
      <c r="AQ74">
        <v>910.19</v>
      </c>
      <c r="AR74">
        <v>910.19</v>
      </c>
      <c r="AS74">
        <v>0</v>
      </c>
      <c r="AT74" s="23"/>
      <c r="AU74" s="23"/>
      <c r="AV74" s="23"/>
      <c r="AW74" s="23"/>
    </row>
    <row r="75" spans="1:49" x14ac:dyDescent="0.25">
      <c r="A75" t="s">
        <v>387</v>
      </c>
      <c r="B75" t="s">
        <v>677</v>
      </c>
      <c r="C75" s="14">
        <v>45089</v>
      </c>
      <c r="D75" t="s">
        <v>120</v>
      </c>
      <c r="E75">
        <v>19810305</v>
      </c>
      <c r="F75" t="s">
        <v>1009</v>
      </c>
      <c r="G75">
        <v>74751970</v>
      </c>
      <c r="H75">
        <v>1003995149</v>
      </c>
      <c r="I75" t="s">
        <v>771</v>
      </c>
      <c r="J75" t="s">
        <v>1010</v>
      </c>
      <c r="K75" t="s">
        <v>1011</v>
      </c>
      <c r="L75" t="s">
        <v>1012</v>
      </c>
      <c r="M75" t="s">
        <v>1011</v>
      </c>
      <c r="N75" t="s">
        <v>1013</v>
      </c>
      <c r="O75" s="10" t="s">
        <v>1014</v>
      </c>
      <c r="P75">
        <v>6780</v>
      </c>
      <c r="Q75" t="s">
        <v>1015</v>
      </c>
      <c r="R75">
        <v>100</v>
      </c>
      <c r="S75" t="s">
        <v>1016</v>
      </c>
      <c r="T75">
        <v>100</v>
      </c>
      <c r="U75">
        <v>53</v>
      </c>
      <c r="V75">
        <v>47</v>
      </c>
      <c r="W75">
        <v>100</v>
      </c>
      <c r="X75" t="s">
        <v>279</v>
      </c>
      <c r="Y75" t="s">
        <v>280</v>
      </c>
      <c r="Z75" t="s">
        <v>280</v>
      </c>
      <c r="AA75" t="s">
        <v>279</v>
      </c>
      <c r="AB75" t="s">
        <v>280</v>
      </c>
      <c r="AC75" t="s">
        <v>280</v>
      </c>
      <c r="AD75" t="s">
        <v>280</v>
      </c>
      <c r="AE75" t="s">
        <v>280</v>
      </c>
      <c r="AF75" t="s">
        <v>280</v>
      </c>
      <c r="AG75" t="s">
        <v>279</v>
      </c>
      <c r="AH75" t="s">
        <v>279</v>
      </c>
      <c r="AI75" t="s">
        <v>280</v>
      </c>
      <c r="AJ75" t="s">
        <v>280</v>
      </c>
      <c r="AK75" t="s">
        <v>280</v>
      </c>
      <c r="AL75" t="s">
        <v>280</v>
      </c>
      <c r="AM75" t="s">
        <v>279</v>
      </c>
      <c r="AN75">
        <v>800</v>
      </c>
      <c r="AO75">
        <v>634.95000000000005</v>
      </c>
      <c r="AP75">
        <v>634.95000000000005</v>
      </c>
      <c r="AQ75">
        <v>870.13</v>
      </c>
      <c r="AR75">
        <v>634.95000000000005</v>
      </c>
      <c r="AS75">
        <v>0</v>
      </c>
      <c r="AT75" s="23"/>
      <c r="AU75" s="23"/>
      <c r="AV75" s="23"/>
      <c r="AW75" s="23"/>
    </row>
    <row r="76" spans="1:49" x14ac:dyDescent="0.25">
      <c r="A76" t="s">
        <v>388</v>
      </c>
      <c r="B76" t="s">
        <v>677</v>
      </c>
      <c r="C76" s="14">
        <v>45089</v>
      </c>
      <c r="D76" t="s">
        <v>1017</v>
      </c>
      <c r="E76">
        <v>39023695</v>
      </c>
      <c r="F76" t="s">
        <v>1018</v>
      </c>
      <c r="G76">
        <v>45891711</v>
      </c>
      <c r="H76">
        <v>1022943134</v>
      </c>
      <c r="I76" t="s">
        <v>718</v>
      </c>
      <c r="J76" t="s">
        <v>1019</v>
      </c>
      <c r="K76" t="s">
        <v>1020</v>
      </c>
      <c r="L76" t="s">
        <v>1021</v>
      </c>
      <c r="M76" t="s">
        <v>1020</v>
      </c>
      <c r="N76" t="s">
        <v>1021</v>
      </c>
      <c r="O76" s="10" t="s">
        <v>1022</v>
      </c>
      <c r="P76">
        <v>2950</v>
      </c>
      <c r="Q76" t="s">
        <v>1023</v>
      </c>
      <c r="R76">
        <v>120</v>
      </c>
      <c r="S76" t="s">
        <v>1024</v>
      </c>
      <c r="T76">
        <v>120</v>
      </c>
      <c r="U76">
        <v>15</v>
      </c>
      <c r="V76">
        <v>6</v>
      </c>
      <c r="W76">
        <v>100</v>
      </c>
      <c r="X76" t="s">
        <v>279</v>
      </c>
      <c r="Y76" t="s">
        <v>280</v>
      </c>
      <c r="Z76" t="s">
        <v>280</v>
      </c>
      <c r="AA76" t="s">
        <v>280</v>
      </c>
      <c r="AB76" t="s">
        <v>280</v>
      </c>
      <c r="AC76" t="s">
        <v>280</v>
      </c>
      <c r="AD76" t="s">
        <v>280</v>
      </c>
      <c r="AE76" t="s">
        <v>280</v>
      </c>
      <c r="AF76" t="s">
        <v>280</v>
      </c>
      <c r="AG76" t="s">
        <v>280</v>
      </c>
      <c r="AH76" t="s">
        <v>280</v>
      </c>
      <c r="AI76" t="s">
        <v>280</v>
      </c>
      <c r="AJ76" t="s">
        <v>280</v>
      </c>
      <c r="AK76" t="s">
        <v>279</v>
      </c>
      <c r="AL76" t="s">
        <v>279</v>
      </c>
      <c r="AM76" t="s">
        <v>280</v>
      </c>
      <c r="AN76">
        <v>600</v>
      </c>
      <c r="AO76">
        <v>652.37</v>
      </c>
      <c r="AP76">
        <v>695.93</v>
      </c>
      <c r="AQ76">
        <v>695.93</v>
      </c>
      <c r="AR76">
        <v>652.37</v>
      </c>
      <c r="AS76">
        <v>138.28</v>
      </c>
      <c r="AT76" s="23"/>
      <c r="AU76" s="23"/>
      <c r="AV76" s="23"/>
      <c r="AW76" s="23"/>
    </row>
    <row r="77" spans="1:49" x14ac:dyDescent="0.25">
      <c r="A77" t="s">
        <v>390</v>
      </c>
      <c r="B77" t="s">
        <v>677</v>
      </c>
      <c r="C77" s="14">
        <v>45089</v>
      </c>
      <c r="D77" t="s">
        <v>1025</v>
      </c>
      <c r="E77">
        <v>20349344</v>
      </c>
      <c r="F77" t="s">
        <v>1026</v>
      </c>
      <c r="G77">
        <v>86414333</v>
      </c>
      <c r="H77">
        <v>1002618031</v>
      </c>
      <c r="I77" t="s">
        <v>737</v>
      </c>
      <c r="J77" t="s">
        <v>1027</v>
      </c>
      <c r="K77" t="s">
        <v>1028</v>
      </c>
      <c r="L77" t="s">
        <v>1029</v>
      </c>
      <c r="M77" t="s">
        <v>1028</v>
      </c>
      <c r="N77" t="s">
        <v>1029</v>
      </c>
      <c r="O77" s="10" t="s">
        <v>1030</v>
      </c>
      <c r="P77">
        <v>8900</v>
      </c>
      <c r="Q77" t="s">
        <v>1031</v>
      </c>
      <c r="R77">
        <v>64</v>
      </c>
      <c r="S77" t="s">
        <v>1032</v>
      </c>
      <c r="T77">
        <v>64</v>
      </c>
      <c r="U77">
        <v>64</v>
      </c>
      <c r="V77">
        <v>0</v>
      </c>
      <c r="W77">
        <v>64</v>
      </c>
      <c r="X77" t="s">
        <v>280</v>
      </c>
      <c r="Y77" t="s">
        <v>280</v>
      </c>
      <c r="Z77" t="s">
        <v>279</v>
      </c>
      <c r="AA77" t="s">
        <v>279</v>
      </c>
      <c r="AB77" t="s">
        <v>280</v>
      </c>
      <c r="AC77" t="s">
        <v>280</v>
      </c>
      <c r="AD77" t="s">
        <v>280</v>
      </c>
      <c r="AE77" t="s">
        <v>280</v>
      </c>
      <c r="AF77" t="s">
        <v>280</v>
      </c>
      <c r="AG77" t="s">
        <v>279</v>
      </c>
      <c r="AH77" t="s">
        <v>280</v>
      </c>
      <c r="AI77" t="s">
        <v>279</v>
      </c>
      <c r="AJ77" t="s">
        <v>280</v>
      </c>
      <c r="AK77" t="s">
        <v>280</v>
      </c>
      <c r="AL77" t="s">
        <v>280</v>
      </c>
      <c r="AM77" t="s">
        <v>280</v>
      </c>
      <c r="AN77">
        <v>210</v>
      </c>
      <c r="AO77">
        <v>1088.76</v>
      </c>
      <c r="AP77">
        <v>1088.76</v>
      </c>
      <c r="AQ77">
        <v>1088.76</v>
      </c>
      <c r="AR77">
        <v>1088.76</v>
      </c>
      <c r="AS77">
        <v>0</v>
      </c>
      <c r="AT77" s="23"/>
      <c r="AU77" s="23"/>
      <c r="AV77" s="23"/>
      <c r="AW77" s="23"/>
    </row>
    <row r="78" spans="1:49" x14ac:dyDescent="0.25">
      <c r="A78" t="s">
        <v>391</v>
      </c>
      <c r="B78" t="s">
        <v>677</v>
      </c>
      <c r="C78" s="14">
        <v>45089</v>
      </c>
      <c r="D78" t="s">
        <v>196</v>
      </c>
      <c r="E78">
        <v>20606231</v>
      </c>
      <c r="F78" t="s">
        <v>1033</v>
      </c>
      <c r="G78">
        <v>86544744</v>
      </c>
      <c r="H78">
        <v>1004402596</v>
      </c>
      <c r="I78" t="s">
        <v>737</v>
      </c>
      <c r="J78" t="s">
        <v>1034</v>
      </c>
      <c r="K78" t="s">
        <v>1035</v>
      </c>
      <c r="L78" t="s">
        <v>1036</v>
      </c>
      <c r="M78" t="s">
        <v>1035</v>
      </c>
      <c r="N78" t="s">
        <v>1036</v>
      </c>
      <c r="O78" s="10" t="s">
        <v>1037</v>
      </c>
      <c r="P78">
        <v>8300</v>
      </c>
      <c r="Q78" t="s">
        <v>1038</v>
      </c>
      <c r="R78">
        <v>40</v>
      </c>
      <c r="S78" t="s">
        <v>1039</v>
      </c>
      <c r="T78">
        <v>40</v>
      </c>
      <c r="U78">
        <v>0</v>
      </c>
      <c r="V78">
        <v>20</v>
      </c>
      <c r="W78">
        <v>40</v>
      </c>
      <c r="X78" t="s">
        <v>280</v>
      </c>
      <c r="Y78" t="s">
        <v>280</v>
      </c>
      <c r="Z78" t="s">
        <v>280</v>
      </c>
      <c r="AA78" t="s">
        <v>279</v>
      </c>
      <c r="AB78" t="s">
        <v>280</v>
      </c>
      <c r="AC78" t="s">
        <v>280</v>
      </c>
      <c r="AD78" t="s">
        <v>280</v>
      </c>
      <c r="AE78" t="s">
        <v>280</v>
      </c>
      <c r="AF78" t="s">
        <v>280</v>
      </c>
      <c r="AG78" t="s">
        <v>279</v>
      </c>
      <c r="AH78" t="s">
        <v>280</v>
      </c>
      <c r="AI78" t="s">
        <v>279</v>
      </c>
      <c r="AJ78" t="s">
        <v>280</v>
      </c>
      <c r="AK78" t="s">
        <v>280</v>
      </c>
      <c r="AL78" t="s">
        <v>280</v>
      </c>
      <c r="AM78" t="s">
        <v>280</v>
      </c>
      <c r="AN78">
        <v>612</v>
      </c>
      <c r="AO78">
        <v>729.46</v>
      </c>
      <c r="AP78">
        <v>778.46</v>
      </c>
      <c r="AQ78">
        <v>778.46</v>
      </c>
      <c r="AR78">
        <v>778.46</v>
      </c>
      <c r="AS78">
        <v>0</v>
      </c>
      <c r="AT78" s="23"/>
      <c r="AU78" s="23"/>
      <c r="AV78" s="23"/>
      <c r="AW78" s="23"/>
    </row>
    <row r="79" spans="1:49" x14ac:dyDescent="0.25">
      <c r="A79" t="s">
        <v>392</v>
      </c>
      <c r="B79" t="s">
        <v>677</v>
      </c>
      <c r="C79" s="14">
        <v>45089</v>
      </c>
      <c r="D79" t="s">
        <v>87</v>
      </c>
      <c r="E79">
        <v>75962118</v>
      </c>
      <c r="F79" t="s">
        <v>1040</v>
      </c>
      <c r="G79">
        <v>66119693</v>
      </c>
      <c r="H79">
        <v>1002476304</v>
      </c>
      <c r="I79" t="s">
        <v>771</v>
      </c>
      <c r="J79" t="s">
        <v>645</v>
      </c>
      <c r="K79" t="s">
        <v>1041</v>
      </c>
      <c r="L79" t="s">
        <v>1042</v>
      </c>
      <c r="M79" t="s">
        <v>648</v>
      </c>
      <c r="N79" t="s">
        <v>676</v>
      </c>
      <c r="O79" s="10" t="s">
        <v>1043</v>
      </c>
      <c r="P79">
        <v>5000</v>
      </c>
      <c r="Q79" t="s">
        <v>1044</v>
      </c>
      <c r="R79">
        <v>74</v>
      </c>
      <c r="S79" t="s">
        <v>679</v>
      </c>
      <c r="T79">
        <v>74</v>
      </c>
      <c r="U79">
        <v>0</v>
      </c>
      <c r="V79">
        <v>74</v>
      </c>
      <c r="W79">
        <v>74</v>
      </c>
      <c r="X79" t="s">
        <v>280</v>
      </c>
      <c r="Y79" t="s">
        <v>280</v>
      </c>
      <c r="Z79" t="s">
        <v>280</v>
      </c>
      <c r="AA79" t="s">
        <v>279</v>
      </c>
      <c r="AB79" t="s">
        <v>280</v>
      </c>
      <c r="AC79" t="s">
        <v>280</v>
      </c>
      <c r="AD79" t="s">
        <v>279</v>
      </c>
      <c r="AE79" t="s">
        <v>279</v>
      </c>
      <c r="AF79" t="s">
        <v>280</v>
      </c>
      <c r="AG79" t="s">
        <v>279</v>
      </c>
      <c r="AH79" t="s">
        <v>280</v>
      </c>
      <c r="AI79" t="s">
        <v>279</v>
      </c>
      <c r="AJ79" t="s">
        <v>280</v>
      </c>
      <c r="AK79" t="s">
        <v>280</v>
      </c>
      <c r="AL79" t="s">
        <v>279</v>
      </c>
      <c r="AM79" t="s">
        <v>280</v>
      </c>
      <c r="AN79">
        <v>100</v>
      </c>
      <c r="AO79">
        <v>631.47</v>
      </c>
      <c r="AP79">
        <v>631.47</v>
      </c>
      <c r="AQ79">
        <v>631.47</v>
      </c>
      <c r="AR79">
        <v>631.47</v>
      </c>
      <c r="AS79">
        <v>0</v>
      </c>
      <c r="AT79" s="23"/>
      <c r="AU79" s="23"/>
      <c r="AV79" s="23"/>
      <c r="AW79" s="23"/>
    </row>
    <row r="80" spans="1:49" x14ac:dyDescent="0.25">
      <c r="A80" t="s">
        <v>394</v>
      </c>
      <c r="B80" t="s">
        <v>677</v>
      </c>
      <c r="C80" s="14">
        <v>45089</v>
      </c>
      <c r="D80" t="s">
        <v>115</v>
      </c>
      <c r="E80">
        <v>30494296</v>
      </c>
      <c r="F80" t="s">
        <v>1045</v>
      </c>
      <c r="G80">
        <v>66117745</v>
      </c>
      <c r="H80">
        <v>1013178387</v>
      </c>
      <c r="I80" t="s">
        <v>771</v>
      </c>
      <c r="J80" t="s">
        <v>645</v>
      </c>
      <c r="K80" t="s">
        <v>648</v>
      </c>
      <c r="L80" t="s">
        <v>676</v>
      </c>
      <c r="M80" t="s">
        <v>648</v>
      </c>
      <c r="N80" t="s">
        <v>676</v>
      </c>
      <c r="O80" s="10" t="s">
        <v>1046</v>
      </c>
      <c r="P80">
        <v>5500</v>
      </c>
      <c r="Q80" t="s">
        <v>1047</v>
      </c>
      <c r="R80">
        <v>103</v>
      </c>
      <c r="S80" t="s">
        <v>679</v>
      </c>
      <c r="T80">
        <v>103</v>
      </c>
      <c r="U80">
        <v>0</v>
      </c>
      <c r="V80">
        <v>103</v>
      </c>
      <c r="W80">
        <v>103</v>
      </c>
      <c r="X80" t="s">
        <v>280</v>
      </c>
      <c r="Y80" t="s">
        <v>280</v>
      </c>
      <c r="Z80" t="s">
        <v>280</v>
      </c>
      <c r="AA80" t="s">
        <v>280</v>
      </c>
      <c r="AB80" t="s">
        <v>280</v>
      </c>
      <c r="AC80" t="s">
        <v>280</v>
      </c>
      <c r="AD80" t="s">
        <v>280</v>
      </c>
      <c r="AE80" t="s">
        <v>280</v>
      </c>
      <c r="AF80" t="s">
        <v>280</v>
      </c>
      <c r="AG80" t="s">
        <v>279</v>
      </c>
      <c r="AH80" t="s">
        <v>280</v>
      </c>
      <c r="AI80" t="s">
        <v>279</v>
      </c>
      <c r="AJ80" t="s">
        <v>280</v>
      </c>
      <c r="AK80" t="s">
        <v>280</v>
      </c>
      <c r="AL80" t="s">
        <v>279</v>
      </c>
      <c r="AM80" t="s">
        <v>280</v>
      </c>
      <c r="AN80">
        <v>100</v>
      </c>
      <c r="AO80">
        <v>675.02</v>
      </c>
      <c r="AP80">
        <v>675.02</v>
      </c>
      <c r="AQ80">
        <v>675.02</v>
      </c>
      <c r="AR80">
        <v>675.02</v>
      </c>
      <c r="AS80">
        <v>0</v>
      </c>
      <c r="AT80" s="23"/>
      <c r="AU80" s="23"/>
      <c r="AV80" s="23"/>
      <c r="AW80" s="23"/>
    </row>
    <row r="81" spans="1:50" x14ac:dyDescent="0.25">
      <c r="A81" t="s">
        <v>395</v>
      </c>
      <c r="B81" t="s">
        <v>677</v>
      </c>
      <c r="C81" s="14">
        <v>45089</v>
      </c>
      <c r="D81" t="s">
        <v>181</v>
      </c>
      <c r="E81">
        <v>26257689</v>
      </c>
      <c r="F81" t="s">
        <v>1048</v>
      </c>
      <c r="G81">
        <v>66117745</v>
      </c>
      <c r="H81">
        <v>1003154237</v>
      </c>
      <c r="I81" t="s">
        <v>771</v>
      </c>
      <c r="J81" t="s">
        <v>645</v>
      </c>
      <c r="K81" t="s">
        <v>1041</v>
      </c>
      <c r="L81" t="s">
        <v>1042</v>
      </c>
      <c r="M81" t="s">
        <v>648</v>
      </c>
      <c r="N81" t="s">
        <v>676</v>
      </c>
      <c r="O81" s="10" t="s">
        <v>1049</v>
      </c>
      <c r="P81">
        <v>5000</v>
      </c>
      <c r="Q81" t="s">
        <v>1044</v>
      </c>
      <c r="R81">
        <v>68</v>
      </c>
      <c r="S81" t="s">
        <v>679</v>
      </c>
      <c r="T81">
        <v>68</v>
      </c>
      <c r="U81">
        <v>0</v>
      </c>
      <c r="V81">
        <v>68</v>
      </c>
      <c r="W81">
        <v>68</v>
      </c>
      <c r="X81" t="s">
        <v>280</v>
      </c>
      <c r="Y81" t="s">
        <v>280</v>
      </c>
      <c r="Z81" t="s">
        <v>280</v>
      </c>
      <c r="AA81" t="s">
        <v>279</v>
      </c>
      <c r="AB81" t="s">
        <v>280</v>
      </c>
      <c r="AC81" t="s">
        <v>280</v>
      </c>
      <c r="AD81" t="s">
        <v>280</v>
      </c>
      <c r="AE81" t="s">
        <v>280</v>
      </c>
      <c r="AF81" t="s">
        <v>280</v>
      </c>
      <c r="AG81" t="s">
        <v>279</v>
      </c>
      <c r="AH81" t="s">
        <v>280</v>
      </c>
      <c r="AI81" t="s">
        <v>279</v>
      </c>
      <c r="AJ81" t="s">
        <v>280</v>
      </c>
      <c r="AK81" t="s">
        <v>280</v>
      </c>
      <c r="AL81" t="s">
        <v>279</v>
      </c>
      <c r="AM81" t="s">
        <v>279</v>
      </c>
      <c r="AN81">
        <v>100</v>
      </c>
      <c r="AO81">
        <v>740.34</v>
      </c>
      <c r="AP81">
        <v>740.34</v>
      </c>
      <c r="AQ81">
        <v>740.34</v>
      </c>
      <c r="AR81">
        <v>740.34</v>
      </c>
      <c r="AS81">
        <v>0</v>
      </c>
      <c r="AT81" s="23"/>
      <c r="AU81" s="23"/>
      <c r="AV81" s="23"/>
      <c r="AW81" s="23"/>
    </row>
    <row r="82" spans="1:50" x14ac:dyDescent="0.25">
      <c r="A82" t="s">
        <v>396</v>
      </c>
      <c r="B82" t="s">
        <v>677</v>
      </c>
      <c r="C82" s="14">
        <v>45089</v>
      </c>
      <c r="D82" t="s">
        <v>93</v>
      </c>
      <c r="E82">
        <v>33144903</v>
      </c>
      <c r="F82" t="s">
        <v>1050</v>
      </c>
      <c r="G82">
        <v>75521200</v>
      </c>
      <c r="H82">
        <v>1016271418</v>
      </c>
      <c r="I82" t="s">
        <v>771</v>
      </c>
      <c r="J82" t="s">
        <v>645</v>
      </c>
      <c r="K82" t="s">
        <v>648</v>
      </c>
      <c r="L82" t="s">
        <v>676</v>
      </c>
      <c r="M82" t="s">
        <v>648</v>
      </c>
      <c r="N82" t="s">
        <v>676</v>
      </c>
      <c r="O82" s="10" t="s">
        <v>1051</v>
      </c>
      <c r="P82">
        <v>6000</v>
      </c>
      <c r="Q82" t="s">
        <v>776</v>
      </c>
      <c r="R82">
        <v>87</v>
      </c>
      <c r="S82" t="s">
        <v>679</v>
      </c>
      <c r="T82">
        <v>87</v>
      </c>
      <c r="U82">
        <v>6</v>
      </c>
      <c r="V82">
        <v>81</v>
      </c>
      <c r="W82">
        <v>87</v>
      </c>
      <c r="X82" t="s">
        <v>280</v>
      </c>
      <c r="Y82" t="s">
        <v>280</v>
      </c>
      <c r="Z82" t="s">
        <v>279</v>
      </c>
      <c r="AA82" t="s">
        <v>279</v>
      </c>
      <c r="AB82" t="s">
        <v>279</v>
      </c>
      <c r="AC82" t="s">
        <v>280</v>
      </c>
      <c r="AD82" t="s">
        <v>279</v>
      </c>
      <c r="AE82" t="s">
        <v>279</v>
      </c>
      <c r="AF82" t="s">
        <v>280</v>
      </c>
      <c r="AG82" t="s">
        <v>279</v>
      </c>
      <c r="AH82" t="s">
        <v>280</v>
      </c>
      <c r="AI82" t="s">
        <v>279</v>
      </c>
      <c r="AJ82" t="s">
        <v>280</v>
      </c>
      <c r="AK82" t="s">
        <v>280</v>
      </c>
      <c r="AL82" t="s">
        <v>279</v>
      </c>
      <c r="AM82" t="s">
        <v>279</v>
      </c>
      <c r="AN82">
        <v>100</v>
      </c>
      <c r="AO82">
        <v>635.83000000000004</v>
      </c>
      <c r="AP82">
        <v>635.83000000000004</v>
      </c>
      <c r="AQ82">
        <v>635.83000000000004</v>
      </c>
      <c r="AR82">
        <v>635.83000000000004</v>
      </c>
      <c r="AS82">
        <v>0</v>
      </c>
      <c r="AT82" s="23"/>
      <c r="AU82" s="23"/>
      <c r="AV82" s="23"/>
      <c r="AW82" s="23"/>
    </row>
    <row r="83" spans="1:50" x14ac:dyDescent="0.25">
      <c r="A83" t="s">
        <v>398</v>
      </c>
      <c r="B83" t="s">
        <v>677</v>
      </c>
      <c r="C83" s="14">
        <v>45089</v>
      </c>
      <c r="D83" t="s">
        <v>73</v>
      </c>
      <c r="E83">
        <v>19065995</v>
      </c>
      <c r="F83" t="s">
        <v>1052</v>
      </c>
      <c r="G83">
        <v>66120652</v>
      </c>
      <c r="H83">
        <v>1003721226</v>
      </c>
      <c r="I83" t="s">
        <v>771</v>
      </c>
      <c r="J83" t="s">
        <v>645</v>
      </c>
      <c r="K83" t="s">
        <v>1041</v>
      </c>
      <c r="L83" t="s">
        <v>1042</v>
      </c>
      <c r="M83" t="s">
        <v>648</v>
      </c>
      <c r="N83" t="s">
        <v>676</v>
      </c>
      <c r="O83" s="10" t="s">
        <v>1053</v>
      </c>
      <c r="P83">
        <v>5000</v>
      </c>
      <c r="Q83" t="s">
        <v>1044</v>
      </c>
      <c r="R83">
        <v>63</v>
      </c>
      <c r="S83" t="s">
        <v>679</v>
      </c>
      <c r="T83">
        <v>63</v>
      </c>
      <c r="U83">
        <v>0</v>
      </c>
      <c r="V83">
        <v>63</v>
      </c>
      <c r="W83">
        <v>63</v>
      </c>
      <c r="X83" t="s">
        <v>280</v>
      </c>
      <c r="Y83" t="s">
        <v>280</v>
      </c>
      <c r="Z83" t="s">
        <v>280</v>
      </c>
      <c r="AA83" t="s">
        <v>279</v>
      </c>
      <c r="AB83" t="s">
        <v>279</v>
      </c>
      <c r="AC83" t="s">
        <v>280</v>
      </c>
      <c r="AD83" t="s">
        <v>279</v>
      </c>
      <c r="AE83" t="s">
        <v>279</v>
      </c>
      <c r="AF83" t="s">
        <v>280</v>
      </c>
      <c r="AG83" t="s">
        <v>279</v>
      </c>
      <c r="AH83" t="s">
        <v>280</v>
      </c>
      <c r="AI83" t="s">
        <v>279</v>
      </c>
      <c r="AJ83" t="s">
        <v>280</v>
      </c>
      <c r="AK83" t="s">
        <v>280</v>
      </c>
      <c r="AL83" t="s">
        <v>279</v>
      </c>
      <c r="AM83" t="s">
        <v>279</v>
      </c>
      <c r="AN83">
        <v>500</v>
      </c>
      <c r="AO83">
        <v>614.05999999999995</v>
      </c>
      <c r="AP83">
        <v>614.05999999999995</v>
      </c>
      <c r="AQ83">
        <v>614.05999999999995</v>
      </c>
      <c r="AR83">
        <v>614.05999999999995</v>
      </c>
      <c r="AS83">
        <v>0</v>
      </c>
      <c r="AT83" s="23"/>
      <c r="AU83" s="23"/>
      <c r="AV83" s="23"/>
      <c r="AW83" s="23"/>
    </row>
    <row r="84" spans="1:50" x14ac:dyDescent="0.25">
      <c r="A84" t="s">
        <v>399</v>
      </c>
      <c r="B84" t="s">
        <v>677</v>
      </c>
      <c r="C84" s="14">
        <v>45089</v>
      </c>
      <c r="D84" t="s">
        <v>80</v>
      </c>
      <c r="E84">
        <v>37958387</v>
      </c>
      <c r="F84" t="s">
        <v>644</v>
      </c>
      <c r="G84">
        <v>98126933</v>
      </c>
      <c r="H84">
        <v>1021693762</v>
      </c>
      <c r="I84" t="s">
        <v>255</v>
      </c>
      <c r="J84" t="s">
        <v>645</v>
      </c>
      <c r="K84" t="s">
        <v>646</v>
      </c>
      <c r="L84" t="s">
        <v>647</v>
      </c>
      <c r="M84" t="s">
        <v>648</v>
      </c>
      <c r="N84" t="s">
        <v>676</v>
      </c>
      <c r="O84" s="10" t="s">
        <v>257</v>
      </c>
      <c r="P84">
        <v>9000</v>
      </c>
      <c r="Q84" t="s">
        <v>265</v>
      </c>
      <c r="R84">
        <v>89</v>
      </c>
      <c r="S84" t="s">
        <v>679</v>
      </c>
      <c r="T84">
        <v>89</v>
      </c>
      <c r="U84">
        <v>4</v>
      </c>
      <c r="V84">
        <v>85</v>
      </c>
      <c r="W84">
        <v>89</v>
      </c>
      <c r="X84" t="s">
        <v>280</v>
      </c>
      <c r="Y84" t="s">
        <v>280</v>
      </c>
      <c r="Z84" t="s">
        <v>279</v>
      </c>
      <c r="AA84" t="s">
        <v>280</v>
      </c>
      <c r="AB84" t="s">
        <v>280</v>
      </c>
      <c r="AC84" t="s">
        <v>280</v>
      </c>
      <c r="AD84" t="s">
        <v>279</v>
      </c>
      <c r="AE84" t="s">
        <v>279</v>
      </c>
      <c r="AF84" t="s">
        <v>280</v>
      </c>
      <c r="AG84" t="s">
        <v>279</v>
      </c>
      <c r="AH84" t="s">
        <v>280</v>
      </c>
      <c r="AI84" t="s">
        <v>279</v>
      </c>
      <c r="AJ84" t="s">
        <v>279</v>
      </c>
      <c r="AK84" t="s">
        <v>280</v>
      </c>
      <c r="AL84" t="s">
        <v>279</v>
      </c>
      <c r="AM84" t="s">
        <v>279</v>
      </c>
      <c r="AN84">
        <v>500</v>
      </c>
      <c r="AO84">
        <v>622.76</v>
      </c>
      <c r="AP84">
        <v>622.76</v>
      </c>
      <c r="AQ84">
        <v>622.76</v>
      </c>
      <c r="AR84">
        <v>622.76</v>
      </c>
      <c r="AS84">
        <v>0</v>
      </c>
      <c r="AT84" s="23"/>
      <c r="AU84" s="23"/>
      <c r="AV84" s="23"/>
      <c r="AW84" s="23"/>
    </row>
    <row r="85" spans="1:50" x14ac:dyDescent="0.25">
      <c r="A85" t="s">
        <v>400</v>
      </c>
      <c r="B85" t="s">
        <v>677</v>
      </c>
      <c r="C85" s="14">
        <v>45089</v>
      </c>
      <c r="D85" t="s">
        <v>161</v>
      </c>
      <c r="E85">
        <v>36544465</v>
      </c>
      <c r="F85" t="s">
        <v>1054</v>
      </c>
      <c r="G85">
        <v>54781011</v>
      </c>
      <c r="H85">
        <v>1020165274</v>
      </c>
      <c r="I85" t="s">
        <v>256</v>
      </c>
      <c r="J85" t="s">
        <v>645</v>
      </c>
      <c r="K85" t="s">
        <v>646</v>
      </c>
      <c r="L85" t="s">
        <v>647</v>
      </c>
      <c r="M85" t="s">
        <v>648</v>
      </c>
      <c r="N85" t="s">
        <v>676</v>
      </c>
      <c r="O85" s="10" t="s">
        <v>1055</v>
      </c>
      <c r="P85">
        <v>4930</v>
      </c>
      <c r="Q85" t="s">
        <v>1056</v>
      </c>
      <c r="R85">
        <v>110</v>
      </c>
      <c r="S85" t="s">
        <v>679</v>
      </c>
      <c r="T85">
        <v>110</v>
      </c>
      <c r="U85">
        <v>3</v>
      </c>
      <c r="V85">
        <v>107</v>
      </c>
      <c r="W85">
        <v>110</v>
      </c>
      <c r="X85" t="s">
        <v>280</v>
      </c>
      <c r="Y85" t="s">
        <v>280</v>
      </c>
      <c r="Z85" t="s">
        <v>280</v>
      </c>
      <c r="AA85" t="s">
        <v>279</v>
      </c>
      <c r="AB85" t="s">
        <v>280</v>
      </c>
      <c r="AC85" t="s">
        <v>280</v>
      </c>
      <c r="AD85" t="s">
        <v>280</v>
      </c>
      <c r="AE85" t="s">
        <v>280</v>
      </c>
      <c r="AF85" t="s">
        <v>280</v>
      </c>
      <c r="AG85" t="s">
        <v>279</v>
      </c>
      <c r="AH85" t="s">
        <v>280</v>
      </c>
      <c r="AI85" t="s">
        <v>279</v>
      </c>
      <c r="AJ85" t="s">
        <v>279</v>
      </c>
      <c r="AK85" t="s">
        <v>280</v>
      </c>
      <c r="AL85" t="s">
        <v>279</v>
      </c>
      <c r="AM85" t="s">
        <v>279</v>
      </c>
      <c r="AN85">
        <v>400</v>
      </c>
      <c r="AO85">
        <v>718.58</v>
      </c>
      <c r="AP85">
        <v>718.58</v>
      </c>
      <c r="AQ85">
        <v>718.58</v>
      </c>
      <c r="AR85">
        <v>718.58</v>
      </c>
      <c r="AS85">
        <v>0</v>
      </c>
      <c r="AT85" s="23"/>
      <c r="AU85" s="23"/>
      <c r="AV85" s="23"/>
      <c r="AW85" s="23"/>
    </row>
    <row r="86" spans="1:50" x14ac:dyDescent="0.25">
      <c r="A86" t="s">
        <v>401</v>
      </c>
      <c r="B86" t="s">
        <v>677</v>
      </c>
      <c r="C86" s="14">
        <v>45089</v>
      </c>
      <c r="D86" t="s">
        <v>127</v>
      </c>
      <c r="E86">
        <v>21576875</v>
      </c>
      <c r="F86" t="s">
        <v>1057</v>
      </c>
      <c r="G86">
        <v>79427900</v>
      </c>
      <c r="H86">
        <v>1005035192</v>
      </c>
      <c r="I86" t="s">
        <v>771</v>
      </c>
      <c r="J86" t="s">
        <v>1058</v>
      </c>
      <c r="K86" t="s">
        <v>1780</v>
      </c>
      <c r="L86" t="s">
        <v>1781</v>
      </c>
      <c r="M86" t="s">
        <v>1780</v>
      </c>
      <c r="N86" t="s">
        <v>1781</v>
      </c>
      <c r="O86" s="10" t="s">
        <v>1845</v>
      </c>
      <c r="P86">
        <v>7100</v>
      </c>
      <c r="Q86" t="s">
        <v>773</v>
      </c>
      <c r="R86">
        <v>74</v>
      </c>
      <c r="S86" t="s">
        <v>679</v>
      </c>
      <c r="T86">
        <v>74</v>
      </c>
      <c r="U86">
        <v>43</v>
      </c>
      <c r="V86">
        <v>31</v>
      </c>
      <c r="W86">
        <v>74</v>
      </c>
      <c r="X86" t="s">
        <v>280</v>
      </c>
      <c r="Y86" t="s">
        <v>280</v>
      </c>
      <c r="Z86" t="s">
        <v>280</v>
      </c>
      <c r="AA86" t="s">
        <v>280</v>
      </c>
      <c r="AB86" t="s">
        <v>280</v>
      </c>
      <c r="AC86" t="s">
        <v>280</v>
      </c>
      <c r="AD86" t="s">
        <v>280</v>
      </c>
      <c r="AE86" t="s">
        <v>280</v>
      </c>
      <c r="AF86" t="s">
        <v>280</v>
      </c>
      <c r="AG86" t="s">
        <v>279</v>
      </c>
      <c r="AH86" t="s">
        <v>280</v>
      </c>
      <c r="AI86" t="s">
        <v>280</v>
      </c>
      <c r="AJ86" t="s">
        <v>280</v>
      </c>
      <c r="AK86" t="s">
        <v>280</v>
      </c>
      <c r="AL86" t="s">
        <v>280</v>
      </c>
      <c r="AM86" t="s">
        <v>280</v>
      </c>
      <c r="AN86">
        <v>100</v>
      </c>
      <c r="AO86">
        <v>653.26</v>
      </c>
      <c r="AP86">
        <v>653.26</v>
      </c>
      <c r="AQ86">
        <v>653.26</v>
      </c>
      <c r="AR86">
        <v>653.26</v>
      </c>
      <c r="AS86">
        <v>87.08</v>
      </c>
      <c r="AT86" s="23"/>
      <c r="AU86" s="23"/>
      <c r="AV86" s="23"/>
      <c r="AW86" s="23"/>
    </row>
    <row r="87" spans="1:50" x14ac:dyDescent="0.25">
      <c r="A87" t="s">
        <v>403</v>
      </c>
      <c r="B87" t="s">
        <v>677</v>
      </c>
      <c r="C87" s="14">
        <v>45089</v>
      </c>
      <c r="D87" t="s">
        <v>1817</v>
      </c>
      <c r="E87">
        <v>22050311</v>
      </c>
      <c r="F87" t="s">
        <v>1819</v>
      </c>
      <c r="G87">
        <v>98433233</v>
      </c>
      <c r="H87">
        <v>1022554103</v>
      </c>
      <c r="I87" t="s">
        <v>255</v>
      </c>
      <c r="J87" t="s">
        <v>1818</v>
      </c>
      <c r="K87" t="s">
        <v>1670</v>
      </c>
      <c r="L87" t="s">
        <v>1669</v>
      </c>
      <c r="M87" t="s">
        <v>1670</v>
      </c>
      <c r="N87" t="s">
        <v>1669</v>
      </c>
      <c r="O87" s="10" t="s">
        <v>287</v>
      </c>
      <c r="P87">
        <v>9900</v>
      </c>
      <c r="Q87" t="s">
        <v>266</v>
      </c>
      <c r="R87">
        <v>40</v>
      </c>
      <c r="S87" t="s">
        <v>680</v>
      </c>
      <c r="T87">
        <v>50</v>
      </c>
      <c r="U87">
        <v>4</v>
      </c>
      <c r="V87">
        <v>2</v>
      </c>
      <c r="W87">
        <v>8</v>
      </c>
      <c r="X87" t="s">
        <v>280</v>
      </c>
      <c r="Y87" t="s">
        <v>280</v>
      </c>
      <c r="Z87" t="s">
        <v>279</v>
      </c>
      <c r="AA87" t="s">
        <v>280</v>
      </c>
      <c r="AB87" t="s">
        <v>280</v>
      </c>
      <c r="AC87" t="s">
        <v>280</v>
      </c>
      <c r="AD87" t="s">
        <v>280</v>
      </c>
      <c r="AE87" t="s">
        <v>280</v>
      </c>
      <c r="AF87" t="s">
        <v>280</v>
      </c>
      <c r="AG87" t="s">
        <v>280</v>
      </c>
      <c r="AH87" t="s">
        <v>280</v>
      </c>
      <c r="AI87" t="s">
        <v>280</v>
      </c>
      <c r="AJ87" t="s">
        <v>280</v>
      </c>
      <c r="AK87" t="s">
        <v>280</v>
      </c>
      <c r="AL87" t="s">
        <v>280</v>
      </c>
      <c r="AM87" t="s">
        <v>280</v>
      </c>
      <c r="AN87">
        <v>500</v>
      </c>
      <c r="AO87">
        <v>666.31</v>
      </c>
      <c r="AP87">
        <v>666.31</v>
      </c>
      <c r="AQ87">
        <v>866.65</v>
      </c>
      <c r="AR87">
        <v>666.31</v>
      </c>
      <c r="AS87">
        <v>0</v>
      </c>
      <c r="AT87" s="23"/>
      <c r="AU87" s="23"/>
      <c r="AV87" s="23"/>
      <c r="AW87" s="23"/>
    </row>
    <row r="88" spans="1:50" x14ac:dyDescent="0.25">
      <c r="A88" t="s">
        <v>405</v>
      </c>
      <c r="B88" t="s">
        <v>677</v>
      </c>
      <c r="C88" s="14">
        <v>45089</v>
      </c>
      <c r="D88" t="s">
        <v>242</v>
      </c>
      <c r="E88">
        <v>24109828</v>
      </c>
      <c r="F88" t="s">
        <v>1062</v>
      </c>
      <c r="G88">
        <v>86423422</v>
      </c>
      <c r="H88">
        <v>1001569181</v>
      </c>
      <c r="I88" t="s">
        <v>737</v>
      </c>
      <c r="J88" t="s">
        <v>1063</v>
      </c>
      <c r="K88" t="s">
        <v>1064</v>
      </c>
      <c r="L88" t="s">
        <v>1065</v>
      </c>
      <c r="M88" t="s">
        <v>1064</v>
      </c>
      <c r="N88" t="s">
        <v>1065</v>
      </c>
      <c r="O88" s="10" t="s">
        <v>1066</v>
      </c>
      <c r="P88">
        <v>8900</v>
      </c>
      <c r="Q88" t="s">
        <v>1031</v>
      </c>
      <c r="R88">
        <v>84</v>
      </c>
      <c r="S88" t="s">
        <v>1067</v>
      </c>
      <c r="T88">
        <v>84</v>
      </c>
      <c r="U88">
        <v>18</v>
      </c>
      <c r="V88">
        <v>6</v>
      </c>
      <c r="W88">
        <v>80</v>
      </c>
      <c r="X88" t="s">
        <v>280</v>
      </c>
      <c r="Y88" t="s">
        <v>280</v>
      </c>
      <c r="Z88" t="s">
        <v>279</v>
      </c>
      <c r="AA88" t="s">
        <v>279</v>
      </c>
      <c r="AB88" t="s">
        <v>279</v>
      </c>
      <c r="AC88" t="s">
        <v>279</v>
      </c>
      <c r="AD88" t="s">
        <v>279</v>
      </c>
      <c r="AE88" t="s">
        <v>279</v>
      </c>
      <c r="AF88" t="s">
        <v>279</v>
      </c>
      <c r="AG88" t="s">
        <v>279</v>
      </c>
      <c r="AH88" t="s">
        <v>279</v>
      </c>
      <c r="AI88" t="s">
        <v>279</v>
      </c>
      <c r="AJ88" t="s">
        <v>279</v>
      </c>
      <c r="AK88" t="s">
        <v>279</v>
      </c>
      <c r="AL88" t="s">
        <v>279</v>
      </c>
      <c r="AM88" t="s">
        <v>279</v>
      </c>
      <c r="AN88">
        <v>1500</v>
      </c>
      <c r="AO88">
        <v>884.07</v>
      </c>
      <c r="AP88">
        <v>884.07</v>
      </c>
      <c r="AQ88">
        <v>884.07</v>
      </c>
      <c r="AR88">
        <v>884.07</v>
      </c>
      <c r="AS88">
        <v>0</v>
      </c>
      <c r="AT88" s="23"/>
      <c r="AU88" s="23"/>
      <c r="AV88" s="23"/>
      <c r="AW88" s="23"/>
    </row>
    <row r="89" spans="1:50" x14ac:dyDescent="0.25">
      <c r="A89" t="s">
        <v>406</v>
      </c>
      <c r="B89" t="s">
        <v>677</v>
      </c>
      <c r="C89" s="14">
        <v>45089</v>
      </c>
      <c r="D89" t="s">
        <v>197</v>
      </c>
      <c r="E89">
        <v>24222101</v>
      </c>
      <c r="F89" t="s">
        <v>1068</v>
      </c>
      <c r="G89">
        <v>86948922</v>
      </c>
      <c r="H89">
        <v>1006421924</v>
      </c>
      <c r="I89" t="s">
        <v>737</v>
      </c>
      <c r="J89" t="s">
        <v>1069</v>
      </c>
      <c r="K89" t="s">
        <v>1070</v>
      </c>
      <c r="L89" t="s">
        <v>1071</v>
      </c>
      <c r="M89" t="s">
        <v>634</v>
      </c>
      <c r="N89" t="s">
        <v>635</v>
      </c>
      <c r="O89" s="10" t="s">
        <v>1072</v>
      </c>
      <c r="P89">
        <v>8471</v>
      </c>
      <c r="Q89" t="s">
        <v>1073</v>
      </c>
      <c r="R89">
        <v>50</v>
      </c>
      <c r="S89" t="s">
        <v>680</v>
      </c>
      <c r="T89">
        <v>69</v>
      </c>
      <c r="U89">
        <v>14</v>
      </c>
      <c r="V89">
        <v>10</v>
      </c>
      <c r="W89">
        <v>50</v>
      </c>
      <c r="X89" t="s">
        <v>280</v>
      </c>
      <c r="Y89" t="s">
        <v>280</v>
      </c>
      <c r="Z89" t="s">
        <v>280</v>
      </c>
      <c r="AA89" t="s">
        <v>280</v>
      </c>
      <c r="AB89" t="s">
        <v>280</v>
      </c>
      <c r="AC89" t="s">
        <v>280</v>
      </c>
      <c r="AD89" t="s">
        <v>280</v>
      </c>
      <c r="AE89" t="s">
        <v>280</v>
      </c>
      <c r="AF89" t="s">
        <v>280</v>
      </c>
      <c r="AG89" t="s">
        <v>279</v>
      </c>
      <c r="AH89" t="s">
        <v>280</v>
      </c>
      <c r="AI89" t="s">
        <v>280</v>
      </c>
      <c r="AJ89" t="s">
        <v>280</v>
      </c>
      <c r="AK89" t="s">
        <v>280</v>
      </c>
      <c r="AL89" t="s">
        <v>280</v>
      </c>
      <c r="AM89" t="s">
        <v>280</v>
      </c>
      <c r="AN89">
        <v>14000</v>
      </c>
      <c r="AO89">
        <v>740.34</v>
      </c>
      <c r="AP89">
        <v>783.91</v>
      </c>
      <c r="AQ89">
        <v>783.91</v>
      </c>
      <c r="AR89">
        <v>783.91</v>
      </c>
      <c r="AS89">
        <v>0</v>
      </c>
      <c r="AT89" s="23"/>
      <c r="AU89" s="23"/>
      <c r="AV89" s="23"/>
      <c r="AW89" s="23"/>
    </row>
    <row r="90" spans="1:50" x14ac:dyDescent="0.25">
      <c r="A90" t="s">
        <v>407</v>
      </c>
      <c r="B90" t="s">
        <v>677</v>
      </c>
      <c r="C90" s="14">
        <v>45089</v>
      </c>
      <c r="D90" t="s">
        <v>133</v>
      </c>
      <c r="E90">
        <v>24230996</v>
      </c>
      <c r="F90" t="s">
        <v>653</v>
      </c>
      <c r="G90">
        <v>98945500</v>
      </c>
      <c r="H90">
        <v>1006430466</v>
      </c>
      <c r="I90" t="s">
        <v>255</v>
      </c>
      <c r="J90" t="s">
        <v>654</v>
      </c>
      <c r="K90" t="s">
        <v>655</v>
      </c>
      <c r="L90" t="s">
        <v>656</v>
      </c>
      <c r="M90" t="s">
        <v>634</v>
      </c>
      <c r="N90" t="s">
        <v>635</v>
      </c>
      <c r="O90" s="10" t="s">
        <v>260</v>
      </c>
      <c r="P90">
        <v>9850</v>
      </c>
      <c r="Q90" t="s">
        <v>270</v>
      </c>
      <c r="R90">
        <v>60</v>
      </c>
      <c r="S90" t="s">
        <v>679</v>
      </c>
      <c r="T90">
        <v>60</v>
      </c>
      <c r="U90">
        <v>0</v>
      </c>
      <c r="V90">
        <v>4</v>
      </c>
      <c r="W90">
        <v>60</v>
      </c>
      <c r="X90" t="s">
        <v>280</v>
      </c>
      <c r="Y90" t="s">
        <v>280</v>
      </c>
      <c r="Z90" t="s">
        <v>280</v>
      </c>
      <c r="AA90" t="s">
        <v>279</v>
      </c>
      <c r="AB90" t="s">
        <v>280</v>
      </c>
      <c r="AC90" t="s">
        <v>280</v>
      </c>
      <c r="AD90" t="s">
        <v>280</v>
      </c>
      <c r="AE90" t="s">
        <v>280</v>
      </c>
      <c r="AF90" t="s">
        <v>280</v>
      </c>
      <c r="AG90" t="s">
        <v>279</v>
      </c>
      <c r="AH90" t="s">
        <v>280</v>
      </c>
      <c r="AI90" t="s">
        <v>279</v>
      </c>
      <c r="AJ90" t="s">
        <v>280</v>
      </c>
      <c r="AK90" t="s">
        <v>280</v>
      </c>
      <c r="AL90" t="s">
        <v>280</v>
      </c>
      <c r="AM90" t="s">
        <v>280</v>
      </c>
      <c r="AN90">
        <v>500</v>
      </c>
      <c r="AO90">
        <v>642.37</v>
      </c>
      <c r="AP90">
        <v>685.91</v>
      </c>
      <c r="AQ90">
        <v>783.91</v>
      </c>
      <c r="AR90">
        <v>685.91</v>
      </c>
      <c r="AS90">
        <v>0</v>
      </c>
      <c r="AT90" s="23"/>
      <c r="AU90" s="23"/>
      <c r="AV90" s="23"/>
      <c r="AW90" s="23"/>
    </row>
    <row r="91" spans="1:50" x14ac:dyDescent="0.25">
      <c r="A91" t="s">
        <v>409</v>
      </c>
      <c r="B91" t="s">
        <v>677</v>
      </c>
      <c r="C91" s="14">
        <v>45089</v>
      </c>
      <c r="D91" t="s">
        <v>82</v>
      </c>
      <c r="E91">
        <v>25234901</v>
      </c>
      <c r="F91" t="s">
        <v>1079</v>
      </c>
      <c r="G91">
        <v>98422166</v>
      </c>
      <c r="H91">
        <v>1004710989</v>
      </c>
      <c r="I91" t="s">
        <v>255</v>
      </c>
      <c r="J91" t="s">
        <v>1080</v>
      </c>
      <c r="K91" t="s">
        <v>1653</v>
      </c>
      <c r="L91" t="s">
        <v>1652</v>
      </c>
      <c r="M91" t="s">
        <v>1653</v>
      </c>
      <c r="N91" t="s">
        <v>1652</v>
      </c>
      <c r="O91" s="10" t="s">
        <v>1083</v>
      </c>
      <c r="P91">
        <v>9900</v>
      </c>
      <c r="Q91" t="s">
        <v>266</v>
      </c>
      <c r="R91">
        <v>53</v>
      </c>
      <c r="S91" t="s">
        <v>1084</v>
      </c>
      <c r="T91">
        <v>53</v>
      </c>
      <c r="U91">
        <v>5</v>
      </c>
      <c r="V91">
        <v>4</v>
      </c>
      <c r="W91">
        <v>10</v>
      </c>
      <c r="X91" t="s">
        <v>280</v>
      </c>
      <c r="Y91" t="s">
        <v>280</v>
      </c>
      <c r="Z91" t="s">
        <v>279</v>
      </c>
      <c r="AA91" t="s">
        <v>280</v>
      </c>
      <c r="AB91" t="s">
        <v>279</v>
      </c>
      <c r="AC91" t="s">
        <v>280</v>
      </c>
      <c r="AD91" t="s">
        <v>280</v>
      </c>
      <c r="AE91" t="s">
        <v>280</v>
      </c>
      <c r="AF91" t="s">
        <v>280</v>
      </c>
      <c r="AG91" t="s">
        <v>279</v>
      </c>
      <c r="AH91" t="s">
        <v>280</v>
      </c>
      <c r="AI91" t="s">
        <v>280</v>
      </c>
      <c r="AJ91" t="s">
        <v>280</v>
      </c>
      <c r="AK91" t="s">
        <v>279</v>
      </c>
      <c r="AL91" t="s">
        <v>280</v>
      </c>
      <c r="AM91" t="s">
        <v>280</v>
      </c>
      <c r="AN91">
        <v>300</v>
      </c>
      <c r="AO91">
        <v>779.54</v>
      </c>
      <c r="AP91">
        <v>779.54</v>
      </c>
      <c r="AQ91">
        <v>1040.8499999999999</v>
      </c>
      <c r="AR91">
        <v>779.54</v>
      </c>
      <c r="AS91">
        <v>103.42</v>
      </c>
      <c r="AT91" s="23"/>
      <c r="AU91" s="23"/>
      <c r="AV91" s="23"/>
      <c r="AW91" s="23"/>
    </row>
    <row r="92" spans="1:50" x14ac:dyDescent="0.25">
      <c r="A92" t="s">
        <v>411</v>
      </c>
      <c r="B92" t="s">
        <v>677</v>
      </c>
      <c r="C92" s="14">
        <v>45089</v>
      </c>
      <c r="D92" t="s">
        <v>1822</v>
      </c>
      <c r="E92">
        <v>44838435</v>
      </c>
      <c r="F92" t="s">
        <v>660</v>
      </c>
      <c r="G92">
        <v>98375100</v>
      </c>
      <c r="H92">
        <v>1007542638</v>
      </c>
      <c r="I92" t="s">
        <v>255</v>
      </c>
      <c r="J92" t="s">
        <v>661</v>
      </c>
      <c r="K92" t="s">
        <v>662</v>
      </c>
      <c r="L92" t="s">
        <v>663</v>
      </c>
      <c r="M92" t="s">
        <v>664</v>
      </c>
      <c r="N92" t="s">
        <v>663</v>
      </c>
      <c r="O92" s="10" t="s">
        <v>263</v>
      </c>
      <c r="P92">
        <v>9520</v>
      </c>
      <c r="Q92" t="s">
        <v>273</v>
      </c>
      <c r="R92">
        <v>47</v>
      </c>
      <c r="S92" t="s">
        <v>683</v>
      </c>
      <c r="T92">
        <v>47</v>
      </c>
      <c r="U92">
        <v>3</v>
      </c>
      <c r="V92">
        <v>10</v>
      </c>
      <c r="W92">
        <v>47</v>
      </c>
      <c r="X92" t="s">
        <v>280</v>
      </c>
      <c r="Y92" t="s">
        <v>280</v>
      </c>
      <c r="Z92" t="s">
        <v>280</v>
      </c>
      <c r="AA92" t="s">
        <v>280</v>
      </c>
      <c r="AB92" t="s">
        <v>280</v>
      </c>
      <c r="AC92" t="s">
        <v>280</v>
      </c>
      <c r="AD92" t="s">
        <v>280</v>
      </c>
      <c r="AE92" t="s">
        <v>280</v>
      </c>
      <c r="AF92" t="s">
        <v>280</v>
      </c>
      <c r="AG92" t="s">
        <v>279</v>
      </c>
      <c r="AH92" t="s">
        <v>280</v>
      </c>
      <c r="AI92" t="s">
        <v>279</v>
      </c>
      <c r="AJ92" t="s">
        <v>279</v>
      </c>
      <c r="AK92" t="s">
        <v>280</v>
      </c>
      <c r="AL92" t="s">
        <v>279</v>
      </c>
      <c r="AM92" t="s">
        <v>280</v>
      </c>
      <c r="AN92">
        <v>5000</v>
      </c>
      <c r="AO92">
        <v>707.69</v>
      </c>
      <c r="AP92">
        <v>816.56</v>
      </c>
      <c r="AQ92">
        <v>707.69</v>
      </c>
      <c r="AR92">
        <v>816.56</v>
      </c>
      <c r="AS92">
        <v>0</v>
      </c>
      <c r="AT92" s="22"/>
      <c r="AU92" s="22"/>
      <c r="AV92" s="22"/>
      <c r="AW92" s="22"/>
      <c r="AX92" s="41"/>
    </row>
    <row r="93" spans="1:50" x14ac:dyDescent="0.25">
      <c r="A93" t="s">
        <v>412</v>
      </c>
      <c r="B93" t="s">
        <v>677</v>
      </c>
      <c r="C93" s="14">
        <v>45089</v>
      </c>
      <c r="D93" t="s">
        <v>75</v>
      </c>
      <c r="E93">
        <v>25529529</v>
      </c>
      <c r="F93" t="s">
        <v>1085</v>
      </c>
      <c r="G93">
        <v>70208810</v>
      </c>
      <c r="H93">
        <v>1019813351</v>
      </c>
      <c r="I93" t="s">
        <v>737</v>
      </c>
      <c r="J93" t="s">
        <v>1086</v>
      </c>
      <c r="K93" t="s">
        <v>1753</v>
      </c>
      <c r="L93" t="s">
        <v>1754</v>
      </c>
      <c r="M93" t="s">
        <v>1753</v>
      </c>
      <c r="N93" t="s">
        <v>1754</v>
      </c>
      <c r="O93" s="10" t="s">
        <v>1091</v>
      </c>
      <c r="P93">
        <v>8200</v>
      </c>
      <c r="Q93" t="s">
        <v>1092</v>
      </c>
      <c r="R93">
        <v>65</v>
      </c>
      <c r="S93" t="s">
        <v>1093</v>
      </c>
      <c r="T93">
        <v>65</v>
      </c>
      <c r="U93">
        <v>4</v>
      </c>
      <c r="V93">
        <v>0</v>
      </c>
      <c r="W93">
        <v>65</v>
      </c>
      <c r="X93" t="s">
        <v>280</v>
      </c>
      <c r="Y93" t="s">
        <v>280</v>
      </c>
      <c r="Z93" t="s">
        <v>280</v>
      </c>
      <c r="AA93" t="s">
        <v>280</v>
      </c>
      <c r="AB93" t="s">
        <v>280</v>
      </c>
      <c r="AC93" t="s">
        <v>280</v>
      </c>
      <c r="AD93" t="s">
        <v>280</v>
      </c>
      <c r="AE93" t="s">
        <v>280</v>
      </c>
      <c r="AF93" t="s">
        <v>280</v>
      </c>
      <c r="AG93" t="s">
        <v>280</v>
      </c>
      <c r="AH93" t="s">
        <v>280</v>
      </c>
      <c r="AI93" t="s">
        <v>280</v>
      </c>
      <c r="AJ93" t="s">
        <v>279</v>
      </c>
      <c r="AK93" t="s">
        <v>280</v>
      </c>
      <c r="AL93" t="s">
        <v>280</v>
      </c>
      <c r="AM93" t="s">
        <v>280</v>
      </c>
      <c r="AN93">
        <v>1000</v>
      </c>
      <c r="AO93">
        <v>701.15</v>
      </c>
      <c r="AP93">
        <v>701.15</v>
      </c>
      <c r="AQ93">
        <v>701.15</v>
      </c>
      <c r="AR93">
        <v>701.15</v>
      </c>
      <c r="AS93">
        <v>0</v>
      </c>
      <c r="AT93" s="23"/>
      <c r="AU93" s="23"/>
      <c r="AV93" s="23"/>
      <c r="AW93" s="23"/>
    </row>
    <row r="94" spans="1:50" x14ac:dyDescent="0.25">
      <c r="A94" t="s">
        <v>413</v>
      </c>
      <c r="B94" t="s">
        <v>677</v>
      </c>
      <c r="C94" s="14">
        <v>45089</v>
      </c>
      <c r="D94" t="s">
        <v>65</v>
      </c>
      <c r="E94">
        <v>25867017</v>
      </c>
      <c r="F94" t="s">
        <v>1094</v>
      </c>
      <c r="G94">
        <v>22909363</v>
      </c>
      <c r="H94">
        <v>1024731916</v>
      </c>
      <c r="I94" t="s">
        <v>256</v>
      </c>
      <c r="J94" t="s">
        <v>1095</v>
      </c>
      <c r="K94" t="s">
        <v>1096</v>
      </c>
      <c r="L94" t="s">
        <v>1097</v>
      </c>
      <c r="M94" t="s">
        <v>1096</v>
      </c>
      <c r="N94" t="s">
        <v>1097</v>
      </c>
      <c r="O94" s="10" t="s">
        <v>1098</v>
      </c>
      <c r="P94">
        <v>4891</v>
      </c>
      <c r="Q94" t="s">
        <v>1099</v>
      </c>
      <c r="R94">
        <v>19</v>
      </c>
      <c r="S94" t="s">
        <v>1100</v>
      </c>
      <c r="T94">
        <v>19</v>
      </c>
      <c r="U94">
        <v>4</v>
      </c>
      <c r="V94">
        <v>2</v>
      </c>
      <c r="W94">
        <v>12</v>
      </c>
      <c r="X94" t="s">
        <v>279</v>
      </c>
      <c r="Y94" t="s">
        <v>280</v>
      </c>
      <c r="Z94" t="s">
        <v>280</v>
      </c>
      <c r="AA94" t="s">
        <v>279</v>
      </c>
      <c r="AB94" t="s">
        <v>280</v>
      </c>
      <c r="AC94" t="s">
        <v>280</v>
      </c>
      <c r="AD94" t="s">
        <v>280</v>
      </c>
      <c r="AE94" t="s">
        <v>280</v>
      </c>
      <c r="AF94" t="s">
        <v>280</v>
      </c>
      <c r="AG94" t="s">
        <v>279</v>
      </c>
      <c r="AH94" t="s">
        <v>280</v>
      </c>
      <c r="AI94" t="s">
        <v>279</v>
      </c>
      <c r="AJ94" t="s">
        <v>280</v>
      </c>
      <c r="AK94" t="s">
        <v>280</v>
      </c>
      <c r="AL94" t="s">
        <v>280</v>
      </c>
      <c r="AM94" t="s">
        <v>279</v>
      </c>
      <c r="AN94">
        <v>10000</v>
      </c>
      <c r="AO94">
        <v>865.55</v>
      </c>
      <c r="AP94">
        <v>974.44</v>
      </c>
      <c r="AQ94">
        <v>1083.31</v>
      </c>
      <c r="AR94">
        <v>974.44</v>
      </c>
      <c r="AS94">
        <v>0</v>
      </c>
      <c r="AT94" s="23"/>
      <c r="AU94" s="23"/>
      <c r="AV94" s="23"/>
      <c r="AW94" s="23"/>
    </row>
    <row r="95" spans="1:50" x14ac:dyDescent="0.25">
      <c r="A95" t="s">
        <v>414</v>
      </c>
      <c r="B95" t="s">
        <v>677</v>
      </c>
      <c r="C95" s="14">
        <v>45089</v>
      </c>
      <c r="D95" t="s">
        <v>135</v>
      </c>
      <c r="E95">
        <v>26104998</v>
      </c>
      <c r="F95" t="s">
        <v>1101</v>
      </c>
      <c r="G95">
        <v>56904444</v>
      </c>
      <c r="H95">
        <v>1022317896</v>
      </c>
      <c r="I95" t="s">
        <v>718</v>
      </c>
      <c r="J95" t="s">
        <v>1102</v>
      </c>
      <c r="K95" t="s">
        <v>1103</v>
      </c>
      <c r="L95" t="s">
        <v>1104</v>
      </c>
      <c r="M95" t="s">
        <v>1105</v>
      </c>
      <c r="N95" t="s">
        <v>1106</v>
      </c>
      <c r="O95" s="10" t="s">
        <v>1107</v>
      </c>
      <c r="P95">
        <v>3700</v>
      </c>
      <c r="Q95" t="s">
        <v>1108</v>
      </c>
      <c r="R95">
        <v>66</v>
      </c>
      <c r="S95" t="s">
        <v>1109</v>
      </c>
      <c r="T95">
        <v>72</v>
      </c>
      <c r="U95">
        <v>6</v>
      </c>
      <c r="V95">
        <v>60</v>
      </c>
      <c r="W95">
        <v>66</v>
      </c>
      <c r="X95" t="s">
        <v>280</v>
      </c>
      <c r="Y95" t="s">
        <v>280</v>
      </c>
      <c r="Z95" t="s">
        <v>280</v>
      </c>
      <c r="AA95" t="s">
        <v>279</v>
      </c>
      <c r="AB95" t="s">
        <v>280</v>
      </c>
      <c r="AC95" t="s">
        <v>280</v>
      </c>
      <c r="AD95" t="s">
        <v>280</v>
      </c>
      <c r="AE95" t="s">
        <v>280</v>
      </c>
      <c r="AF95" t="s">
        <v>280</v>
      </c>
      <c r="AG95" t="s">
        <v>280</v>
      </c>
      <c r="AH95" t="s">
        <v>280</v>
      </c>
      <c r="AI95" t="s">
        <v>280</v>
      </c>
      <c r="AJ95" t="s">
        <v>280</v>
      </c>
      <c r="AK95" t="s">
        <v>280</v>
      </c>
      <c r="AL95" t="s">
        <v>280</v>
      </c>
      <c r="AM95" t="s">
        <v>280</v>
      </c>
      <c r="AN95">
        <v>10000</v>
      </c>
      <c r="AO95">
        <v>984.23</v>
      </c>
      <c r="AP95">
        <v>984.23</v>
      </c>
      <c r="AQ95">
        <v>984.23</v>
      </c>
      <c r="AR95">
        <v>984.23</v>
      </c>
      <c r="AS95">
        <v>0</v>
      </c>
      <c r="AT95" s="23"/>
      <c r="AU95" s="23"/>
      <c r="AV95" s="23"/>
      <c r="AW95" s="23"/>
    </row>
    <row r="96" spans="1:50" x14ac:dyDescent="0.25">
      <c r="A96" t="s">
        <v>416</v>
      </c>
      <c r="B96" t="s">
        <v>677</v>
      </c>
      <c r="C96" s="14">
        <v>45089</v>
      </c>
      <c r="D96" t="s">
        <v>139</v>
      </c>
      <c r="E96">
        <v>26104998</v>
      </c>
      <c r="F96" t="s">
        <v>1101</v>
      </c>
      <c r="G96">
        <v>56904444</v>
      </c>
      <c r="H96">
        <v>1008517904</v>
      </c>
      <c r="I96" t="s">
        <v>718</v>
      </c>
      <c r="J96" t="s">
        <v>1110</v>
      </c>
      <c r="K96" t="s">
        <v>1103</v>
      </c>
      <c r="L96" t="s">
        <v>1104</v>
      </c>
      <c r="M96" t="s">
        <v>1105</v>
      </c>
      <c r="N96" t="s">
        <v>1106</v>
      </c>
      <c r="O96" s="10" t="s">
        <v>1111</v>
      </c>
      <c r="P96">
        <v>3700</v>
      </c>
      <c r="Q96" t="s">
        <v>1108</v>
      </c>
      <c r="R96">
        <v>59</v>
      </c>
      <c r="S96" t="s">
        <v>1112</v>
      </c>
      <c r="T96">
        <v>59</v>
      </c>
      <c r="U96">
        <v>9</v>
      </c>
      <c r="V96">
        <v>50</v>
      </c>
      <c r="W96">
        <v>59</v>
      </c>
      <c r="X96" t="s">
        <v>280</v>
      </c>
      <c r="Y96" t="s">
        <v>280</v>
      </c>
      <c r="Z96" t="s">
        <v>280</v>
      </c>
      <c r="AA96" t="s">
        <v>279</v>
      </c>
      <c r="AB96" t="s">
        <v>280</v>
      </c>
      <c r="AC96" t="s">
        <v>280</v>
      </c>
      <c r="AD96" t="s">
        <v>280</v>
      </c>
      <c r="AE96" t="s">
        <v>280</v>
      </c>
      <c r="AF96" t="s">
        <v>280</v>
      </c>
      <c r="AG96" t="s">
        <v>280</v>
      </c>
      <c r="AH96" t="s">
        <v>280</v>
      </c>
      <c r="AI96" t="s">
        <v>280</v>
      </c>
      <c r="AJ96" t="s">
        <v>280</v>
      </c>
      <c r="AK96" t="s">
        <v>280</v>
      </c>
      <c r="AL96" t="s">
        <v>280</v>
      </c>
      <c r="AM96" t="s">
        <v>280</v>
      </c>
      <c r="AN96">
        <v>10000</v>
      </c>
      <c r="AO96">
        <v>984.23</v>
      </c>
      <c r="AP96">
        <v>984.23</v>
      </c>
      <c r="AQ96">
        <v>984.23</v>
      </c>
      <c r="AR96">
        <v>984.23</v>
      </c>
      <c r="AS96">
        <v>0</v>
      </c>
      <c r="AT96" s="23"/>
      <c r="AU96" s="23"/>
      <c r="AV96" s="23"/>
      <c r="AW96" s="23"/>
    </row>
    <row r="97" spans="1:49" x14ac:dyDescent="0.25">
      <c r="A97" t="s">
        <v>418</v>
      </c>
      <c r="B97" t="s">
        <v>677</v>
      </c>
      <c r="C97" s="14">
        <v>45089</v>
      </c>
      <c r="D97" t="s">
        <v>250</v>
      </c>
      <c r="E97">
        <v>26262089</v>
      </c>
      <c r="F97" t="s">
        <v>1113</v>
      </c>
      <c r="G97">
        <v>33221500</v>
      </c>
      <c r="H97">
        <v>1008703244</v>
      </c>
      <c r="I97" t="s">
        <v>718</v>
      </c>
      <c r="J97" t="s">
        <v>1114</v>
      </c>
      <c r="K97" t="s">
        <v>1115</v>
      </c>
      <c r="L97" t="s">
        <v>1116</v>
      </c>
      <c r="M97" t="s">
        <v>1115</v>
      </c>
      <c r="N97" t="s">
        <v>1116</v>
      </c>
      <c r="O97" s="10" t="s">
        <v>1117</v>
      </c>
      <c r="P97">
        <v>1620</v>
      </c>
      <c r="Q97" t="s">
        <v>752</v>
      </c>
      <c r="R97">
        <v>40</v>
      </c>
      <c r="S97" t="s">
        <v>680</v>
      </c>
      <c r="T97">
        <v>60</v>
      </c>
      <c r="U97">
        <v>4</v>
      </c>
      <c r="V97">
        <v>2</v>
      </c>
      <c r="W97">
        <v>8</v>
      </c>
      <c r="X97" t="s">
        <v>280</v>
      </c>
      <c r="Y97" t="s">
        <v>280</v>
      </c>
      <c r="Z97" t="s">
        <v>279</v>
      </c>
      <c r="AA97" t="s">
        <v>280</v>
      </c>
      <c r="AB97" t="s">
        <v>280</v>
      </c>
      <c r="AC97" t="s">
        <v>280</v>
      </c>
      <c r="AD97" t="s">
        <v>279</v>
      </c>
      <c r="AE97" t="s">
        <v>280</v>
      </c>
      <c r="AF97" t="s">
        <v>280</v>
      </c>
      <c r="AG97" t="s">
        <v>280</v>
      </c>
      <c r="AH97" t="s">
        <v>280</v>
      </c>
      <c r="AI97" t="s">
        <v>279</v>
      </c>
      <c r="AJ97" t="s">
        <v>280</v>
      </c>
      <c r="AK97" t="s">
        <v>280</v>
      </c>
      <c r="AL97" t="s">
        <v>280</v>
      </c>
      <c r="AM97" t="s">
        <v>280</v>
      </c>
      <c r="AN97">
        <v>850</v>
      </c>
      <c r="AO97">
        <v>692.44</v>
      </c>
      <c r="AP97">
        <v>953.75</v>
      </c>
      <c r="AQ97">
        <v>953.75</v>
      </c>
      <c r="AR97">
        <v>779.54</v>
      </c>
      <c r="AS97">
        <v>161.12</v>
      </c>
      <c r="AT97" s="23"/>
      <c r="AU97" s="23"/>
      <c r="AV97" s="23"/>
      <c r="AW97" s="23"/>
    </row>
    <row r="98" spans="1:49" x14ac:dyDescent="0.25">
      <c r="A98" t="s">
        <v>420</v>
      </c>
      <c r="B98" t="s">
        <v>677</v>
      </c>
      <c r="C98" s="14">
        <v>45089</v>
      </c>
      <c r="D98" t="s">
        <v>246</v>
      </c>
      <c r="E98">
        <v>26275008</v>
      </c>
      <c r="F98" t="s">
        <v>1118</v>
      </c>
      <c r="G98">
        <v>88822222</v>
      </c>
      <c r="H98">
        <v>1008718055</v>
      </c>
      <c r="I98" t="s">
        <v>737</v>
      </c>
      <c r="J98" t="s">
        <v>1119</v>
      </c>
      <c r="K98" t="s">
        <v>623</v>
      </c>
      <c r="L98" t="s">
        <v>624</v>
      </c>
      <c r="M98" t="s">
        <v>623</v>
      </c>
      <c r="N98" t="s">
        <v>624</v>
      </c>
      <c r="O98" s="10" t="s">
        <v>1120</v>
      </c>
      <c r="P98">
        <v>8600</v>
      </c>
      <c r="Q98" t="s">
        <v>746</v>
      </c>
      <c r="R98">
        <v>40</v>
      </c>
      <c r="S98" t="s">
        <v>680</v>
      </c>
      <c r="T98">
        <v>48</v>
      </c>
      <c r="U98">
        <v>0</v>
      </c>
      <c r="V98">
        <v>30</v>
      </c>
      <c r="W98">
        <v>10</v>
      </c>
      <c r="X98" t="s">
        <v>280</v>
      </c>
      <c r="Y98" t="s">
        <v>279</v>
      </c>
      <c r="Z98" t="s">
        <v>280</v>
      </c>
      <c r="AA98" t="s">
        <v>279</v>
      </c>
      <c r="AB98" t="s">
        <v>280</v>
      </c>
      <c r="AC98" t="s">
        <v>280</v>
      </c>
      <c r="AD98" t="s">
        <v>280</v>
      </c>
      <c r="AE98" t="s">
        <v>280</v>
      </c>
      <c r="AF98" t="s">
        <v>280</v>
      </c>
      <c r="AG98" t="s">
        <v>279</v>
      </c>
      <c r="AH98" t="s">
        <v>280</v>
      </c>
      <c r="AI98" t="s">
        <v>280</v>
      </c>
      <c r="AJ98" t="s">
        <v>280</v>
      </c>
      <c r="AK98" t="s">
        <v>280</v>
      </c>
      <c r="AL98" t="s">
        <v>280</v>
      </c>
      <c r="AM98" t="s">
        <v>280</v>
      </c>
      <c r="AN98">
        <v>2000</v>
      </c>
      <c r="AO98">
        <v>914.56</v>
      </c>
      <c r="AP98">
        <v>914.56</v>
      </c>
      <c r="AQ98">
        <v>914.56</v>
      </c>
      <c r="AR98">
        <v>914.56</v>
      </c>
      <c r="AS98">
        <v>0</v>
      </c>
      <c r="AT98" s="23"/>
      <c r="AU98" s="23"/>
      <c r="AV98" s="23"/>
      <c r="AW98" s="23"/>
    </row>
    <row r="99" spans="1:49" x14ac:dyDescent="0.25">
      <c r="A99" t="s">
        <v>422</v>
      </c>
      <c r="B99" t="s">
        <v>677</v>
      </c>
      <c r="C99" s="14">
        <v>45089</v>
      </c>
      <c r="D99" t="s">
        <v>684</v>
      </c>
      <c r="E99">
        <v>26289335</v>
      </c>
      <c r="F99" t="s">
        <v>649</v>
      </c>
      <c r="G99">
        <v>97961044</v>
      </c>
      <c r="H99">
        <v>1001291017</v>
      </c>
      <c r="I99" t="s">
        <v>255</v>
      </c>
      <c r="J99" t="s">
        <v>650</v>
      </c>
      <c r="K99" t="s">
        <v>651</v>
      </c>
      <c r="L99" t="s">
        <v>652</v>
      </c>
      <c r="M99" t="s">
        <v>634</v>
      </c>
      <c r="N99" t="s">
        <v>635</v>
      </c>
      <c r="O99" s="10" t="s">
        <v>258</v>
      </c>
      <c r="P99">
        <v>7730</v>
      </c>
      <c r="Q99" t="s">
        <v>268</v>
      </c>
      <c r="R99">
        <v>76</v>
      </c>
      <c r="S99" t="s">
        <v>679</v>
      </c>
      <c r="T99">
        <v>76</v>
      </c>
      <c r="U99">
        <v>0</v>
      </c>
      <c r="V99">
        <v>30</v>
      </c>
      <c r="W99">
        <v>76</v>
      </c>
      <c r="X99" t="s">
        <v>280</v>
      </c>
      <c r="Y99" t="s">
        <v>280</v>
      </c>
      <c r="Z99" t="s">
        <v>280</v>
      </c>
      <c r="AA99" t="s">
        <v>279</v>
      </c>
      <c r="AB99" t="s">
        <v>280</v>
      </c>
      <c r="AC99" t="s">
        <v>280</v>
      </c>
      <c r="AD99" t="s">
        <v>280</v>
      </c>
      <c r="AE99" t="s">
        <v>280</v>
      </c>
      <c r="AF99" t="s">
        <v>280</v>
      </c>
      <c r="AG99" t="s">
        <v>279</v>
      </c>
      <c r="AH99" t="s">
        <v>280</v>
      </c>
      <c r="AI99" t="s">
        <v>279</v>
      </c>
      <c r="AJ99" t="s">
        <v>280</v>
      </c>
      <c r="AK99" t="s">
        <v>280</v>
      </c>
      <c r="AL99" t="s">
        <v>280</v>
      </c>
      <c r="AM99" t="s">
        <v>280</v>
      </c>
      <c r="AN99">
        <v>22000</v>
      </c>
      <c r="AO99">
        <v>680.47</v>
      </c>
      <c r="AP99">
        <v>680.47</v>
      </c>
      <c r="AQ99">
        <v>707.69</v>
      </c>
      <c r="AR99">
        <v>680.47</v>
      </c>
      <c r="AS99">
        <v>0</v>
      </c>
      <c r="AT99" s="23"/>
      <c r="AU99" s="23"/>
      <c r="AV99" s="23"/>
      <c r="AW99" s="23"/>
    </row>
    <row r="100" spans="1:49" x14ac:dyDescent="0.25">
      <c r="A100" t="s">
        <v>423</v>
      </c>
      <c r="B100" t="s">
        <v>677</v>
      </c>
      <c r="C100" s="14">
        <v>45089</v>
      </c>
      <c r="D100" t="s">
        <v>125</v>
      </c>
      <c r="E100">
        <v>26469708</v>
      </c>
      <c r="F100" t="s">
        <v>1121</v>
      </c>
      <c r="G100">
        <v>74421900</v>
      </c>
      <c r="H100">
        <v>1002926278</v>
      </c>
      <c r="I100" t="s">
        <v>771</v>
      </c>
      <c r="J100" t="s">
        <v>1122</v>
      </c>
      <c r="K100" t="s">
        <v>1123</v>
      </c>
      <c r="L100" t="s">
        <v>1124</v>
      </c>
      <c r="M100" t="s">
        <v>1123</v>
      </c>
      <c r="N100" t="s">
        <v>1124</v>
      </c>
      <c r="O100" s="10" t="s">
        <v>1125</v>
      </c>
      <c r="P100">
        <v>6400</v>
      </c>
      <c r="Q100" t="s">
        <v>810</v>
      </c>
      <c r="R100">
        <v>61</v>
      </c>
      <c r="S100" t="s">
        <v>1126</v>
      </c>
      <c r="T100">
        <v>61</v>
      </c>
      <c r="U100">
        <v>8</v>
      </c>
      <c r="V100">
        <v>0</v>
      </c>
      <c r="W100">
        <v>61</v>
      </c>
      <c r="X100" t="s">
        <v>280</v>
      </c>
      <c r="Y100" t="s">
        <v>280</v>
      </c>
      <c r="Z100" t="s">
        <v>280</v>
      </c>
      <c r="AA100" t="s">
        <v>279</v>
      </c>
      <c r="AB100" t="s">
        <v>280</v>
      </c>
      <c r="AC100" t="s">
        <v>280</v>
      </c>
      <c r="AD100" t="s">
        <v>280</v>
      </c>
      <c r="AE100" t="s">
        <v>280</v>
      </c>
      <c r="AF100" t="s">
        <v>280</v>
      </c>
      <c r="AG100" t="s">
        <v>279</v>
      </c>
      <c r="AH100" t="s">
        <v>280</v>
      </c>
      <c r="AI100" t="s">
        <v>279</v>
      </c>
      <c r="AJ100" t="s">
        <v>280</v>
      </c>
      <c r="AK100" t="s">
        <v>280</v>
      </c>
      <c r="AL100" t="s">
        <v>280</v>
      </c>
      <c r="AM100" t="s">
        <v>280</v>
      </c>
      <c r="AN100">
        <v>1000</v>
      </c>
      <c r="AO100">
        <v>827.45</v>
      </c>
      <c r="AP100">
        <v>827.45</v>
      </c>
      <c r="AQ100">
        <v>827.45</v>
      </c>
      <c r="AR100">
        <v>827.45</v>
      </c>
      <c r="AS100">
        <v>0</v>
      </c>
      <c r="AT100" s="23"/>
      <c r="AU100" s="23"/>
      <c r="AV100" s="23"/>
      <c r="AW100" s="23"/>
    </row>
    <row r="101" spans="1:49" x14ac:dyDescent="0.25">
      <c r="A101" t="s">
        <v>425</v>
      </c>
      <c r="B101" t="s">
        <v>677</v>
      </c>
      <c r="C101" s="14">
        <v>45089</v>
      </c>
      <c r="D101" t="s">
        <v>122</v>
      </c>
      <c r="E101">
        <v>26623677</v>
      </c>
      <c r="F101" t="s">
        <v>672</v>
      </c>
      <c r="G101">
        <v>56398106</v>
      </c>
      <c r="H101">
        <v>1009127018</v>
      </c>
      <c r="I101" t="s">
        <v>256</v>
      </c>
      <c r="J101" t="s">
        <v>673</v>
      </c>
      <c r="K101" t="s">
        <v>674</v>
      </c>
      <c r="L101" t="s">
        <v>672</v>
      </c>
      <c r="M101" t="s">
        <v>674</v>
      </c>
      <c r="N101" t="s">
        <v>675</v>
      </c>
      <c r="O101" s="10" t="s">
        <v>259</v>
      </c>
      <c r="P101">
        <v>4690</v>
      </c>
      <c r="Q101" t="s">
        <v>269</v>
      </c>
      <c r="R101">
        <v>38</v>
      </c>
      <c r="S101" t="s">
        <v>679</v>
      </c>
      <c r="T101">
        <v>38</v>
      </c>
      <c r="U101">
        <v>0</v>
      </c>
      <c r="V101">
        <v>2</v>
      </c>
      <c r="W101">
        <v>5</v>
      </c>
      <c r="X101" t="s">
        <v>279</v>
      </c>
      <c r="Y101" t="s">
        <v>279</v>
      </c>
      <c r="Z101" t="s">
        <v>280</v>
      </c>
      <c r="AA101" t="s">
        <v>279</v>
      </c>
      <c r="AB101" t="s">
        <v>280</v>
      </c>
      <c r="AC101" t="s">
        <v>280</v>
      </c>
      <c r="AD101" t="s">
        <v>280</v>
      </c>
      <c r="AE101" t="s">
        <v>280</v>
      </c>
      <c r="AF101" t="s">
        <v>280</v>
      </c>
      <c r="AG101" t="s">
        <v>280</v>
      </c>
      <c r="AH101" t="s">
        <v>280</v>
      </c>
      <c r="AI101" t="s">
        <v>279</v>
      </c>
      <c r="AJ101" t="s">
        <v>280</v>
      </c>
      <c r="AK101" t="s">
        <v>280</v>
      </c>
      <c r="AL101" t="s">
        <v>279</v>
      </c>
      <c r="AM101" t="s">
        <v>279</v>
      </c>
      <c r="AN101">
        <v>7000</v>
      </c>
      <c r="AO101">
        <v>605.34</v>
      </c>
      <c r="AP101">
        <v>605.34</v>
      </c>
      <c r="AQ101">
        <v>605.34</v>
      </c>
      <c r="AR101">
        <v>605.34</v>
      </c>
      <c r="AS101">
        <v>82.74</v>
      </c>
      <c r="AT101" s="23"/>
      <c r="AU101" s="23"/>
      <c r="AV101" s="23"/>
      <c r="AW101" s="23"/>
    </row>
    <row r="102" spans="1:49" x14ac:dyDescent="0.25">
      <c r="A102" t="s">
        <v>427</v>
      </c>
      <c r="B102" t="s">
        <v>677</v>
      </c>
      <c r="C102" s="14">
        <v>45089</v>
      </c>
      <c r="D102" t="s">
        <v>1127</v>
      </c>
      <c r="E102">
        <v>26684129</v>
      </c>
      <c r="F102" t="s">
        <v>1128</v>
      </c>
      <c r="G102">
        <v>74650949</v>
      </c>
      <c r="H102">
        <v>1009199108</v>
      </c>
      <c r="I102" t="s">
        <v>771</v>
      </c>
      <c r="J102" t="s">
        <v>1129</v>
      </c>
      <c r="K102" t="s">
        <v>1130</v>
      </c>
      <c r="L102" t="s">
        <v>1131</v>
      </c>
      <c r="M102" t="s">
        <v>1799</v>
      </c>
      <c r="N102" t="s">
        <v>1800</v>
      </c>
      <c r="O102" s="10" t="s">
        <v>1132</v>
      </c>
      <c r="P102">
        <v>6300</v>
      </c>
      <c r="Q102" t="s">
        <v>1133</v>
      </c>
      <c r="R102">
        <v>105</v>
      </c>
      <c r="S102" t="s">
        <v>680</v>
      </c>
      <c r="T102">
        <v>105</v>
      </c>
      <c r="U102">
        <v>85</v>
      </c>
      <c r="V102">
        <v>20</v>
      </c>
      <c r="W102">
        <v>105</v>
      </c>
      <c r="X102" t="s">
        <v>279</v>
      </c>
      <c r="Y102" t="s">
        <v>280</v>
      </c>
      <c r="Z102" t="s">
        <v>280</v>
      </c>
      <c r="AA102" t="s">
        <v>280</v>
      </c>
      <c r="AB102" t="s">
        <v>280</v>
      </c>
      <c r="AC102" t="s">
        <v>280</v>
      </c>
      <c r="AD102" t="s">
        <v>280</v>
      </c>
      <c r="AE102" t="s">
        <v>280</v>
      </c>
      <c r="AF102" t="s">
        <v>280</v>
      </c>
      <c r="AG102" t="s">
        <v>279</v>
      </c>
      <c r="AH102" t="s">
        <v>280</v>
      </c>
      <c r="AI102" t="s">
        <v>280</v>
      </c>
      <c r="AJ102" t="s">
        <v>280</v>
      </c>
      <c r="AK102" t="s">
        <v>280</v>
      </c>
      <c r="AL102" t="s">
        <v>279</v>
      </c>
      <c r="AM102" t="s">
        <v>280</v>
      </c>
      <c r="AN102">
        <v>4000</v>
      </c>
      <c r="AO102">
        <v>626.02</v>
      </c>
      <c r="AP102">
        <v>707.69</v>
      </c>
      <c r="AQ102">
        <v>958.1</v>
      </c>
      <c r="AR102">
        <v>626.02</v>
      </c>
      <c r="AS102">
        <v>108.86</v>
      </c>
      <c r="AT102" s="23"/>
      <c r="AU102" s="23"/>
      <c r="AV102" s="23"/>
      <c r="AW102" s="23"/>
    </row>
    <row r="103" spans="1:49" x14ac:dyDescent="0.25">
      <c r="A103" t="s">
        <v>428</v>
      </c>
      <c r="B103" t="s">
        <v>677</v>
      </c>
      <c r="C103" s="14">
        <v>45089</v>
      </c>
      <c r="D103" t="s">
        <v>58</v>
      </c>
      <c r="E103">
        <v>27348408</v>
      </c>
      <c r="F103" t="s">
        <v>1134</v>
      </c>
      <c r="G103">
        <v>35271520</v>
      </c>
      <c r="H103">
        <v>1010101936</v>
      </c>
      <c r="I103" t="s">
        <v>718</v>
      </c>
      <c r="J103" t="s">
        <v>1135</v>
      </c>
      <c r="K103" t="s">
        <v>1136</v>
      </c>
      <c r="L103" t="s">
        <v>1134</v>
      </c>
      <c r="M103" t="s">
        <v>1137</v>
      </c>
      <c r="N103" t="s">
        <v>1138</v>
      </c>
      <c r="O103" s="10" t="s">
        <v>1139</v>
      </c>
      <c r="P103">
        <v>2100</v>
      </c>
      <c r="Q103" t="s">
        <v>1140</v>
      </c>
      <c r="R103">
        <v>20</v>
      </c>
      <c r="S103" t="s">
        <v>1141</v>
      </c>
      <c r="T103">
        <v>20</v>
      </c>
      <c r="U103">
        <v>1</v>
      </c>
      <c r="V103">
        <v>19</v>
      </c>
      <c r="W103">
        <v>20</v>
      </c>
      <c r="X103" t="s">
        <v>280</v>
      </c>
      <c r="Y103" t="s">
        <v>280</v>
      </c>
      <c r="Z103" t="s">
        <v>279</v>
      </c>
      <c r="AA103" t="s">
        <v>280</v>
      </c>
      <c r="AB103" t="s">
        <v>280</v>
      </c>
      <c r="AC103" t="s">
        <v>280</v>
      </c>
      <c r="AD103" t="s">
        <v>280</v>
      </c>
      <c r="AE103" t="s">
        <v>280</v>
      </c>
      <c r="AF103" t="s">
        <v>280</v>
      </c>
      <c r="AG103" t="s">
        <v>280</v>
      </c>
      <c r="AH103" t="s">
        <v>280</v>
      </c>
      <c r="AI103" t="s">
        <v>280</v>
      </c>
      <c r="AJ103" t="s">
        <v>280</v>
      </c>
      <c r="AK103" t="s">
        <v>280</v>
      </c>
      <c r="AL103" t="s">
        <v>280</v>
      </c>
      <c r="AM103" t="s">
        <v>280</v>
      </c>
      <c r="AN103">
        <v>250</v>
      </c>
      <c r="AO103">
        <v>1507.93</v>
      </c>
      <c r="AP103">
        <v>1774.67</v>
      </c>
      <c r="AQ103">
        <v>1774.67</v>
      </c>
      <c r="AR103">
        <v>1507.93</v>
      </c>
      <c r="AS103">
        <v>168.75</v>
      </c>
      <c r="AT103" s="23"/>
      <c r="AU103" s="23"/>
      <c r="AV103" s="23"/>
      <c r="AW103" s="23"/>
    </row>
    <row r="104" spans="1:49" x14ac:dyDescent="0.25">
      <c r="A104" t="s">
        <v>430</v>
      </c>
      <c r="B104" t="s">
        <v>677</v>
      </c>
      <c r="C104" s="14">
        <v>45089</v>
      </c>
      <c r="D104" t="s">
        <v>1729</v>
      </c>
      <c r="E104">
        <v>27384129</v>
      </c>
      <c r="F104" t="s">
        <v>1730</v>
      </c>
      <c r="G104">
        <v>32870202</v>
      </c>
      <c r="H104">
        <v>1002897152</v>
      </c>
      <c r="I104" t="s">
        <v>718</v>
      </c>
      <c r="J104" t="s">
        <v>1731</v>
      </c>
      <c r="K104" s="56" t="s">
        <v>1732</v>
      </c>
      <c r="L104" s="56" t="s">
        <v>1730</v>
      </c>
      <c r="M104" s="56" t="s">
        <v>1733</v>
      </c>
      <c r="N104" s="56" t="s">
        <v>1734</v>
      </c>
      <c r="O104" s="55" t="s">
        <v>1144</v>
      </c>
      <c r="P104">
        <v>2300</v>
      </c>
      <c r="Q104" t="s">
        <v>1145</v>
      </c>
      <c r="R104">
        <v>70</v>
      </c>
      <c r="S104" t="s">
        <v>680</v>
      </c>
      <c r="T104">
        <v>150</v>
      </c>
      <c r="U104">
        <v>4</v>
      </c>
      <c r="V104">
        <v>2</v>
      </c>
      <c r="W104">
        <v>8</v>
      </c>
      <c r="X104" t="s">
        <v>280</v>
      </c>
      <c r="Y104" t="s">
        <v>280</v>
      </c>
      <c r="Z104" t="s">
        <v>279</v>
      </c>
      <c r="AA104" t="s">
        <v>280</v>
      </c>
      <c r="AB104" t="s">
        <v>280</v>
      </c>
      <c r="AC104" t="s">
        <v>280</v>
      </c>
      <c r="AD104" t="s">
        <v>280</v>
      </c>
      <c r="AE104" t="s">
        <v>280</v>
      </c>
      <c r="AF104" t="s">
        <v>280</v>
      </c>
      <c r="AG104" t="s">
        <v>279</v>
      </c>
      <c r="AH104" t="s">
        <v>280</v>
      </c>
      <c r="AI104" t="s">
        <v>280</v>
      </c>
      <c r="AJ104" t="s">
        <v>280</v>
      </c>
      <c r="AK104" t="s">
        <v>280</v>
      </c>
      <c r="AL104" t="s">
        <v>280</v>
      </c>
      <c r="AM104" t="s">
        <v>280</v>
      </c>
      <c r="AN104">
        <v>50</v>
      </c>
      <c r="AO104">
        <v>775.18</v>
      </c>
      <c r="AP104">
        <v>958.1</v>
      </c>
      <c r="AQ104">
        <v>905.84</v>
      </c>
      <c r="AR104">
        <v>849.23</v>
      </c>
      <c r="AS104">
        <v>0</v>
      </c>
      <c r="AT104" s="23"/>
      <c r="AU104" s="23"/>
      <c r="AV104" s="23"/>
      <c r="AW104" s="23"/>
    </row>
    <row r="105" spans="1:49" x14ac:dyDescent="0.25">
      <c r="A105" t="s">
        <v>432</v>
      </c>
      <c r="B105" t="s">
        <v>677</v>
      </c>
      <c r="C105" s="14">
        <v>45089</v>
      </c>
      <c r="D105" t="s">
        <v>132</v>
      </c>
      <c r="E105">
        <v>27514715</v>
      </c>
      <c r="F105" t="s">
        <v>1146</v>
      </c>
      <c r="G105">
        <v>58571500</v>
      </c>
      <c r="H105">
        <v>1001455664</v>
      </c>
      <c r="I105" t="s">
        <v>256</v>
      </c>
      <c r="J105" t="s">
        <v>1147</v>
      </c>
      <c r="K105" t="s">
        <v>1148</v>
      </c>
      <c r="L105" t="s">
        <v>1146</v>
      </c>
      <c r="M105" t="s">
        <v>1148</v>
      </c>
      <c r="N105" t="s">
        <v>1149</v>
      </c>
      <c r="O105" s="10" t="s">
        <v>1150</v>
      </c>
      <c r="P105">
        <v>4200</v>
      </c>
      <c r="Q105" t="s">
        <v>1151</v>
      </c>
      <c r="R105">
        <v>57</v>
      </c>
      <c r="S105" t="s">
        <v>1152</v>
      </c>
      <c r="T105">
        <v>57</v>
      </c>
      <c r="U105">
        <v>4</v>
      </c>
      <c r="V105">
        <v>2</v>
      </c>
      <c r="W105">
        <v>57</v>
      </c>
      <c r="X105" t="s">
        <v>280</v>
      </c>
      <c r="Y105" t="s">
        <v>280</v>
      </c>
      <c r="Z105" t="s">
        <v>280</v>
      </c>
      <c r="AA105" t="s">
        <v>279</v>
      </c>
      <c r="AB105" t="s">
        <v>280</v>
      </c>
      <c r="AC105" t="s">
        <v>280</v>
      </c>
      <c r="AD105" t="s">
        <v>280</v>
      </c>
      <c r="AE105" t="s">
        <v>280</v>
      </c>
      <c r="AF105" t="s">
        <v>280</v>
      </c>
      <c r="AG105" t="s">
        <v>280</v>
      </c>
      <c r="AH105" t="s">
        <v>280</v>
      </c>
      <c r="AI105" t="s">
        <v>279</v>
      </c>
      <c r="AJ105" t="s">
        <v>280</v>
      </c>
      <c r="AK105" t="s">
        <v>280</v>
      </c>
      <c r="AL105" t="s">
        <v>280</v>
      </c>
      <c r="AM105" t="s">
        <v>280</v>
      </c>
      <c r="AN105">
        <v>8100</v>
      </c>
      <c r="AO105">
        <v>755.32</v>
      </c>
      <c r="AP105">
        <v>755.32</v>
      </c>
      <c r="AQ105">
        <v>755.32</v>
      </c>
      <c r="AR105">
        <v>755.32</v>
      </c>
      <c r="AS105">
        <v>0</v>
      </c>
      <c r="AT105" s="23"/>
      <c r="AU105" s="23"/>
      <c r="AV105" s="23"/>
      <c r="AW105" s="23"/>
    </row>
    <row r="106" spans="1:49" x14ac:dyDescent="0.25">
      <c r="A106" t="s">
        <v>433</v>
      </c>
      <c r="B106" t="s">
        <v>677</v>
      </c>
      <c r="C106" s="14">
        <v>45089</v>
      </c>
      <c r="D106" t="s">
        <v>1153</v>
      </c>
      <c r="E106">
        <v>28280513</v>
      </c>
      <c r="F106" t="s">
        <v>1154</v>
      </c>
      <c r="G106">
        <v>32520030</v>
      </c>
      <c r="H106">
        <v>1010950089</v>
      </c>
      <c r="I106" t="s">
        <v>718</v>
      </c>
      <c r="J106" t="s">
        <v>1155</v>
      </c>
      <c r="K106" t="s">
        <v>1156</v>
      </c>
      <c r="L106" t="s">
        <v>1157</v>
      </c>
      <c r="M106" t="s">
        <v>1156</v>
      </c>
      <c r="N106" t="s">
        <v>1157</v>
      </c>
      <c r="O106" s="10" t="s">
        <v>1158</v>
      </c>
      <c r="P106">
        <v>1652</v>
      </c>
      <c r="Q106" t="s">
        <v>752</v>
      </c>
      <c r="R106">
        <v>41</v>
      </c>
      <c r="S106" t="s">
        <v>1159</v>
      </c>
      <c r="T106">
        <v>41</v>
      </c>
      <c r="U106">
        <v>10</v>
      </c>
      <c r="V106">
        <v>4</v>
      </c>
      <c r="W106">
        <v>8</v>
      </c>
      <c r="X106" s="3" t="s">
        <v>279</v>
      </c>
      <c r="Y106" t="s">
        <v>280</v>
      </c>
      <c r="Z106" t="s">
        <v>279</v>
      </c>
      <c r="AA106" t="s">
        <v>280</v>
      </c>
      <c r="AB106" t="s">
        <v>279</v>
      </c>
      <c r="AC106" t="s">
        <v>280</v>
      </c>
      <c r="AD106" t="s">
        <v>279</v>
      </c>
      <c r="AE106" t="s">
        <v>279</v>
      </c>
      <c r="AF106" t="s">
        <v>279</v>
      </c>
      <c r="AG106" t="s">
        <v>280</v>
      </c>
      <c r="AH106" t="s">
        <v>280</v>
      </c>
      <c r="AI106" t="s">
        <v>279</v>
      </c>
      <c r="AJ106" t="s">
        <v>280</v>
      </c>
      <c r="AK106" t="s">
        <v>280</v>
      </c>
      <c r="AL106" t="s">
        <v>280</v>
      </c>
      <c r="AM106" t="s">
        <v>280</v>
      </c>
      <c r="AN106">
        <v>75</v>
      </c>
      <c r="AO106">
        <v>518.24</v>
      </c>
      <c r="AP106">
        <v>814.38</v>
      </c>
      <c r="AQ106">
        <v>814.38</v>
      </c>
      <c r="AR106">
        <v>605.34</v>
      </c>
      <c r="AS106">
        <v>82.74</v>
      </c>
      <c r="AT106" s="23"/>
      <c r="AU106" s="23"/>
      <c r="AV106" s="23"/>
      <c r="AW106" s="23"/>
    </row>
    <row r="107" spans="1:49" x14ac:dyDescent="0.25">
      <c r="A107" t="s">
        <v>435</v>
      </c>
      <c r="B107" t="s">
        <v>677</v>
      </c>
      <c r="C107" s="14">
        <v>45089</v>
      </c>
      <c r="D107" t="s">
        <v>190</v>
      </c>
      <c r="E107">
        <v>28282206</v>
      </c>
      <c r="F107" t="s">
        <v>1160</v>
      </c>
      <c r="G107">
        <v>98183233</v>
      </c>
      <c r="H107">
        <v>1009811636</v>
      </c>
      <c r="I107" t="s">
        <v>255</v>
      </c>
      <c r="J107" t="s">
        <v>1161</v>
      </c>
      <c r="K107" t="s">
        <v>1793</v>
      </c>
      <c r="L107" t="s">
        <v>1794</v>
      </c>
      <c r="M107" t="s">
        <v>1793</v>
      </c>
      <c r="N107" t="s">
        <v>1794</v>
      </c>
      <c r="O107" s="10" t="s">
        <v>1162</v>
      </c>
      <c r="P107">
        <v>9200</v>
      </c>
      <c r="Q107" t="s">
        <v>1163</v>
      </c>
      <c r="R107">
        <v>40</v>
      </c>
      <c r="S107" t="s">
        <v>680</v>
      </c>
      <c r="T107">
        <v>93</v>
      </c>
      <c r="U107">
        <v>4</v>
      </c>
      <c r="V107">
        <v>2</v>
      </c>
      <c r="W107">
        <v>0</v>
      </c>
      <c r="X107" t="s">
        <v>280</v>
      </c>
      <c r="Y107" t="s">
        <v>280</v>
      </c>
      <c r="Z107" t="s">
        <v>280</v>
      </c>
      <c r="AA107" t="s">
        <v>279</v>
      </c>
      <c r="AB107" t="s">
        <v>280</v>
      </c>
      <c r="AC107" t="s">
        <v>280</v>
      </c>
      <c r="AD107" t="s">
        <v>280</v>
      </c>
      <c r="AE107" t="s">
        <v>280</v>
      </c>
      <c r="AF107" t="s">
        <v>280</v>
      </c>
      <c r="AG107" t="s">
        <v>279</v>
      </c>
      <c r="AH107" t="s">
        <v>280</v>
      </c>
      <c r="AI107" t="s">
        <v>279</v>
      </c>
      <c r="AJ107" t="s">
        <v>279</v>
      </c>
      <c r="AK107" t="s">
        <v>280</v>
      </c>
      <c r="AL107" t="s">
        <v>280</v>
      </c>
      <c r="AM107" t="s">
        <v>280</v>
      </c>
      <c r="AN107">
        <v>3100</v>
      </c>
      <c r="AO107">
        <v>762.12</v>
      </c>
      <c r="AP107">
        <v>762.12</v>
      </c>
      <c r="AQ107">
        <v>762.12</v>
      </c>
      <c r="AR107">
        <v>762.12</v>
      </c>
      <c r="AS107">
        <v>0</v>
      </c>
      <c r="AT107" s="23"/>
      <c r="AU107" s="23"/>
      <c r="AV107" s="23"/>
      <c r="AW107" s="23"/>
    </row>
    <row r="108" spans="1:49" x14ac:dyDescent="0.25">
      <c r="A108" t="s">
        <v>439</v>
      </c>
      <c r="B108" t="s">
        <v>677</v>
      </c>
      <c r="C108" s="14">
        <v>45089</v>
      </c>
      <c r="D108" t="s">
        <v>134</v>
      </c>
      <c r="E108">
        <v>28896662</v>
      </c>
      <c r="F108" t="s">
        <v>1172</v>
      </c>
      <c r="G108">
        <v>33461600</v>
      </c>
      <c r="H108">
        <v>1014753865</v>
      </c>
      <c r="I108" t="s">
        <v>718</v>
      </c>
      <c r="J108" t="s">
        <v>1173</v>
      </c>
      <c r="K108" t="s">
        <v>1174</v>
      </c>
      <c r="L108" t="s">
        <v>1175</v>
      </c>
      <c r="M108" t="s">
        <v>1176</v>
      </c>
      <c r="N108" t="s">
        <v>1177</v>
      </c>
      <c r="O108" s="10" t="s">
        <v>1178</v>
      </c>
      <c r="P108">
        <v>1568</v>
      </c>
      <c r="Q108" t="s">
        <v>752</v>
      </c>
      <c r="R108">
        <v>85</v>
      </c>
      <c r="S108" t="s">
        <v>1179</v>
      </c>
      <c r="T108">
        <v>85</v>
      </c>
      <c r="U108">
        <v>4</v>
      </c>
      <c r="V108">
        <v>2</v>
      </c>
      <c r="W108">
        <v>8</v>
      </c>
      <c r="X108" t="s">
        <v>279</v>
      </c>
      <c r="Y108" t="s">
        <v>280</v>
      </c>
      <c r="Z108" t="s">
        <v>279</v>
      </c>
      <c r="AA108" t="s">
        <v>280</v>
      </c>
      <c r="AB108" t="s">
        <v>280</v>
      </c>
      <c r="AC108" t="s">
        <v>280</v>
      </c>
      <c r="AD108" t="s">
        <v>279</v>
      </c>
      <c r="AE108" t="s">
        <v>279</v>
      </c>
      <c r="AF108" t="s">
        <v>280</v>
      </c>
      <c r="AG108" t="s">
        <v>279</v>
      </c>
      <c r="AH108" t="s">
        <v>280</v>
      </c>
      <c r="AI108" t="s">
        <v>279</v>
      </c>
      <c r="AJ108" t="s">
        <v>280</v>
      </c>
      <c r="AK108" t="s">
        <v>280</v>
      </c>
      <c r="AL108" t="s">
        <v>280</v>
      </c>
      <c r="AM108" t="s">
        <v>280</v>
      </c>
      <c r="AN108">
        <v>500</v>
      </c>
      <c r="AO108">
        <v>561.79</v>
      </c>
      <c r="AP108">
        <v>692.44</v>
      </c>
      <c r="AQ108">
        <v>692.44</v>
      </c>
      <c r="AR108">
        <v>561.79</v>
      </c>
      <c r="AS108">
        <v>86.22</v>
      </c>
      <c r="AT108" s="23"/>
      <c r="AU108" s="23"/>
      <c r="AV108" s="23"/>
      <c r="AW108" s="23"/>
    </row>
    <row r="109" spans="1:49" x14ac:dyDescent="0.25">
      <c r="A109" t="s">
        <v>441</v>
      </c>
      <c r="B109" t="s">
        <v>677</v>
      </c>
      <c r="C109" s="14">
        <v>45089</v>
      </c>
      <c r="D109" t="s">
        <v>154</v>
      </c>
      <c r="E109">
        <v>28896662</v>
      </c>
      <c r="F109" t="s">
        <v>1180</v>
      </c>
      <c r="G109">
        <v>33291900</v>
      </c>
      <c r="H109">
        <v>1024729695</v>
      </c>
      <c r="I109" t="s">
        <v>718</v>
      </c>
      <c r="J109" t="s">
        <v>1181</v>
      </c>
      <c r="K109" t="s">
        <v>1174</v>
      </c>
      <c r="L109" t="s">
        <v>1175</v>
      </c>
      <c r="M109" t="s">
        <v>1176</v>
      </c>
      <c r="N109" t="s">
        <v>1177</v>
      </c>
      <c r="O109" s="10" t="s">
        <v>1182</v>
      </c>
      <c r="P109">
        <v>1577</v>
      </c>
      <c r="Q109" t="s">
        <v>752</v>
      </c>
      <c r="R109">
        <v>275</v>
      </c>
      <c r="S109" t="s">
        <v>1179</v>
      </c>
      <c r="T109">
        <v>275</v>
      </c>
      <c r="U109">
        <v>4</v>
      </c>
      <c r="V109">
        <v>2</v>
      </c>
      <c r="W109">
        <v>8</v>
      </c>
      <c r="X109" t="s">
        <v>279</v>
      </c>
      <c r="Y109" t="s">
        <v>280</v>
      </c>
      <c r="Z109" t="s">
        <v>279</v>
      </c>
      <c r="AA109" t="s">
        <v>280</v>
      </c>
      <c r="AB109" t="s">
        <v>280</v>
      </c>
      <c r="AC109" t="s">
        <v>280</v>
      </c>
      <c r="AD109" t="s">
        <v>279</v>
      </c>
      <c r="AE109" t="s">
        <v>279</v>
      </c>
      <c r="AF109" t="s">
        <v>280</v>
      </c>
      <c r="AG109" t="s">
        <v>279</v>
      </c>
      <c r="AH109" t="s">
        <v>280</v>
      </c>
      <c r="AI109" t="s">
        <v>280</v>
      </c>
      <c r="AJ109" t="s">
        <v>280</v>
      </c>
      <c r="AK109" t="s">
        <v>280</v>
      </c>
      <c r="AL109" t="s">
        <v>280</v>
      </c>
      <c r="AM109" t="s">
        <v>280</v>
      </c>
      <c r="AN109">
        <v>750</v>
      </c>
      <c r="AO109">
        <v>561.79</v>
      </c>
      <c r="AP109">
        <v>692.44</v>
      </c>
      <c r="AQ109">
        <v>692.44</v>
      </c>
      <c r="AR109">
        <v>561.79</v>
      </c>
      <c r="AS109">
        <v>86.22</v>
      </c>
      <c r="AT109" s="23"/>
      <c r="AU109" s="23"/>
      <c r="AV109" s="23"/>
      <c r="AW109" s="23"/>
    </row>
    <row r="110" spans="1:49" x14ac:dyDescent="0.25">
      <c r="A110" t="s">
        <v>442</v>
      </c>
      <c r="B110" t="s">
        <v>677</v>
      </c>
      <c r="C110" s="14">
        <v>45089</v>
      </c>
      <c r="D110" t="s">
        <v>68</v>
      </c>
      <c r="E110">
        <v>28896662</v>
      </c>
      <c r="F110" t="s">
        <v>1183</v>
      </c>
      <c r="G110">
        <v>75181600</v>
      </c>
      <c r="H110">
        <v>1014753954</v>
      </c>
      <c r="I110" t="s">
        <v>771</v>
      </c>
      <c r="J110" t="s">
        <v>1184</v>
      </c>
      <c r="K110" t="s">
        <v>1174</v>
      </c>
      <c r="L110" t="s">
        <v>1175</v>
      </c>
      <c r="M110" t="s">
        <v>1176</v>
      </c>
      <c r="N110" t="s">
        <v>1177</v>
      </c>
      <c r="O110" s="10" t="s">
        <v>1185</v>
      </c>
      <c r="P110">
        <v>6700</v>
      </c>
      <c r="Q110" t="s">
        <v>786</v>
      </c>
      <c r="R110">
        <v>112</v>
      </c>
      <c r="S110" t="s">
        <v>1186</v>
      </c>
      <c r="T110">
        <v>112</v>
      </c>
      <c r="U110">
        <v>4</v>
      </c>
      <c r="V110">
        <v>2</v>
      </c>
      <c r="W110">
        <v>8</v>
      </c>
      <c r="X110" t="s">
        <v>279</v>
      </c>
      <c r="Y110" t="s">
        <v>280</v>
      </c>
      <c r="Z110" t="s">
        <v>279</v>
      </c>
      <c r="AA110" t="s">
        <v>280</v>
      </c>
      <c r="AB110" t="s">
        <v>280</v>
      </c>
      <c r="AC110" t="s">
        <v>280</v>
      </c>
      <c r="AD110" t="s">
        <v>279</v>
      </c>
      <c r="AE110" t="s">
        <v>279</v>
      </c>
      <c r="AF110" t="s">
        <v>280</v>
      </c>
      <c r="AG110" t="s">
        <v>279</v>
      </c>
      <c r="AH110" t="s">
        <v>280</v>
      </c>
      <c r="AI110" t="s">
        <v>279</v>
      </c>
      <c r="AJ110" t="s">
        <v>280</v>
      </c>
      <c r="AK110" t="s">
        <v>280</v>
      </c>
      <c r="AL110" t="s">
        <v>280</v>
      </c>
      <c r="AM110" t="s">
        <v>280</v>
      </c>
      <c r="AN110">
        <v>350</v>
      </c>
      <c r="AO110">
        <v>505.17</v>
      </c>
      <c r="AP110">
        <v>548.73</v>
      </c>
      <c r="AQ110">
        <v>548.73</v>
      </c>
      <c r="AR110">
        <v>505.17</v>
      </c>
      <c r="AS110">
        <v>86.22</v>
      </c>
      <c r="AT110" s="23"/>
      <c r="AU110" s="23"/>
      <c r="AV110" s="23"/>
      <c r="AW110" s="23"/>
    </row>
    <row r="111" spans="1:49" x14ac:dyDescent="0.25">
      <c r="A111" t="s">
        <v>443</v>
      </c>
      <c r="B111" t="s">
        <v>677</v>
      </c>
      <c r="C111" s="14">
        <v>45089</v>
      </c>
      <c r="D111" t="s">
        <v>128</v>
      </c>
      <c r="E111">
        <v>28896662</v>
      </c>
      <c r="F111" t="s">
        <v>1187</v>
      </c>
      <c r="G111">
        <v>32465700</v>
      </c>
      <c r="H111">
        <v>1015343865</v>
      </c>
      <c r="I111" t="s">
        <v>718</v>
      </c>
      <c r="J111" t="s">
        <v>1188</v>
      </c>
      <c r="K111" t="s">
        <v>1174</v>
      </c>
      <c r="L111" t="s">
        <v>1175</v>
      </c>
      <c r="M111" t="s">
        <v>1176</v>
      </c>
      <c r="N111" t="s">
        <v>1177</v>
      </c>
      <c r="O111" s="10" t="s">
        <v>1189</v>
      </c>
      <c r="P111">
        <v>2300</v>
      </c>
      <c r="Q111" t="s">
        <v>1145</v>
      </c>
      <c r="R111">
        <v>167</v>
      </c>
      <c r="S111" t="s">
        <v>1179</v>
      </c>
      <c r="T111">
        <v>167</v>
      </c>
      <c r="U111">
        <v>4</v>
      </c>
      <c r="V111">
        <v>2</v>
      </c>
      <c r="W111">
        <v>8</v>
      </c>
      <c r="X111" t="s">
        <v>279</v>
      </c>
      <c r="Y111" t="s">
        <v>280</v>
      </c>
      <c r="Z111" t="s">
        <v>279</v>
      </c>
      <c r="AA111" t="s">
        <v>280</v>
      </c>
      <c r="AB111" t="s">
        <v>280</v>
      </c>
      <c r="AC111" t="s">
        <v>280</v>
      </c>
      <c r="AD111" t="s">
        <v>279</v>
      </c>
      <c r="AE111" t="s">
        <v>279</v>
      </c>
      <c r="AF111" t="s">
        <v>280</v>
      </c>
      <c r="AG111" t="s">
        <v>279</v>
      </c>
      <c r="AH111" t="s">
        <v>280</v>
      </c>
      <c r="AI111" t="s">
        <v>280</v>
      </c>
      <c r="AJ111" t="s">
        <v>280</v>
      </c>
      <c r="AK111" t="s">
        <v>280</v>
      </c>
      <c r="AL111" t="s">
        <v>280</v>
      </c>
      <c r="AM111" t="s">
        <v>280</v>
      </c>
      <c r="AN111">
        <v>650</v>
      </c>
      <c r="AO111">
        <v>561.79</v>
      </c>
      <c r="AP111">
        <v>648.89</v>
      </c>
      <c r="AQ111">
        <v>648.89</v>
      </c>
      <c r="AR111">
        <v>561.79</v>
      </c>
      <c r="AS111">
        <v>86.22</v>
      </c>
      <c r="AT111" s="23"/>
      <c r="AU111" s="23"/>
      <c r="AV111" s="23"/>
      <c r="AW111" s="23"/>
    </row>
    <row r="112" spans="1:49" x14ac:dyDescent="0.25">
      <c r="A112" t="s">
        <v>444</v>
      </c>
      <c r="B112" t="s">
        <v>677</v>
      </c>
      <c r="C112" s="14">
        <v>45089</v>
      </c>
      <c r="D112" t="s">
        <v>69</v>
      </c>
      <c r="E112">
        <v>28896662</v>
      </c>
      <c r="F112" t="s">
        <v>1190</v>
      </c>
      <c r="G112">
        <v>63145700</v>
      </c>
      <c r="H112">
        <v>1011568234</v>
      </c>
      <c r="I112" t="s">
        <v>771</v>
      </c>
      <c r="J112" t="s">
        <v>1191</v>
      </c>
      <c r="K112" t="s">
        <v>1174</v>
      </c>
      <c r="L112" t="s">
        <v>1175</v>
      </c>
      <c r="M112" t="s">
        <v>1176</v>
      </c>
      <c r="N112" t="s">
        <v>1177</v>
      </c>
      <c r="O112" s="10" t="s">
        <v>1192</v>
      </c>
      <c r="P112">
        <v>5000</v>
      </c>
      <c r="Q112" t="s">
        <v>1044</v>
      </c>
      <c r="R112">
        <v>118</v>
      </c>
      <c r="S112" t="s">
        <v>1193</v>
      </c>
      <c r="T112">
        <v>118</v>
      </c>
      <c r="U112">
        <v>4</v>
      </c>
      <c r="V112">
        <v>2</v>
      </c>
      <c r="W112">
        <v>8</v>
      </c>
      <c r="X112" t="s">
        <v>279</v>
      </c>
      <c r="Y112" t="s">
        <v>280</v>
      </c>
      <c r="Z112" t="s">
        <v>279</v>
      </c>
      <c r="AA112" t="s">
        <v>280</v>
      </c>
      <c r="AB112" t="s">
        <v>280</v>
      </c>
      <c r="AC112" t="s">
        <v>280</v>
      </c>
      <c r="AD112" t="s">
        <v>279</v>
      </c>
      <c r="AE112" t="s">
        <v>279</v>
      </c>
      <c r="AF112" t="s">
        <v>280</v>
      </c>
      <c r="AG112" t="s">
        <v>279</v>
      </c>
      <c r="AH112" t="s">
        <v>280</v>
      </c>
      <c r="AI112" t="s">
        <v>279</v>
      </c>
      <c r="AJ112" t="s">
        <v>280</v>
      </c>
      <c r="AK112" t="s">
        <v>280</v>
      </c>
      <c r="AL112" t="s">
        <v>280</v>
      </c>
      <c r="AM112" t="s">
        <v>280</v>
      </c>
      <c r="AN112">
        <v>50</v>
      </c>
      <c r="AO112">
        <v>505.17</v>
      </c>
      <c r="AP112">
        <v>548.73</v>
      </c>
      <c r="AQ112">
        <v>548.73</v>
      </c>
      <c r="AR112">
        <v>505.17</v>
      </c>
      <c r="AS112">
        <v>86.22</v>
      </c>
      <c r="AT112" s="23"/>
      <c r="AU112" s="23"/>
      <c r="AV112" s="23"/>
      <c r="AW112" s="23"/>
    </row>
    <row r="113" spans="1:49" x14ac:dyDescent="0.25">
      <c r="A113" t="s">
        <v>445</v>
      </c>
      <c r="B113" t="s">
        <v>677</v>
      </c>
      <c r="C113" s="14">
        <v>45089</v>
      </c>
      <c r="D113" t="s">
        <v>152</v>
      </c>
      <c r="E113">
        <v>28896662</v>
      </c>
      <c r="F113" t="s">
        <v>1194</v>
      </c>
      <c r="G113">
        <v>35361111</v>
      </c>
      <c r="H113">
        <v>1014753873</v>
      </c>
      <c r="I113" t="s">
        <v>718</v>
      </c>
      <c r="J113" t="s">
        <v>1195</v>
      </c>
      <c r="K113" t="s">
        <v>1174</v>
      </c>
      <c r="L113" t="s">
        <v>1175</v>
      </c>
      <c r="M113" t="s">
        <v>1176</v>
      </c>
      <c r="N113" t="s">
        <v>1177</v>
      </c>
      <c r="O113" s="10" t="s">
        <v>1196</v>
      </c>
      <c r="P113">
        <v>1900</v>
      </c>
      <c r="Q113" t="s">
        <v>1197</v>
      </c>
      <c r="R113">
        <v>48</v>
      </c>
      <c r="S113" t="s">
        <v>1179</v>
      </c>
      <c r="T113">
        <v>48</v>
      </c>
      <c r="U113">
        <v>4</v>
      </c>
      <c r="V113">
        <v>2</v>
      </c>
      <c r="W113">
        <v>8</v>
      </c>
      <c r="X113" t="s">
        <v>279</v>
      </c>
      <c r="Y113" t="s">
        <v>280</v>
      </c>
      <c r="Z113" t="s">
        <v>279</v>
      </c>
      <c r="AA113" t="s">
        <v>280</v>
      </c>
      <c r="AB113" t="s">
        <v>280</v>
      </c>
      <c r="AC113" t="s">
        <v>280</v>
      </c>
      <c r="AD113" t="s">
        <v>279</v>
      </c>
      <c r="AE113" t="s">
        <v>279</v>
      </c>
      <c r="AF113" t="s">
        <v>280</v>
      </c>
      <c r="AG113" t="s">
        <v>279</v>
      </c>
      <c r="AH113" t="s">
        <v>280</v>
      </c>
      <c r="AI113" t="s">
        <v>279</v>
      </c>
      <c r="AJ113" t="s">
        <v>280</v>
      </c>
      <c r="AK113" t="s">
        <v>280</v>
      </c>
      <c r="AL113" t="s">
        <v>280</v>
      </c>
      <c r="AM113" t="s">
        <v>280</v>
      </c>
      <c r="AN113">
        <v>400</v>
      </c>
      <c r="AO113">
        <v>561.79</v>
      </c>
      <c r="AP113">
        <v>692.44</v>
      </c>
      <c r="AQ113">
        <v>692.44</v>
      </c>
      <c r="AR113">
        <v>561.79</v>
      </c>
      <c r="AS113">
        <v>86.22</v>
      </c>
      <c r="AT113" s="23"/>
      <c r="AU113" s="23"/>
      <c r="AV113" s="23"/>
      <c r="AW113" s="23"/>
    </row>
    <row r="114" spans="1:49" x14ac:dyDescent="0.25">
      <c r="A114" t="s">
        <v>446</v>
      </c>
      <c r="B114" t="s">
        <v>677</v>
      </c>
      <c r="C114" s="14">
        <v>45089</v>
      </c>
      <c r="D114" t="s">
        <v>71</v>
      </c>
      <c r="E114">
        <v>28896662</v>
      </c>
      <c r="F114" t="s">
        <v>1198</v>
      </c>
      <c r="G114">
        <v>76406000</v>
      </c>
      <c r="H114">
        <v>1020996982</v>
      </c>
      <c r="I114" t="s">
        <v>771</v>
      </c>
      <c r="J114" t="s">
        <v>1199</v>
      </c>
      <c r="K114" t="s">
        <v>1174</v>
      </c>
      <c r="L114" t="s">
        <v>1175</v>
      </c>
      <c r="M114" t="s">
        <v>1176</v>
      </c>
      <c r="N114" t="s">
        <v>1177</v>
      </c>
      <c r="O114" s="10" t="s">
        <v>1200</v>
      </c>
      <c r="P114">
        <v>7100</v>
      </c>
      <c r="Q114" t="s">
        <v>773</v>
      </c>
      <c r="R114">
        <v>77</v>
      </c>
      <c r="S114" t="s">
        <v>1201</v>
      </c>
      <c r="T114">
        <v>77</v>
      </c>
      <c r="U114">
        <v>4</v>
      </c>
      <c r="V114">
        <v>2</v>
      </c>
      <c r="W114">
        <v>8</v>
      </c>
      <c r="X114" t="s">
        <v>279</v>
      </c>
      <c r="Y114" t="s">
        <v>280</v>
      </c>
      <c r="Z114" t="s">
        <v>279</v>
      </c>
      <c r="AA114" t="s">
        <v>279</v>
      </c>
      <c r="AB114" t="s">
        <v>279</v>
      </c>
      <c r="AC114" t="s">
        <v>280</v>
      </c>
      <c r="AD114" t="s">
        <v>279</v>
      </c>
      <c r="AE114" t="s">
        <v>279</v>
      </c>
      <c r="AF114" t="s">
        <v>280</v>
      </c>
      <c r="AG114" t="s">
        <v>279</v>
      </c>
      <c r="AH114" t="s">
        <v>280</v>
      </c>
      <c r="AI114" t="s">
        <v>279</v>
      </c>
      <c r="AJ114" t="s">
        <v>280</v>
      </c>
      <c r="AK114" t="s">
        <v>280</v>
      </c>
      <c r="AL114" t="s">
        <v>280</v>
      </c>
      <c r="AM114" t="s">
        <v>280</v>
      </c>
      <c r="AN114">
        <v>450</v>
      </c>
      <c r="AO114">
        <v>505.17</v>
      </c>
      <c r="AP114">
        <v>548.73</v>
      </c>
      <c r="AQ114">
        <v>548.73</v>
      </c>
      <c r="AR114">
        <v>505.17</v>
      </c>
      <c r="AS114">
        <v>86.22</v>
      </c>
      <c r="AT114" s="23"/>
      <c r="AU114" s="23"/>
      <c r="AV114" s="23"/>
      <c r="AW114" s="23"/>
    </row>
    <row r="115" spans="1:49" x14ac:dyDescent="0.25">
      <c r="A115" t="s">
        <v>447</v>
      </c>
      <c r="B115" t="s">
        <v>677</v>
      </c>
      <c r="C115" s="14">
        <v>45089</v>
      </c>
      <c r="D115" t="s">
        <v>55</v>
      </c>
      <c r="E115">
        <v>28896662</v>
      </c>
      <c r="F115" t="s">
        <v>1202</v>
      </c>
      <c r="G115">
        <v>96203000</v>
      </c>
      <c r="H115">
        <v>1015547533</v>
      </c>
      <c r="I115" t="s">
        <v>255</v>
      </c>
      <c r="J115" t="s">
        <v>1203</v>
      </c>
      <c r="K115" t="s">
        <v>1174</v>
      </c>
      <c r="L115" t="s">
        <v>1175</v>
      </c>
      <c r="M115" t="s">
        <v>1176</v>
      </c>
      <c r="N115" t="s">
        <v>1177</v>
      </c>
      <c r="O115" s="10" t="s">
        <v>1204</v>
      </c>
      <c r="P115">
        <v>9000</v>
      </c>
      <c r="Q115" t="s">
        <v>265</v>
      </c>
      <c r="R115">
        <v>122</v>
      </c>
      <c r="S115" t="s">
        <v>1193</v>
      </c>
      <c r="T115">
        <v>122</v>
      </c>
      <c r="U115">
        <v>5</v>
      </c>
      <c r="V115">
        <v>2</v>
      </c>
      <c r="W115">
        <v>8</v>
      </c>
      <c r="X115" t="s">
        <v>279</v>
      </c>
      <c r="Y115" t="s">
        <v>280</v>
      </c>
      <c r="Z115" t="s">
        <v>279</v>
      </c>
      <c r="AA115" t="s">
        <v>280</v>
      </c>
      <c r="AB115" t="s">
        <v>279</v>
      </c>
      <c r="AC115" t="s">
        <v>280</v>
      </c>
      <c r="AD115" t="s">
        <v>279</v>
      </c>
      <c r="AE115" t="s">
        <v>279</v>
      </c>
      <c r="AF115" t="s">
        <v>280</v>
      </c>
      <c r="AG115" t="s">
        <v>279</v>
      </c>
      <c r="AH115" t="s">
        <v>280</v>
      </c>
      <c r="AI115" t="s">
        <v>279</v>
      </c>
      <c r="AJ115" t="s">
        <v>280</v>
      </c>
      <c r="AK115" t="s">
        <v>280</v>
      </c>
      <c r="AL115" t="s">
        <v>280</v>
      </c>
      <c r="AM115" t="s">
        <v>280</v>
      </c>
      <c r="AN115">
        <v>1000</v>
      </c>
      <c r="AO115">
        <v>479.04</v>
      </c>
      <c r="AP115" s="8">
        <v>522.6</v>
      </c>
      <c r="AQ115" s="8">
        <v>522.6</v>
      </c>
      <c r="AR115">
        <v>479.04</v>
      </c>
      <c r="AS115">
        <v>86.22</v>
      </c>
      <c r="AT115" s="23"/>
      <c r="AU115" s="23"/>
      <c r="AV115" s="23"/>
      <c r="AW115" s="23"/>
    </row>
    <row r="116" spans="1:49" x14ac:dyDescent="0.25">
      <c r="A116" t="s">
        <v>448</v>
      </c>
      <c r="B116" t="s">
        <v>677</v>
      </c>
      <c r="C116" s="14">
        <v>45089</v>
      </c>
      <c r="D116" t="s">
        <v>100</v>
      </c>
      <c r="E116">
        <v>28896662</v>
      </c>
      <c r="F116" t="s">
        <v>1205</v>
      </c>
      <c r="G116">
        <v>86757000</v>
      </c>
      <c r="H116">
        <v>1014754012</v>
      </c>
      <c r="I116" t="s">
        <v>737</v>
      </c>
      <c r="J116" t="s">
        <v>1206</v>
      </c>
      <c r="K116" t="s">
        <v>1174</v>
      </c>
      <c r="L116" t="s">
        <v>1175</v>
      </c>
      <c r="M116" t="s">
        <v>1176</v>
      </c>
      <c r="N116" t="s">
        <v>1177</v>
      </c>
      <c r="O116" s="10" t="s">
        <v>1207</v>
      </c>
      <c r="P116">
        <v>8000</v>
      </c>
      <c r="Q116" t="s">
        <v>813</v>
      </c>
      <c r="R116">
        <v>138</v>
      </c>
      <c r="S116" t="s">
        <v>1179</v>
      </c>
      <c r="T116">
        <v>138</v>
      </c>
      <c r="U116">
        <v>4</v>
      </c>
      <c r="V116">
        <v>2</v>
      </c>
      <c r="W116">
        <v>8</v>
      </c>
      <c r="X116" t="s">
        <v>279</v>
      </c>
      <c r="Y116" t="s">
        <v>280</v>
      </c>
      <c r="Z116" t="s">
        <v>279</v>
      </c>
      <c r="AA116" t="s">
        <v>280</v>
      </c>
      <c r="AB116" t="s">
        <v>280</v>
      </c>
      <c r="AC116" t="s">
        <v>280</v>
      </c>
      <c r="AD116" t="s">
        <v>280</v>
      </c>
      <c r="AE116" t="s">
        <v>280</v>
      </c>
      <c r="AF116" t="s">
        <v>280</v>
      </c>
      <c r="AG116" t="s">
        <v>279</v>
      </c>
      <c r="AH116" t="s">
        <v>280</v>
      </c>
      <c r="AI116" t="s">
        <v>279</v>
      </c>
      <c r="AJ116" t="s">
        <v>280</v>
      </c>
      <c r="AK116" t="s">
        <v>280</v>
      </c>
      <c r="AL116" t="s">
        <v>280</v>
      </c>
      <c r="AM116" t="s">
        <v>280</v>
      </c>
      <c r="AN116">
        <v>270</v>
      </c>
      <c r="AO116">
        <v>518.24</v>
      </c>
      <c r="AP116">
        <v>605.34</v>
      </c>
      <c r="AQ116">
        <v>605.34</v>
      </c>
      <c r="AR116">
        <v>518.24</v>
      </c>
      <c r="AS116">
        <v>86.22</v>
      </c>
      <c r="AT116" s="23"/>
      <c r="AU116" s="23"/>
      <c r="AV116" s="23"/>
      <c r="AW116" s="23"/>
    </row>
    <row r="117" spans="1:49" x14ac:dyDescent="0.25">
      <c r="A117" t="s">
        <v>449</v>
      </c>
      <c r="B117" t="s">
        <v>677</v>
      </c>
      <c r="C117" s="14">
        <v>45089</v>
      </c>
      <c r="D117" t="s">
        <v>106</v>
      </c>
      <c r="E117">
        <v>29137463</v>
      </c>
      <c r="F117" t="s">
        <v>1208</v>
      </c>
      <c r="G117">
        <v>86371155</v>
      </c>
      <c r="H117">
        <v>1011743966</v>
      </c>
      <c r="I117" t="s">
        <v>737</v>
      </c>
      <c r="J117" t="s">
        <v>1209</v>
      </c>
      <c r="K117" t="s">
        <v>1210</v>
      </c>
      <c r="L117" t="s">
        <v>1211</v>
      </c>
      <c r="M117" t="s">
        <v>1210</v>
      </c>
      <c r="N117" t="s">
        <v>1211</v>
      </c>
      <c r="O117" s="10" t="s">
        <v>1212</v>
      </c>
      <c r="P117">
        <v>8410</v>
      </c>
      <c r="Q117" t="s">
        <v>1213</v>
      </c>
      <c r="R117">
        <v>25</v>
      </c>
      <c r="S117" t="s">
        <v>679</v>
      </c>
      <c r="T117">
        <v>26</v>
      </c>
      <c r="U117">
        <v>0</v>
      </c>
      <c r="V117">
        <v>2</v>
      </c>
      <c r="W117">
        <v>16</v>
      </c>
      <c r="X117" t="s">
        <v>280</v>
      </c>
      <c r="Y117" t="s">
        <v>280</v>
      </c>
      <c r="Z117" t="s">
        <v>280</v>
      </c>
      <c r="AA117" t="s">
        <v>280</v>
      </c>
      <c r="AB117" t="s">
        <v>280</v>
      </c>
      <c r="AC117" t="s">
        <v>280</v>
      </c>
      <c r="AD117" t="s">
        <v>279</v>
      </c>
      <c r="AE117" t="s">
        <v>279</v>
      </c>
      <c r="AF117" t="s">
        <v>280</v>
      </c>
      <c r="AG117" t="s">
        <v>280</v>
      </c>
      <c r="AH117" t="s">
        <v>280</v>
      </c>
      <c r="AI117" t="s">
        <v>279</v>
      </c>
      <c r="AJ117" t="s">
        <v>280</v>
      </c>
      <c r="AK117" t="s">
        <v>280</v>
      </c>
      <c r="AL117" t="s">
        <v>279</v>
      </c>
      <c r="AM117" t="s">
        <v>279</v>
      </c>
      <c r="AN117">
        <v>7600</v>
      </c>
      <c r="AO117">
        <v>705.51</v>
      </c>
      <c r="AP117">
        <v>705.51</v>
      </c>
      <c r="AQ117">
        <v>705.51</v>
      </c>
      <c r="AR117">
        <v>705.51</v>
      </c>
      <c r="AS117">
        <v>0</v>
      </c>
      <c r="AT117" s="23"/>
      <c r="AU117" s="23"/>
      <c r="AV117" s="23"/>
      <c r="AW117" s="23"/>
    </row>
    <row r="118" spans="1:49" x14ac:dyDescent="0.25">
      <c r="A118" t="s">
        <v>451</v>
      </c>
      <c r="B118" t="s">
        <v>677</v>
      </c>
      <c r="C118" s="14">
        <v>45089</v>
      </c>
      <c r="D118" t="s">
        <v>99</v>
      </c>
      <c r="E118">
        <v>29203466</v>
      </c>
      <c r="F118" t="s">
        <v>1803</v>
      </c>
      <c r="G118">
        <v>59430616</v>
      </c>
      <c r="H118">
        <v>1000073838</v>
      </c>
      <c r="I118" t="s">
        <v>256</v>
      </c>
      <c r="J118" t="s">
        <v>1215</v>
      </c>
      <c r="K118" t="s">
        <v>1646</v>
      </c>
      <c r="L118" t="s">
        <v>1645</v>
      </c>
      <c r="M118" t="s">
        <v>1646</v>
      </c>
      <c r="N118" t="s">
        <v>1645</v>
      </c>
      <c r="O118" s="10" t="s">
        <v>1216</v>
      </c>
      <c r="P118">
        <v>4300</v>
      </c>
      <c r="Q118" t="s">
        <v>1217</v>
      </c>
      <c r="R118">
        <v>67</v>
      </c>
      <c r="S118" t="s">
        <v>1218</v>
      </c>
      <c r="T118">
        <v>67</v>
      </c>
      <c r="U118">
        <v>4</v>
      </c>
      <c r="V118">
        <v>2</v>
      </c>
      <c r="W118">
        <v>67</v>
      </c>
      <c r="X118" t="s">
        <v>280</v>
      </c>
      <c r="Y118" t="s">
        <v>280</v>
      </c>
      <c r="Z118" t="s">
        <v>280</v>
      </c>
      <c r="AA118" t="s">
        <v>280</v>
      </c>
      <c r="AB118" t="s">
        <v>280</v>
      </c>
      <c r="AC118" t="s">
        <v>280</v>
      </c>
      <c r="AD118" t="s">
        <v>280</v>
      </c>
      <c r="AE118" t="s">
        <v>280</v>
      </c>
      <c r="AF118" t="s">
        <v>280</v>
      </c>
      <c r="AG118" t="s">
        <v>280</v>
      </c>
      <c r="AH118" t="s">
        <v>280</v>
      </c>
      <c r="AI118" t="s">
        <v>280</v>
      </c>
      <c r="AJ118" t="s">
        <v>280</v>
      </c>
      <c r="AK118" t="s">
        <v>280</v>
      </c>
      <c r="AL118" t="s">
        <v>280</v>
      </c>
      <c r="AM118" t="s">
        <v>280</v>
      </c>
      <c r="AN118">
        <v>3000</v>
      </c>
      <c r="AO118">
        <v>755.32</v>
      </c>
      <c r="AP118">
        <v>755.32</v>
      </c>
      <c r="AQ118">
        <v>755.32</v>
      </c>
      <c r="AR118">
        <v>755.32</v>
      </c>
      <c r="AS118">
        <v>0</v>
      </c>
      <c r="AT118" s="23"/>
      <c r="AU118" s="23"/>
      <c r="AV118" s="23"/>
      <c r="AW118" s="23"/>
    </row>
    <row r="119" spans="1:49" x14ac:dyDescent="0.25">
      <c r="A119" t="s">
        <v>453</v>
      </c>
      <c r="B119" t="s">
        <v>677</v>
      </c>
      <c r="C119" s="14">
        <v>45089</v>
      </c>
      <c r="D119" t="s">
        <v>118</v>
      </c>
      <c r="E119">
        <v>29427763</v>
      </c>
      <c r="F119" t="s">
        <v>1219</v>
      </c>
      <c r="G119">
        <v>65941313</v>
      </c>
      <c r="H119">
        <v>1012153631</v>
      </c>
      <c r="I119" t="s">
        <v>771</v>
      </c>
      <c r="J119" t="s">
        <v>1220</v>
      </c>
      <c r="K119" t="s">
        <v>1221</v>
      </c>
      <c r="L119" t="s">
        <v>1222</v>
      </c>
      <c r="M119" t="s">
        <v>1223</v>
      </c>
      <c r="N119" t="s">
        <v>1224</v>
      </c>
      <c r="O119" s="10" t="s">
        <v>1225</v>
      </c>
      <c r="P119">
        <v>5210</v>
      </c>
      <c r="Q119" t="s">
        <v>1226</v>
      </c>
      <c r="R119">
        <v>40</v>
      </c>
      <c r="S119" t="s">
        <v>680</v>
      </c>
      <c r="T119">
        <v>60</v>
      </c>
      <c r="U119">
        <v>10</v>
      </c>
      <c r="V119">
        <v>3</v>
      </c>
      <c r="W119">
        <v>27</v>
      </c>
      <c r="X119" t="s">
        <v>280</v>
      </c>
      <c r="Y119" t="s">
        <v>280</v>
      </c>
      <c r="Z119" t="s">
        <v>280</v>
      </c>
      <c r="AA119" t="s">
        <v>279</v>
      </c>
      <c r="AB119" t="s">
        <v>280</v>
      </c>
      <c r="AC119" t="s">
        <v>279</v>
      </c>
      <c r="AD119" t="s">
        <v>280</v>
      </c>
      <c r="AE119" t="s">
        <v>280</v>
      </c>
      <c r="AF119" t="s">
        <v>280</v>
      </c>
      <c r="AG119" t="s">
        <v>280</v>
      </c>
      <c r="AH119" t="s">
        <v>280</v>
      </c>
      <c r="AI119" t="s">
        <v>280</v>
      </c>
      <c r="AJ119" t="s">
        <v>280</v>
      </c>
      <c r="AK119" t="s">
        <v>280</v>
      </c>
      <c r="AL119" t="s">
        <v>280</v>
      </c>
      <c r="AM119" t="s">
        <v>280</v>
      </c>
      <c r="AN119">
        <v>5000</v>
      </c>
      <c r="AO119">
        <v>685.91</v>
      </c>
      <c r="AP119">
        <v>685.91</v>
      </c>
      <c r="AQ119">
        <v>685.91</v>
      </c>
      <c r="AR119">
        <v>685.91</v>
      </c>
      <c r="AS119">
        <v>0</v>
      </c>
      <c r="AT119" s="23"/>
      <c r="AU119" s="23"/>
      <c r="AV119" s="23"/>
      <c r="AW119" s="23"/>
    </row>
    <row r="120" spans="1:49" x14ac:dyDescent="0.25">
      <c r="A120" t="s">
        <v>455</v>
      </c>
      <c r="B120" t="s">
        <v>677</v>
      </c>
      <c r="C120" s="14">
        <v>45089</v>
      </c>
      <c r="D120" t="s">
        <v>207</v>
      </c>
      <c r="E120">
        <v>29528977</v>
      </c>
      <c r="F120" t="s">
        <v>1227</v>
      </c>
      <c r="G120">
        <v>75211100</v>
      </c>
      <c r="H120">
        <v>1012249728</v>
      </c>
      <c r="I120" t="s">
        <v>771</v>
      </c>
      <c r="J120" t="s">
        <v>1228</v>
      </c>
      <c r="K120" t="s">
        <v>1229</v>
      </c>
      <c r="L120" t="s">
        <v>1230</v>
      </c>
      <c r="M120" t="s">
        <v>1231</v>
      </c>
      <c r="N120" t="s">
        <v>1232</v>
      </c>
      <c r="O120" s="10" t="s">
        <v>1233</v>
      </c>
      <c r="P120">
        <v>6800</v>
      </c>
      <c r="Q120" t="s">
        <v>1234</v>
      </c>
      <c r="R120">
        <v>27</v>
      </c>
      <c r="S120" t="s">
        <v>1235</v>
      </c>
      <c r="T120">
        <v>27</v>
      </c>
      <c r="U120">
        <v>15</v>
      </c>
      <c r="V120">
        <v>2</v>
      </c>
      <c r="W120">
        <v>0</v>
      </c>
      <c r="X120" t="s">
        <v>280</v>
      </c>
      <c r="Y120" t="s">
        <v>279</v>
      </c>
      <c r="Z120" t="s">
        <v>280</v>
      </c>
      <c r="AA120" t="s">
        <v>279</v>
      </c>
      <c r="AB120" t="s">
        <v>280</v>
      </c>
      <c r="AC120" t="s">
        <v>280</v>
      </c>
      <c r="AD120" t="s">
        <v>280</v>
      </c>
      <c r="AE120" t="s">
        <v>280</v>
      </c>
      <c r="AF120" t="s">
        <v>280</v>
      </c>
      <c r="AG120" t="s">
        <v>280</v>
      </c>
      <c r="AH120" t="s">
        <v>280</v>
      </c>
      <c r="AI120" t="s">
        <v>280</v>
      </c>
      <c r="AJ120" t="s">
        <v>279</v>
      </c>
      <c r="AK120" t="s">
        <v>280</v>
      </c>
      <c r="AL120" t="s">
        <v>280</v>
      </c>
      <c r="AM120" t="s">
        <v>279</v>
      </c>
      <c r="AN120">
        <v>900</v>
      </c>
      <c r="AO120">
        <v>866.65</v>
      </c>
      <c r="AP120">
        <v>866.65</v>
      </c>
      <c r="AQ120">
        <v>866.65</v>
      </c>
      <c r="AR120">
        <v>866.65</v>
      </c>
      <c r="AS120">
        <v>0</v>
      </c>
      <c r="AT120" s="23"/>
      <c r="AU120" s="23"/>
      <c r="AV120" s="23"/>
      <c r="AW120" s="23"/>
    </row>
    <row r="121" spans="1:49" x14ac:dyDescent="0.25">
      <c r="A121" t="s">
        <v>457</v>
      </c>
      <c r="B121" t="s">
        <v>677</v>
      </c>
      <c r="C121" s="14">
        <v>45089</v>
      </c>
      <c r="D121" t="s">
        <v>48</v>
      </c>
      <c r="E121">
        <v>29532567</v>
      </c>
      <c r="F121" t="s">
        <v>1236</v>
      </c>
      <c r="G121">
        <v>97221800</v>
      </c>
      <c r="H121">
        <v>1012262546</v>
      </c>
      <c r="I121" t="s">
        <v>737</v>
      </c>
      <c r="J121" t="s">
        <v>1237</v>
      </c>
      <c r="K121" t="s">
        <v>1238</v>
      </c>
      <c r="L121" t="s">
        <v>1239</v>
      </c>
      <c r="M121" t="s">
        <v>1240</v>
      </c>
      <c r="N121" t="s">
        <v>1241</v>
      </c>
      <c r="O121" s="10" t="s">
        <v>850</v>
      </c>
      <c r="P121">
        <v>7400</v>
      </c>
      <c r="Q121" t="s">
        <v>793</v>
      </c>
      <c r="R121">
        <v>75</v>
      </c>
      <c r="S121" t="s">
        <v>680</v>
      </c>
      <c r="T121">
        <v>75</v>
      </c>
      <c r="U121">
        <v>4</v>
      </c>
      <c r="V121">
        <v>5</v>
      </c>
      <c r="W121">
        <v>75</v>
      </c>
      <c r="X121" t="s">
        <v>280</v>
      </c>
      <c r="Y121" t="s">
        <v>280</v>
      </c>
      <c r="Z121" t="s">
        <v>280</v>
      </c>
      <c r="AA121" t="s">
        <v>280</v>
      </c>
      <c r="AB121" t="s">
        <v>280</v>
      </c>
      <c r="AC121" t="s">
        <v>280</v>
      </c>
      <c r="AD121" t="s">
        <v>280</v>
      </c>
      <c r="AE121" t="s">
        <v>280</v>
      </c>
      <c r="AF121" t="s">
        <v>280</v>
      </c>
      <c r="AG121" t="s">
        <v>279</v>
      </c>
      <c r="AH121" t="s">
        <v>280</v>
      </c>
      <c r="AI121" t="s">
        <v>280</v>
      </c>
      <c r="AJ121" t="s">
        <v>280</v>
      </c>
      <c r="AK121" t="s">
        <v>280</v>
      </c>
      <c r="AL121" t="s">
        <v>280</v>
      </c>
      <c r="AM121" t="s">
        <v>280</v>
      </c>
      <c r="AN121">
        <v>350</v>
      </c>
      <c r="AO121">
        <v>779.54</v>
      </c>
      <c r="AP121">
        <v>779.54</v>
      </c>
      <c r="AQ121">
        <v>779.54</v>
      </c>
      <c r="AR121">
        <v>779.54</v>
      </c>
      <c r="AS121">
        <v>0</v>
      </c>
      <c r="AT121" s="23"/>
      <c r="AU121" s="23"/>
      <c r="AV121" s="23"/>
      <c r="AW121" s="23"/>
    </row>
    <row r="122" spans="1:49" x14ac:dyDescent="0.25">
      <c r="A122" t="s">
        <v>459</v>
      </c>
      <c r="B122" t="s">
        <v>677</v>
      </c>
      <c r="C122" s="14">
        <v>45089</v>
      </c>
      <c r="D122" t="s">
        <v>1242</v>
      </c>
      <c r="E122">
        <v>29792534</v>
      </c>
      <c r="F122" t="s">
        <v>1243</v>
      </c>
      <c r="G122">
        <v>54704039</v>
      </c>
      <c r="H122">
        <v>1012607365</v>
      </c>
      <c r="I122" t="s">
        <v>256</v>
      </c>
      <c r="J122" t="s">
        <v>1244</v>
      </c>
      <c r="K122" t="s">
        <v>1245</v>
      </c>
      <c r="L122" t="s">
        <v>1246</v>
      </c>
      <c r="M122" t="s">
        <v>1245</v>
      </c>
      <c r="N122" t="s">
        <v>1246</v>
      </c>
      <c r="O122" s="10" t="s">
        <v>1247</v>
      </c>
      <c r="P122">
        <v>4990</v>
      </c>
      <c r="Q122" t="s">
        <v>1248</v>
      </c>
      <c r="R122">
        <v>15</v>
      </c>
      <c r="S122" t="s">
        <v>1152</v>
      </c>
      <c r="T122">
        <v>23</v>
      </c>
      <c r="U122">
        <v>6</v>
      </c>
      <c r="V122">
        <v>5</v>
      </c>
      <c r="W122">
        <v>15</v>
      </c>
      <c r="X122" t="s">
        <v>279</v>
      </c>
      <c r="Y122" t="s">
        <v>280</v>
      </c>
      <c r="Z122" t="s">
        <v>280</v>
      </c>
      <c r="AA122" t="s">
        <v>279</v>
      </c>
      <c r="AB122" t="s">
        <v>280</v>
      </c>
      <c r="AC122" t="s">
        <v>280</v>
      </c>
      <c r="AD122" t="s">
        <v>280</v>
      </c>
      <c r="AE122" t="s">
        <v>280</v>
      </c>
      <c r="AF122" t="s">
        <v>280</v>
      </c>
      <c r="AG122" t="s">
        <v>280</v>
      </c>
      <c r="AH122" t="s">
        <v>280</v>
      </c>
      <c r="AI122" t="s">
        <v>279</v>
      </c>
      <c r="AJ122" t="s">
        <v>280</v>
      </c>
      <c r="AK122" t="s">
        <v>280</v>
      </c>
      <c r="AL122" t="s">
        <v>279</v>
      </c>
      <c r="AM122" t="s">
        <v>279</v>
      </c>
      <c r="AN122">
        <v>400</v>
      </c>
      <c r="AO122">
        <v>861.21</v>
      </c>
      <c r="AP122">
        <v>1085.5</v>
      </c>
      <c r="AQ122">
        <v>1085.5</v>
      </c>
      <c r="AR122">
        <v>861.21</v>
      </c>
      <c r="AS122">
        <v>117.57</v>
      </c>
      <c r="AT122" s="23"/>
      <c r="AU122" s="23"/>
      <c r="AV122" s="23"/>
      <c r="AW122" s="23"/>
    </row>
    <row r="123" spans="1:49" x14ac:dyDescent="0.25">
      <c r="A123" t="s">
        <v>460</v>
      </c>
      <c r="B123" t="s">
        <v>677</v>
      </c>
      <c r="C123" s="14">
        <v>45089</v>
      </c>
      <c r="D123" t="s">
        <v>72</v>
      </c>
      <c r="E123">
        <v>30044622</v>
      </c>
      <c r="F123" t="s">
        <v>1249</v>
      </c>
      <c r="G123">
        <v>97850400</v>
      </c>
      <c r="H123">
        <v>1012856357</v>
      </c>
      <c r="I123" t="s">
        <v>737</v>
      </c>
      <c r="J123" t="s">
        <v>1250</v>
      </c>
      <c r="K123" t="s">
        <v>1251</v>
      </c>
      <c r="L123" t="s">
        <v>1249</v>
      </c>
      <c r="M123" t="s">
        <v>1251</v>
      </c>
      <c r="N123" t="s">
        <v>1252</v>
      </c>
      <c r="O123" s="10" t="s">
        <v>1253</v>
      </c>
      <c r="P123">
        <v>7600</v>
      </c>
      <c r="Q123" t="s">
        <v>1254</v>
      </c>
      <c r="R123">
        <v>46</v>
      </c>
      <c r="S123" t="s">
        <v>1093</v>
      </c>
      <c r="T123">
        <v>60</v>
      </c>
      <c r="U123">
        <v>4</v>
      </c>
      <c r="V123">
        <v>2</v>
      </c>
      <c r="W123">
        <v>40</v>
      </c>
      <c r="X123" t="s">
        <v>279</v>
      </c>
      <c r="Y123" t="s">
        <v>280</v>
      </c>
      <c r="Z123" t="s">
        <v>280</v>
      </c>
      <c r="AA123" t="s">
        <v>279</v>
      </c>
      <c r="AB123" t="s">
        <v>280</v>
      </c>
      <c r="AC123" t="s">
        <v>280</v>
      </c>
      <c r="AD123" t="s">
        <v>280</v>
      </c>
      <c r="AE123" t="s">
        <v>280</v>
      </c>
      <c r="AF123" t="s">
        <v>280</v>
      </c>
      <c r="AG123" t="s">
        <v>279</v>
      </c>
      <c r="AH123" t="s">
        <v>280</v>
      </c>
      <c r="AI123" t="s">
        <v>280</v>
      </c>
      <c r="AJ123" t="s">
        <v>280</v>
      </c>
      <c r="AK123" t="s">
        <v>279</v>
      </c>
      <c r="AL123" t="s">
        <v>279</v>
      </c>
      <c r="AM123" t="s">
        <v>280</v>
      </c>
      <c r="AN123">
        <v>300</v>
      </c>
      <c r="AO123">
        <v>713.13</v>
      </c>
      <c r="AP123">
        <v>713.13</v>
      </c>
      <c r="AQ123">
        <v>713.13</v>
      </c>
      <c r="AR123">
        <v>713.13</v>
      </c>
      <c r="AS123">
        <v>66.400000000000006</v>
      </c>
      <c r="AT123" s="23"/>
      <c r="AU123" s="23"/>
      <c r="AV123" s="23"/>
      <c r="AW123" s="23"/>
    </row>
    <row r="124" spans="1:49" x14ac:dyDescent="0.25">
      <c r="A124" t="s">
        <v>462</v>
      </c>
      <c r="B124" t="s">
        <v>677</v>
      </c>
      <c r="C124" s="14">
        <v>45089</v>
      </c>
      <c r="D124" t="s">
        <v>41</v>
      </c>
      <c r="E124">
        <v>30075005</v>
      </c>
      <c r="F124" t="s">
        <v>1255</v>
      </c>
      <c r="G124">
        <v>97402333</v>
      </c>
      <c r="H124">
        <v>1000121464</v>
      </c>
      <c r="I124" t="s">
        <v>737</v>
      </c>
      <c r="J124" t="s">
        <v>1256</v>
      </c>
      <c r="K124" t="s">
        <v>1257</v>
      </c>
      <c r="L124" t="s">
        <v>1258</v>
      </c>
      <c r="M124" t="s">
        <v>1257</v>
      </c>
      <c r="N124" t="s">
        <v>1258</v>
      </c>
      <c r="O124" s="10" t="s">
        <v>1259</v>
      </c>
      <c r="P124">
        <v>7500</v>
      </c>
      <c r="Q124" t="s">
        <v>1260</v>
      </c>
      <c r="R124">
        <v>40</v>
      </c>
      <c r="S124" t="s">
        <v>1261</v>
      </c>
      <c r="T124">
        <v>53</v>
      </c>
      <c r="U124">
        <v>4</v>
      </c>
      <c r="V124">
        <v>20</v>
      </c>
      <c r="W124">
        <v>40</v>
      </c>
      <c r="X124" t="s">
        <v>279</v>
      </c>
      <c r="Y124" t="s">
        <v>280</v>
      </c>
      <c r="Z124" t="s">
        <v>279</v>
      </c>
      <c r="AA124" t="s">
        <v>279</v>
      </c>
      <c r="AB124" t="s">
        <v>279</v>
      </c>
      <c r="AC124" t="s">
        <v>280</v>
      </c>
      <c r="AD124" t="s">
        <v>279</v>
      </c>
      <c r="AE124" t="s">
        <v>279</v>
      </c>
      <c r="AF124" t="s">
        <v>280</v>
      </c>
      <c r="AG124" t="s">
        <v>280</v>
      </c>
      <c r="AH124" t="s">
        <v>280</v>
      </c>
      <c r="AI124" t="s">
        <v>279</v>
      </c>
      <c r="AJ124" t="s">
        <v>280</v>
      </c>
      <c r="AK124" t="s">
        <v>279</v>
      </c>
      <c r="AL124" t="s">
        <v>280</v>
      </c>
      <c r="AM124" t="s">
        <v>280</v>
      </c>
      <c r="AN124">
        <v>1100</v>
      </c>
      <c r="AO124">
        <v>919.99</v>
      </c>
      <c r="AP124">
        <v>919.99</v>
      </c>
      <c r="AQ124">
        <v>919.99</v>
      </c>
      <c r="AR124">
        <v>919.99</v>
      </c>
      <c r="AS124">
        <v>0</v>
      </c>
      <c r="AT124" s="23"/>
      <c r="AU124" s="23"/>
      <c r="AV124" s="23"/>
      <c r="AW124" s="23"/>
    </row>
    <row r="125" spans="1:49" x14ac:dyDescent="0.25">
      <c r="A125" t="s">
        <v>464</v>
      </c>
      <c r="B125" t="s">
        <v>677</v>
      </c>
      <c r="C125" s="14">
        <v>45089</v>
      </c>
      <c r="D125" t="s">
        <v>466</v>
      </c>
      <c r="E125">
        <v>30511948</v>
      </c>
      <c r="F125" t="s">
        <v>1262</v>
      </c>
      <c r="G125">
        <v>86623700</v>
      </c>
      <c r="H125">
        <v>1013422067</v>
      </c>
      <c r="I125" t="s">
        <v>737</v>
      </c>
      <c r="J125" t="s">
        <v>1263</v>
      </c>
      <c r="K125" t="s">
        <v>1264</v>
      </c>
      <c r="L125" t="s">
        <v>1262</v>
      </c>
      <c r="M125" t="s">
        <v>1264</v>
      </c>
      <c r="N125" t="s">
        <v>1265</v>
      </c>
      <c r="O125" s="10" t="s">
        <v>1266</v>
      </c>
      <c r="P125">
        <v>8800</v>
      </c>
      <c r="Q125" t="s">
        <v>740</v>
      </c>
      <c r="R125">
        <v>26</v>
      </c>
      <c r="S125" t="s">
        <v>1267</v>
      </c>
      <c r="T125">
        <v>71</v>
      </c>
      <c r="U125">
        <v>4</v>
      </c>
      <c r="V125">
        <v>2</v>
      </c>
      <c r="W125">
        <v>8</v>
      </c>
      <c r="X125" t="s">
        <v>279</v>
      </c>
      <c r="Y125" t="s">
        <v>280</v>
      </c>
      <c r="Z125" t="s">
        <v>280</v>
      </c>
      <c r="AA125" t="s">
        <v>280</v>
      </c>
      <c r="AB125" t="s">
        <v>280</v>
      </c>
      <c r="AC125" t="s">
        <v>280</v>
      </c>
      <c r="AD125" t="s">
        <v>279</v>
      </c>
      <c r="AE125" t="s">
        <v>279</v>
      </c>
      <c r="AF125" t="s">
        <v>280</v>
      </c>
      <c r="AG125" t="s">
        <v>279</v>
      </c>
      <c r="AH125" t="s">
        <v>280</v>
      </c>
      <c r="AI125" t="s">
        <v>279</v>
      </c>
      <c r="AJ125" t="s">
        <v>280</v>
      </c>
      <c r="AK125" t="s">
        <v>280</v>
      </c>
      <c r="AL125" t="s">
        <v>280</v>
      </c>
      <c r="AM125" t="s">
        <v>280</v>
      </c>
      <c r="AN125">
        <v>400</v>
      </c>
      <c r="AO125">
        <v>779.54</v>
      </c>
      <c r="AP125">
        <v>779.54</v>
      </c>
      <c r="AQ125">
        <v>779.54</v>
      </c>
      <c r="AR125">
        <v>779.54</v>
      </c>
      <c r="AS125">
        <v>0</v>
      </c>
      <c r="AT125" s="23"/>
      <c r="AU125" s="23"/>
      <c r="AV125" s="23"/>
      <c r="AW125" s="23"/>
    </row>
    <row r="126" spans="1:49" x14ac:dyDescent="0.25">
      <c r="A126" t="s">
        <v>467</v>
      </c>
      <c r="B126" t="s">
        <v>677</v>
      </c>
      <c r="C126" s="14">
        <v>45089</v>
      </c>
      <c r="D126" t="s">
        <v>206</v>
      </c>
      <c r="E126">
        <v>30548043</v>
      </c>
      <c r="F126" t="s">
        <v>1268</v>
      </c>
      <c r="G126" s="32">
        <v>88776655</v>
      </c>
      <c r="H126">
        <v>1013390785</v>
      </c>
      <c r="I126" t="s">
        <v>718</v>
      </c>
      <c r="J126" t="s">
        <v>1269</v>
      </c>
      <c r="K126" t="s">
        <v>1270</v>
      </c>
      <c r="L126" t="s">
        <v>1271</v>
      </c>
      <c r="M126" t="s">
        <v>1270</v>
      </c>
      <c r="N126" t="s">
        <v>1271</v>
      </c>
      <c r="O126" s="10" t="s">
        <v>1272</v>
      </c>
      <c r="P126">
        <v>2300</v>
      </c>
      <c r="Q126" t="s">
        <v>1145</v>
      </c>
      <c r="R126">
        <v>25</v>
      </c>
      <c r="S126" t="s">
        <v>680</v>
      </c>
      <c r="T126">
        <v>323</v>
      </c>
      <c r="U126">
        <v>23</v>
      </c>
      <c r="V126">
        <v>2</v>
      </c>
      <c r="W126">
        <v>25</v>
      </c>
      <c r="X126" t="s">
        <v>280</v>
      </c>
      <c r="Y126" t="s">
        <v>280</v>
      </c>
      <c r="Z126" t="s">
        <v>279</v>
      </c>
      <c r="AA126" t="s">
        <v>280</v>
      </c>
      <c r="AB126" t="s">
        <v>280</v>
      </c>
      <c r="AC126" t="s">
        <v>280</v>
      </c>
      <c r="AD126" t="s">
        <v>280</v>
      </c>
      <c r="AE126" t="s">
        <v>280</v>
      </c>
      <c r="AF126" t="s">
        <v>280</v>
      </c>
      <c r="AG126" t="s">
        <v>280</v>
      </c>
      <c r="AH126" t="s">
        <v>280</v>
      </c>
      <c r="AI126" t="s">
        <v>280</v>
      </c>
      <c r="AJ126" t="s">
        <v>280</v>
      </c>
      <c r="AK126" t="s">
        <v>280</v>
      </c>
      <c r="AL126" t="s">
        <v>280</v>
      </c>
      <c r="AM126" t="s">
        <v>280</v>
      </c>
      <c r="AN126">
        <v>300</v>
      </c>
      <c r="AO126">
        <v>832.9</v>
      </c>
      <c r="AP126">
        <v>867.74</v>
      </c>
      <c r="AQ126">
        <v>868.82</v>
      </c>
      <c r="AR126">
        <v>865.55</v>
      </c>
      <c r="AS126">
        <v>127.37</v>
      </c>
      <c r="AT126" s="23"/>
      <c r="AU126" s="23"/>
      <c r="AV126" s="23"/>
      <c r="AW126" s="23"/>
    </row>
    <row r="127" spans="1:49" x14ac:dyDescent="0.25">
      <c r="A127" t="s">
        <v>469</v>
      </c>
      <c r="B127" t="s">
        <v>677</v>
      </c>
      <c r="C127" s="14">
        <v>45089</v>
      </c>
      <c r="D127" t="s">
        <v>53</v>
      </c>
      <c r="E127">
        <v>30669118</v>
      </c>
      <c r="F127" t="s">
        <v>1273</v>
      </c>
      <c r="G127">
        <v>97322455</v>
      </c>
      <c r="H127">
        <v>1001665195</v>
      </c>
      <c r="I127" t="s">
        <v>737</v>
      </c>
      <c r="J127" t="s">
        <v>1274</v>
      </c>
      <c r="K127" t="s">
        <v>1275</v>
      </c>
      <c r="L127" t="s">
        <v>1276</v>
      </c>
      <c r="M127" t="s">
        <v>1648</v>
      </c>
      <c r="N127" t="s">
        <v>1649</v>
      </c>
      <c r="O127" s="10" t="s">
        <v>1277</v>
      </c>
      <c r="P127">
        <v>6950</v>
      </c>
      <c r="Q127" t="s">
        <v>897</v>
      </c>
      <c r="R127">
        <v>20</v>
      </c>
      <c r="S127" t="s">
        <v>1261</v>
      </c>
      <c r="T127">
        <v>20</v>
      </c>
      <c r="U127">
        <v>10</v>
      </c>
      <c r="V127">
        <v>10</v>
      </c>
      <c r="W127">
        <v>20</v>
      </c>
      <c r="X127" t="s">
        <v>279</v>
      </c>
      <c r="Y127" t="s">
        <v>280</v>
      </c>
      <c r="Z127" t="s">
        <v>280</v>
      </c>
      <c r="AA127" t="s">
        <v>279</v>
      </c>
      <c r="AB127" t="s">
        <v>279</v>
      </c>
      <c r="AC127" t="s">
        <v>280</v>
      </c>
      <c r="AD127" t="s">
        <v>279</v>
      </c>
      <c r="AE127" t="s">
        <v>279</v>
      </c>
      <c r="AF127" t="s">
        <v>280</v>
      </c>
      <c r="AG127" t="s">
        <v>279</v>
      </c>
      <c r="AH127" t="s">
        <v>280</v>
      </c>
      <c r="AI127" t="s">
        <v>280</v>
      </c>
      <c r="AJ127" t="s">
        <v>279</v>
      </c>
      <c r="AK127" t="s">
        <v>280</v>
      </c>
      <c r="AL127" t="s">
        <v>279</v>
      </c>
      <c r="AM127" t="s">
        <v>279</v>
      </c>
      <c r="AN127">
        <v>1700</v>
      </c>
      <c r="AO127">
        <v>513.88</v>
      </c>
      <c r="AP127">
        <v>513.88</v>
      </c>
      <c r="AQ127">
        <v>513.88</v>
      </c>
      <c r="AR127">
        <v>513.88</v>
      </c>
      <c r="AS127">
        <v>69.66</v>
      </c>
      <c r="AT127" s="23"/>
      <c r="AU127" s="23"/>
      <c r="AV127" s="23"/>
      <c r="AW127" s="23"/>
    </row>
    <row r="128" spans="1:49" x14ac:dyDescent="0.25">
      <c r="A128" t="s">
        <v>471</v>
      </c>
      <c r="B128" t="s">
        <v>677</v>
      </c>
      <c r="C128" s="14">
        <v>45089</v>
      </c>
      <c r="D128" t="s">
        <v>131</v>
      </c>
      <c r="E128">
        <v>42697737</v>
      </c>
      <c r="F128" t="s">
        <v>633</v>
      </c>
      <c r="G128">
        <v>70235635</v>
      </c>
      <c r="H128">
        <v>1027559049</v>
      </c>
      <c r="I128" t="s">
        <v>718</v>
      </c>
      <c r="J128" t="s">
        <v>1278</v>
      </c>
      <c r="K128" s="32" t="s">
        <v>1640</v>
      </c>
      <c r="L128" t="s">
        <v>1641</v>
      </c>
      <c r="M128" s="32" t="s">
        <v>1640</v>
      </c>
      <c r="N128" t="s">
        <v>1641</v>
      </c>
      <c r="O128" s="10" t="s">
        <v>1279</v>
      </c>
      <c r="P128">
        <v>2750</v>
      </c>
      <c r="Q128" t="s">
        <v>1280</v>
      </c>
      <c r="R128">
        <v>40</v>
      </c>
      <c r="S128" t="s">
        <v>680</v>
      </c>
      <c r="T128">
        <v>129</v>
      </c>
      <c r="U128">
        <v>0</v>
      </c>
      <c r="V128">
        <v>40</v>
      </c>
      <c r="W128">
        <v>40</v>
      </c>
      <c r="X128" t="s">
        <v>279</v>
      </c>
      <c r="Y128" t="s">
        <v>279</v>
      </c>
      <c r="Z128" t="s">
        <v>280</v>
      </c>
      <c r="AA128" t="s">
        <v>280</v>
      </c>
      <c r="AB128" t="s">
        <v>280</v>
      </c>
      <c r="AC128" t="s">
        <v>280</v>
      </c>
      <c r="AD128" t="s">
        <v>279</v>
      </c>
      <c r="AE128" t="s">
        <v>279</v>
      </c>
      <c r="AF128" t="s">
        <v>279</v>
      </c>
      <c r="AG128" t="s">
        <v>280</v>
      </c>
      <c r="AH128" t="s">
        <v>280</v>
      </c>
      <c r="AI128" t="s">
        <v>279</v>
      </c>
      <c r="AJ128" t="s">
        <v>280</v>
      </c>
      <c r="AK128" t="s">
        <v>280</v>
      </c>
      <c r="AL128" t="s">
        <v>279</v>
      </c>
      <c r="AM128" t="s">
        <v>280</v>
      </c>
      <c r="AN128">
        <v>1400</v>
      </c>
      <c r="AO128">
        <v>557.54</v>
      </c>
      <c r="AP128">
        <v>606.33000000000004</v>
      </c>
      <c r="AQ128">
        <v>606.33000000000004</v>
      </c>
      <c r="AR128">
        <v>557.54</v>
      </c>
      <c r="AS128">
        <v>112.34</v>
      </c>
      <c r="AT128" s="23"/>
      <c r="AU128" s="23"/>
      <c r="AV128" s="23"/>
      <c r="AW128" s="23"/>
    </row>
    <row r="129" spans="1:49" x14ac:dyDescent="0.25">
      <c r="A129" t="s">
        <v>473</v>
      </c>
      <c r="B129" t="s">
        <v>677</v>
      </c>
      <c r="C129" s="14">
        <v>45089</v>
      </c>
      <c r="D129" t="s">
        <v>136</v>
      </c>
      <c r="E129">
        <v>25588061</v>
      </c>
      <c r="F129" t="s">
        <v>633</v>
      </c>
      <c r="G129">
        <v>70235635</v>
      </c>
      <c r="H129">
        <v>1018975544</v>
      </c>
      <c r="I129" t="s">
        <v>718</v>
      </c>
      <c r="J129" t="s">
        <v>1281</v>
      </c>
      <c r="K129" s="32" t="s">
        <v>1640</v>
      </c>
      <c r="L129" t="s">
        <v>1641</v>
      </c>
      <c r="M129" s="32" t="s">
        <v>1640</v>
      </c>
      <c r="N129" t="s">
        <v>1641</v>
      </c>
      <c r="O129" s="10" t="s">
        <v>1282</v>
      </c>
      <c r="P129">
        <v>2770</v>
      </c>
      <c r="Q129" t="s">
        <v>725</v>
      </c>
      <c r="R129">
        <v>41</v>
      </c>
      <c r="S129" t="s">
        <v>680</v>
      </c>
      <c r="T129">
        <v>115</v>
      </c>
      <c r="U129">
        <v>37</v>
      </c>
      <c r="V129">
        <v>4</v>
      </c>
      <c r="W129">
        <v>41</v>
      </c>
      <c r="X129" t="s">
        <v>279</v>
      </c>
      <c r="Y129" t="s">
        <v>279</v>
      </c>
      <c r="Z129" t="s">
        <v>280</v>
      </c>
      <c r="AA129" t="s">
        <v>280</v>
      </c>
      <c r="AB129" t="s">
        <v>280</v>
      </c>
      <c r="AC129" t="s">
        <v>280</v>
      </c>
      <c r="AD129" t="s">
        <v>279</v>
      </c>
      <c r="AE129" t="s">
        <v>279</v>
      </c>
      <c r="AF129" t="s">
        <v>279</v>
      </c>
      <c r="AG129" t="s">
        <v>280</v>
      </c>
      <c r="AH129" t="s">
        <v>280</v>
      </c>
      <c r="AI129" t="s">
        <v>280</v>
      </c>
      <c r="AJ129" t="s">
        <v>280</v>
      </c>
      <c r="AK129" t="s">
        <v>280</v>
      </c>
      <c r="AL129" t="s">
        <v>279</v>
      </c>
      <c r="AM129" t="s">
        <v>280</v>
      </c>
      <c r="AN129">
        <v>1500</v>
      </c>
      <c r="AO129">
        <v>555.66999999999996</v>
      </c>
      <c r="AP129">
        <v>625.30999999999995</v>
      </c>
      <c r="AQ129">
        <v>625.30999999999995</v>
      </c>
      <c r="AR129">
        <v>555.66999999999996</v>
      </c>
      <c r="AS129">
        <v>112.34</v>
      </c>
      <c r="AT129" s="23"/>
      <c r="AU129" s="23"/>
      <c r="AV129" s="23"/>
      <c r="AW129" s="23"/>
    </row>
    <row r="130" spans="1:49" x14ac:dyDescent="0.25">
      <c r="A130" t="s">
        <v>474</v>
      </c>
      <c r="B130" t="s">
        <v>677</v>
      </c>
      <c r="C130" s="14">
        <v>45089</v>
      </c>
      <c r="D130" t="s">
        <v>91</v>
      </c>
      <c r="E130">
        <v>40668160</v>
      </c>
      <c r="F130" t="s">
        <v>633</v>
      </c>
      <c r="G130">
        <v>70235635</v>
      </c>
      <c r="H130">
        <v>1024882639</v>
      </c>
      <c r="I130" t="s">
        <v>718</v>
      </c>
      <c r="J130" t="s">
        <v>1283</v>
      </c>
      <c r="K130" s="32" t="s">
        <v>1640</v>
      </c>
      <c r="L130" t="s">
        <v>1641</v>
      </c>
      <c r="M130" s="32" t="s">
        <v>1640</v>
      </c>
      <c r="N130" t="s">
        <v>1641</v>
      </c>
      <c r="O130" s="10" t="s">
        <v>1284</v>
      </c>
      <c r="P130">
        <v>2300</v>
      </c>
      <c r="Q130" t="s">
        <v>1145</v>
      </c>
      <c r="R130">
        <v>41</v>
      </c>
      <c r="S130" t="s">
        <v>680</v>
      </c>
      <c r="T130">
        <v>211</v>
      </c>
      <c r="U130">
        <v>37</v>
      </c>
      <c r="V130">
        <v>4</v>
      </c>
      <c r="W130">
        <v>41</v>
      </c>
      <c r="X130" t="s">
        <v>279</v>
      </c>
      <c r="Y130" t="s">
        <v>279</v>
      </c>
      <c r="Z130" t="s">
        <v>279</v>
      </c>
      <c r="AA130" t="s">
        <v>279</v>
      </c>
      <c r="AB130" t="s">
        <v>279</v>
      </c>
      <c r="AC130" t="s">
        <v>280</v>
      </c>
      <c r="AD130" t="s">
        <v>279</v>
      </c>
      <c r="AE130" t="s">
        <v>279</v>
      </c>
      <c r="AF130" t="s">
        <v>279</v>
      </c>
      <c r="AG130" t="s">
        <v>280</v>
      </c>
      <c r="AH130" t="s">
        <v>280</v>
      </c>
      <c r="AI130" t="s">
        <v>280</v>
      </c>
      <c r="AJ130" t="s">
        <v>280</v>
      </c>
      <c r="AK130" t="s">
        <v>280</v>
      </c>
      <c r="AL130" t="s">
        <v>279</v>
      </c>
      <c r="AM130" t="s">
        <v>280</v>
      </c>
      <c r="AN130">
        <v>300</v>
      </c>
      <c r="AO130">
        <v>521.72</v>
      </c>
      <c r="AP130">
        <v>521.72</v>
      </c>
      <c r="AQ130">
        <v>521.72</v>
      </c>
      <c r="AR130">
        <v>521.72</v>
      </c>
      <c r="AS130">
        <v>112.34</v>
      </c>
      <c r="AT130" s="23"/>
      <c r="AU130" s="23"/>
      <c r="AV130" s="23"/>
      <c r="AW130" s="23"/>
    </row>
    <row r="131" spans="1:49" x14ac:dyDescent="0.25">
      <c r="A131" t="s">
        <v>475</v>
      </c>
      <c r="B131" t="s">
        <v>677</v>
      </c>
      <c r="C131" s="14">
        <v>45089</v>
      </c>
      <c r="D131" t="s">
        <v>178</v>
      </c>
      <c r="E131">
        <v>33777795</v>
      </c>
      <c r="F131" t="s">
        <v>633</v>
      </c>
      <c r="G131">
        <v>70235635</v>
      </c>
      <c r="H131">
        <v>1016973854</v>
      </c>
      <c r="I131" t="s">
        <v>718</v>
      </c>
      <c r="J131" t="s">
        <v>1285</v>
      </c>
      <c r="K131" s="32" t="s">
        <v>1640</v>
      </c>
      <c r="L131" t="s">
        <v>1641</v>
      </c>
      <c r="M131" s="32" t="s">
        <v>1640</v>
      </c>
      <c r="N131" t="s">
        <v>1641</v>
      </c>
      <c r="O131" s="10" t="s">
        <v>1286</v>
      </c>
      <c r="P131">
        <v>1653</v>
      </c>
      <c r="Q131" t="s">
        <v>752</v>
      </c>
      <c r="R131">
        <v>41</v>
      </c>
      <c r="S131" t="s">
        <v>680</v>
      </c>
      <c r="T131">
        <v>76</v>
      </c>
      <c r="U131">
        <v>0</v>
      </c>
      <c r="V131">
        <v>41</v>
      </c>
      <c r="W131">
        <v>41</v>
      </c>
      <c r="X131" t="s">
        <v>279</v>
      </c>
      <c r="Y131" t="s">
        <v>279</v>
      </c>
      <c r="Z131" t="s">
        <v>279</v>
      </c>
      <c r="AA131" t="s">
        <v>280</v>
      </c>
      <c r="AB131" t="s">
        <v>279</v>
      </c>
      <c r="AC131" t="s">
        <v>279</v>
      </c>
      <c r="AD131" t="s">
        <v>279</v>
      </c>
      <c r="AE131" t="s">
        <v>279</v>
      </c>
      <c r="AF131" t="s">
        <v>279</v>
      </c>
      <c r="AG131" t="s">
        <v>279</v>
      </c>
      <c r="AH131" t="s">
        <v>280</v>
      </c>
      <c r="AI131" t="s">
        <v>279</v>
      </c>
      <c r="AJ131" t="s">
        <v>280</v>
      </c>
      <c r="AK131" t="s">
        <v>280</v>
      </c>
      <c r="AL131" t="s">
        <v>279</v>
      </c>
      <c r="AM131" t="s">
        <v>280</v>
      </c>
      <c r="AN131">
        <v>150</v>
      </c>
      <c r="AO131">
        <v>606.33000000000004</v>
      </c>
      <c r="AP131">
        <v>635.21</v>
      </c>
      <c r="AQ131">
        <v>635.21</v>
      </c>
      <c r="AR131">
        <v>635.21</v>
      </c>
      <c r="AS131">
        <v>112.34</v>
      </c>
      <c r="AT131" s="23"/>
      <c r="AU131" s="23"/>
      <c r="AV131" s="23"/>
      <c r="AW131" s="23"/>
    </row>
    <row r="132" spans="1:49" x14ac:dyDescent="0.25">
      <c r="A132" t="s">
        <v>476</v>
      </c>
      <c r="B132" t="s">
        <v>677</v>
      </c>
      <c r="C132" s="14">
        <v>45089</v>
      </c>
      <c r="D132" t="s">
        <v>1287</v>
      </c>
      <c r="E132">
        <v>36474343</v>
      </c>
      <c r="F132" t="s">
        <v>1288</v>
      </c>
      <c r="G132">
        <v>24763894</v>
      </c>
      <c r="H132">
        <v>1020009981</v>
      </c>
      <c r="I132" t="s">
        <v>718</v>
      </c>
      <c r="J132" t="s">
        <v>1289</v>
      </c>
      <c r="K132" t="s">
        <v>1290</v>
      </c>
      <c r="L132" t="s">
        <v>1291</v>
      </c>
      <c r="M132" t="s">
        <v>1290</v>
      </c>
      <c r="N132" t="s">
        <v>1291</v>
      </c>
      <c r="O132" s="10" t="s">
        <v>1292</v>
      </c>
      <c r="P132">
        <v>2630</v>
      </c>
      <c r="Q132" t="s">
        <v>1293</v>
      </c>
      <c r="R132">
        <v>41</v>
      </c>
      <c r="S132" t="s">
        <v>680</v>
      </c>
      <c r="T132">
        <v>42</v>
      </c>
      <c r="U132">
        <v>5</v>
      </c>
      <c r="V132">
        <v>36</v>
      </c>
      <c r="W132">
        <v>41</v>
      </c>
      <c r="X132" t="s">
        <v>279</v>
      </c>
      <c r="Y132" t="s">
        <v>279</v>
      </c>
      <c r="Z132" t="s">
        <v>280</v>
      </c>
      <c r="AA132" t="s">
        <v>279</v>
      </c>
      <c r="AB132" t="s">
        <v>280</v>
      </c>
      <c r="AC132" t="s">
        <v>280</v>
      </c>
      <c r="AD132" t="s">
        <v>279</v>
      </c>
      <c r="AE132" t="s">
        <v>279</v>
      </c>
      <c r="AF132" t="s">
        <v>280</v>
      </c>
      <c r="AG132" t="s">
        <v>279</v>
      </c>
      <c r="AH132" t="s">
        <v>280</v>
      </c>
      <c r="AI132" t="s">
        <v>280</v>
      </c>
      <c r="AJ132" t="s">
        <v>280</v>
      </c>
      <c r="AK132" t="s">
        <v>280</v>
      </c>
      <c r="AL132" t="s">
        <v>279</v>
      </c>
      <c r="AM132" t="s">
        <v>280</v>
      </c>
      <c r="AN132">
        <v>150</v>
      </c>
      <c r="AO132">
        <v>626.26</v>
      </c>
      <c r="AP132">
        <v>626.26</v>
      </c>
      <c r="AQ132">
        <v>626.26</v>
      </c>
      <c r="AR132">
        <v>626.26</v>
      </c>
      <c r="AS132">
        <v>112.34</v>
      </c>
      <c r="AT132" s="23"/>
      <c r="AU132" s="23"/>
      <c r="AV132" s="23"/>
      <c r="AW132" s="23"/>
    </row>
    <row r="133" spans="1:49" x14ac:dyDescent="0.25">
      <c r="A133" t="s">
        <v>477</v>
      </c>
      <c r="B133" t="s">
        <v>677</v>
      </c>
      <c r="C133" s="14">
        <v>45089</v>
      </c>
      <c r="D133" t="s">
        <v>109</v>
      </c>
      <c r="E133">
        <v>37349356</v>
      </c>
      <c r="F133" t="s">
        <v>633</v>
      </c>
      <c r="G133">
        <v>70235635</v>
      </c>
      <c r="H133">
        <v>1022829072</v>
      </c>
      <c r="I133" t="s">
        <v>718</v>
      </c>
      <c r="J133" t="s">
        <v>1294</v>
      </c>
      <c r="K133" s="32" t="s">
        <v>1640</v>
      </c>
      <c r="L133" t="s">
        <v>1641</v>
      </c>
      <c r="M133" s="32" t="s">
        <v>1640</v>
      </c>
      <c r="N133" t="s">
        <v>1641</v>
      </c>
      <c r="O133" s="10" t="s">
        <v>1295</v>
      </c>
      <c r="P133">
        <v>2635</v>
      </c>
      <c r="Q133" t="s">
        <v>1296</v>
      </c>
      <c r="R133">
        <v>26</v>
      </c>
      <c r="S133" t="s">
        <v>680</v>
      </c>
      <c r="T133">
        <v>42</v>
      </c>
      <c r="U133">
        <v>4</v>
      </c>
      <c r="V133">
        <v>22</v>
      </c>
      <c r="W133">
        <v>26</v>
      </c>
      <c r="X133" t="s">
        <v>279</v>
      </c>
      <c r="Y133" t="s">
        <v>279</v>
      </c>
      <c r="Z133" t="s">
        <v>280</v>
      </c>
      <c r="AA133" t="s">
        <v>280</v>
      </c>
      <c r="AB133" t="s">
        <v>280</v>
      </c>
      <c r="AC133" t="s">
        <v>280</v>
      </c>
      <c r="AD133" t="s">
        <v>279</v>
      </c>
      <c r="AE133" t="s">
        <v>279</v>
      </c>
      <c r="AF133" t="s">
        <v>279</v>
      </c>
      <c r="AG133" t="s">
        <v>280</v>
      </c>
      <c r="AH133" t="s">
        <v>280</v>
      </c>
      <c r="AI133" t="s">
        <v>279</v>
      </c>
      <c r="AJ133" t="s">
        <v>280</v>
      </c>
      <c r="AK133" t="s">
        <v>280</v>
      </c>
      <c r="AL133" t="s">
        <v>279</v>
      </c>
      <c r="AM133" t="s">
        <v>280</v>
      </c>
      <c r="AN133">
        <v>50</v>
      </c>
      <c r="AO133">
        <v>552.14</v>
      </c>
      <c r="AP133">
        <v>552.14</v>
      </c>
      <c r="AQ133">
        <v>552.14</v>
      </c>
      <c r="AR133">
        <v>552.14</v>
      </c>
      <c r="AS133">
        <v>112.34</v>
      </c>
      <c r="AT133" s="23"/>
      <c r="AU133" s="23"/>
      <c r="AV133" s="23"/>
      <c r="AW133" s="23"/>
    </row>
    <row r="134" spans="1:49" x14ac:dyDescent="0.25">
      <c r="A134" t="s">
        <v>478</v>
      </c>
      <c r="B134" t="s">
        <v>677</v>
      </c>
      <c r="C134" s="14">
        <v>45089</v>
      </c>
      <c r="D134" t="s">
        <v>200</v>
      </c>
      <c r="E134">
        <v>42656275</v>
      </c>
      <c r="F134" t="s">
        <v>633</v>
      </c>
      <c r="G134">
        <v>70235635</v>
      </c>
      <c r="H134">
        <v>1027506336</v>
      </c>
      <c r="I134" t="s">
        <v>256</v>
      </c>
      <c r="J134" t="s">
        <v>1297</v>
      </c>
      <c r="K134" s="32" t="s">
        <v>1640</v>
      </c>
      <c r="L134" t="s">
        <v>1641</v>
      </c>
      <c r="M134" s="32" t="s">
        <v>1640</v>
      </c>
      <c r="N134" t="s">
        <v>1641</v>
      </c>
      <c r="O134" s="10" t="s">
        <v>1298</v>
      </c>
      <c r="P134">
        <v>4600</v>
      </c>
      <c r="Q134" t="s">
        <v>275</v>
      </c>
      <c r="R134">
        <v>15</v>
      </c>
      <c r="S134" t="s">
        <v>680</v>
      </c>
      <c r="T134">
        <v>52</v>
      </c>
      <c r="U134">
        <v>4</v>
      </c>
      <c r="V134">
        <v>11</v>
      </c>
      <c r="W134">
        <v>15</v>
      </c>
      <c r="X134" t="s">
        <v>279</v>
      </c>
      <c r="Y134" t="s">
        <v>279</v>
      </c>
      <c r="Z134" t="s">
        <v>280</v>
      </c>
      <c r="AA134" t="s">
        <v>279</v>
      </c>
      <c r="AB134" t="s">
        <v>280</v>
      </c>
      <c r="AC134" t="s">
        <v>280</v>
      </c>
      <c r="AD134" t="s">
        <v>279</v>
      </c>
      <c r="AE134" t="s">
        <v>279</v>
      </c>
      <c r="AF134" t="s">
        <v>279</v>
      </c>
      <c r="AG134" t="s">
        <v>280</v>
      </c>
      <c r="AH134" t="s">
        <v>280</v>
      </c>
      <c r="AI134" t="s">
        <v>279</v>
      </c>
      <c r="AJ134" t="s">
        <v>280</v>
      </c>
      <c r="AK134" t="s">
        <v>280</v>
      </c>
      <c r="AL134" t="s">
        <v>279</v>
      </c>
      <c r="AM134" t="s">
        <v>280</v>
      </c>
      <c r="AN134">
        <v>700</v>
      </c>
      <c r="AO134">
        <v>714.22</v>
      </c>
      <c r="AP134">
        <v>714.22</v>
      </c>
      <c r="AQ134">
        <v>714.22</v>
      </c>
      <c r="AR134">
        <v>714.22</v>
      </c>
      <c r="AS134">
        <v>112.34</v>
      </c>
      <c r="AT134" s="23"/>
      <c r="AU134" s="23"/>
      <c r="AV134" s="23"/>
      <c r="AW134" s="23"/>
    </row>
    <row r="135" spans="1:49" x14ac:dyDescent="0.25">
      <c r="A135" t="s">
        <v>479</v>
      </c>
      <c r="B135" t="s">
        <v>677</v>
      </c>
      <c r="C135" s="14">
        <v>45089</v>
      </c>
      <c r="D135" t="s">
        <v>126</v>
      </c>
      <c r="E135">
        <v>39716704</v>
      </c>
      <c r="F135" t="s">
        <v>633</v>
      </c>
      <c r="G135">
        <v>70235635</v>
      </c>
      <c r="H135">
        <v>1023786296</v>
      </c>
      <c r="I135" t="s">
        <v>718</v>
      </c>
      <c r="J135" t="s">
        <v>1299</v>
      </c>
      <c r="K135" s="32" t="s">
        <v>1640</v>
      </c>
      <c r="L135" t="s">
        <v>1641</v>
      </c>
      <c r="M135" s="32" t="s">
        <v>1640</v>
      </c>
      <c r="N135" t="s">
        <v>1641</v>
      </c>
      <c r="O135" s="10" t="s">
        <v>1300</v>
      </c>
      <c r="P135">
        <v>2800</v>
      </c>
      <c r="Q135" t="s">
        <v>757</v>
      </c>
      <c r="R135">
        <v>41</v>
      </c>
      <c r="S135" t="s">
        <v>680</v>
      </c>
      <c r="T135">
        <v>78</v>
      </c>
      <c r="U135">
        <v>10</v>
      </c>
      <c r="V135">
        <v>31</v>
      </c>
      <c r="W135">
        <v>41</v>
      </c>
      <c r="X135" t="s">
        <v>279</v>
      </c>
      <c r="Y135" t="s">
        <v>279</v>
      </c>
      <c r="Z135" t="s">
        <v>280</v>
      </c>
      <c r="AA135" t="s">
        <v>280</v>
      </c>
      <c r="AB135" t="s">
        <v>280</v>
      </c>
      <c r="AC135" t="s">
        <v>280</v>
      </c>
      <c r="AD135" t="s">
        <v>279</v>
      </c>
      <c r="AE135" t="s">
        <v>279</v>
      </c>
      <c r="AF135" t="s">
        <v>279</v>
      </c>
      <c r="AG135" t="s">
        <v>280</v>
      </c>
      <c r="AH135" t="s">
        <v>280</v>
      </c>
      <c r="AI135" t="s">
        <v>279</v>
      </c>
      <c r="AJ135" t="s">
        <v>280</v>
      </c>
      <c r="AK135" t="s">
        <v>280</v>
      </c>
      <c r="AL135" t="s">
        <v>279</v>
      </c>
      <c r="AM135" t="s">
        <v>280</v>
      </c>
      <c r="AN135">
        <v>2100</v>
      </c>
      <c r="AO135">
        <v>565.27</v>
      </c>
      <c r="AP135">
        <v>591.41</v>
      </c>
      <c r="AQ135">
        <v>591.41</v>
      </c>
      <c r="AR135">
        <v>565.27</v>
      </c>
      <c r="AS135">
        <v>112.34</v>
      </c>
      <c r="AT135" s="23"/>
      <c r="AU135" s="23"/>
      <c r="AV135" s="23"/>
      <c r="AW135" s="23"/>
    </row>
    <row r="136" spans="1:49" x14ac:dyDescent="0.25">
      <c r="A136" t="s">
        <v>480</v>
      </c>
      <c r="B136" t="s">
        <v>677</v>
      </c>
      <c r="C136" s="14">
        <v>45089</v>
      </c>
      <c r="D136" t="s">
        <v>1301</v>
      </c>
      <c r="E136">
        <v>37241822</v>
      </c>
      <c r="F136" t="s">
        <v>633</v>
      </c>
      <c r="G136">
        <v>70235635</v>
      </c>
      <c r="H136">
        <v>1020911510</v>
      </c>
      <c r="I136" t="s">
        <v>256</v>
      </c>
      <c r="J136" t="s">
        <v>1302</v>
      </c>
      <c r="K136" s="32" t="s">
        <v>1640</v>
      </c>
      <c r="L136" t="s">
        <v>1641</v>
      </c>
      <c r="M136" s="32" t="s">
        <v>1640</v>
      </c>
      <c r="N136" t="s">
        <v>1641</v>
      </c>
      <c r="O136" s="10" t="s">
        <v>1303</v>
      </c>
      <c r="P136">
        <v>4000</v>
      </c>
      <c r="Q136" t="s">
        <v>267</v>
      </c>
      <c r="R136">
        <v>41</v>
      </c>
      <c r="S136" t="s">
        <v>680</v>
      </c>
      <c r="T136">
        <v>74</v>
      </c>
      <c r="U136">
        <v>30</v>
      </c>
      <c r="V136">
        <v>11</v>
      </c>
      <c r="W136">
        <v>41</v>
      </c>
      <c r="X136" t="s">
        <v>279</v>
      </c>
      <c r="Y136" t="s">
        <v>279</v>
      </c>
      <c r="Z136" t="s">
        <v>280</v>
      </c>
      <c r="AA136" t="s">
        <v>279</v>
      </c>
      <c r="AB136" t="s">
        <v>280</v>
      </c>
      <c r="AC136" t="s">
        <v>280</v>
      </c>
      <c r="AD136" t="s">
        <v>280</v>
      </c>
      <c r="AE136" t="s">
        <v>280</v>
      </c>
      <c r="AF136" t="s">
        <v>279</v>
      </c>
      <c r="AG136" t="s">
        <v>280</v>
      </c>
      <c r="AH136" t="s">
        <v>280</v>
      </c>
      <c r="AI136" t="s">
        <v>279</v>
      </c>
      <c r="AJ136" t="s">
        <v>280</v>
      </c>
      <c r="AK136" t="s">
        <v>280</v>
      </c>
      <c r="AL136" t="s">
        <v>279</v>
      </c>
      <c r="AM136" t="s">
        <v>280</v>
      </c>
      <c r="AN136">
        <v>550</v>
      </c>
      <c r="AO136">
        <v>555.66999999999996</v>
      </c>
      <c r="AP136">
        <v>555.66999999999996</v>
      </c>
      <c r="AQ136">
        <v>555.66999999999996</v>
      </c>
      <c r="AR136">
        <v>555.66999999999996</v>
      </c>
      <c r="AS136">
        <v>112.34</v>
      </c>
      <c r="AT136" s="23"/>
      <c r="AU136" s="23"/>
      <c r="AV136" s="23"/>
      <c r="AW136" s="23"/>
    </row>
    <row r="137" spans="1:49" x14ac:dyDescent="0.25">
      <c r="A137" t="s">
        <v>481</v>
      </c>
      <c r="B137" t="s">
        <v>677</v>
      </c>
      <c r="C137" s="14">
        <v>45089</v>
      </c>
      <c r="D137" t="s">
        <v>124</v>
      </c>
      <c r="E137">
        <v>41956208</v>
      </c>
      <c r="F137" t="s">
        <v>633</v>
      </c>
      <c r="G137">
        <v>70235635</v>
      </c>
      <c r="H137">
        <v>1026601491</v>
      </c>
      <c r="I137" t="s">
        <v>771</v>
      </c>
      <c r="J137" t="s">
        <v>1304</v>
      </c>
      <c r="K137" s="32" t="s">
        <v>1640</v>
      </c>
      <c r="L137" t="s">
        <v>1641</v>
      </c>
      <c r="M137" s="32" t="s">
        <v>1640</v>
      </c>
      <c r="N137" t="s">
        <v>1641</v>
      </c>
      <c r="O137" s="10" t="s">
        <v>1305</v>
      </c>
      <c r="P137">
        <v>7100</v>
      </c>
      <c r="Q137" t="s">
        <v>773</v>
      </c>
      <c r="R137">
        <v>26</v>
      </c>
      <c r="S137" t="s">
        <v>680</v>
      </c>
      <c r="T137">
        <v>72</v>
      </c>
      <c r="U137">
        <v>4</v>
      </c>
      <c r="V137">
        <v>22</v>
      </c>
      <c r="W137">
        <v>26</v>
      </c>
      <c r="X137" t="s">
        <v>279</v>
      </c>
      <c r="Y137" t="s">
        <v>279</v>
      </c>
      <c r="Z137" t="s">
        <v>279</v>
      </c>
      <c r="AA137" t="s">
        <v>280</v>
      </c>
      <c r="AB137" t="s">
        <v>280</v>
      </c>
      <c r="AC137" t="s">
        <v>280</v>
      </c>
      <c r="AD137" t="s">
        <v>280</v>
      </c>
      <c r="AE137" t="s">
        <v>280</v>
      </c>
      <c r="AF137" t="s">
        <v>279</v>
      </c>
      <c r="AG137" t="s">
        <v>280</v>
      </c>
      <c r="AH137" t="s">
        <v>280</v>
      </c>
      <c r="AI137" t="s">
        <v>280</v>
      </c>
      <c r="AJ137" t="s">
        <v>280</v>
      </c>
      <c r="AK137" t="s">
        <v>280</v>
      </c>
      <c r="AL137" t="s">
        <v>279</v>
      </c>
      <c r="AM137" t="s">
        <v>280</v>
      </c>
      <c r="AN137">
        <v>1300</v>
      </c>
      <c r="AO137">
        <v>565.27</v>
      </c>
      <c r="AP137">
        <v>591.41</v>
      </c>
      <c r="AQ137">
        <v>591.41</v>
      </c>
      <c r="AR137">
        <v>565.27</v>
      </c>
      <c r="AS137">
        <v>112.34</v>
      </c>
      <c r="AT137" s="23"/>
      <c r="AU137" s="23"/>
      <c r="AV137" s="23"/>
      <c r="AW137" s="23"/>
    </row>
    <row r="138" spans="1:49" x14ac:dyDescent="0.25">
      <c r="A138" t="s">
        <v>482</v>
      </c>
      <c r="B138" t="s">
        <v>677</v>
      </c>
      <c r="C138" s="14">
        <v>45089</v>
      </c>
      <c r="D138" t="s">
        <v>107</v>
      </c>
      <c r="E138">
        <v>38606611</v>
      </c>
      <c r="F138" t="s">
        <v>633</v>
      </c>
      <c r="G138">
        <v>70235635</v>
      </c>
      <c r="H138">
        <v>1024222310</v>
      </c>
      <c r="I138" t="s">
        <v>255</v>
      </c>
      <c r="J138" t="s">
        <v>667</v>
      </c>
      <c r="K138" s="32" t="s">
        <v>1640</v>
      </c>
      <c r="L138" t="s">
        <v>1641</v>
      </c>
      <c r="M138" s="32" t="s">
        <v>1640</v>
      </c>
      <c r="N138" t="s">
        <v>1641</v>
      </c>
      <c r="O138" s="10" t="s">
        <v>290</v>
      </c>
      <c r="P138">
        <v>9000</v>
      </c>
      <c r="Q138" t="s">
        <v>265</v>
      </c>
      <c r="R138">
        <v>41</v>
      </c>
      <c r="S138" t="s">
        <v>680</v>
      </c>
      <c r="T138">
        <v>126</v>
      </c>
      <c r="U138">
        <v>37</v>
      </c>
      <c r="V138">
        <v>4</v>
      </c>
      <c r="W138">
        <v>41</v>
      </c>
      <c r="X138" t="s">
        <v>279</v>
      </c>
      <c r="Y138" t="s">
        <v>279</v>
      </c>
      <c r="Z138" t="s">
        <v>279</v>
      </c>
      <c r="AA138" t="s">
        <v>280</v>
      </c>
      <c r="AB138" t="s">
        <v>279</v>
      </c>
      <c r="AC138" t="s">
        <v>280</v>
      </c>
      <c r="AD138" t="s">
        <v>279</v>
      </c>
      <c r="AE138" t="s">
        <v>279</v>
      </c>
      <c r="AF138" t="s">
        <v>279</v>
      </c>
      <c r="AG138" t="s">
        <v>280</v>
      </c>
      <c r="AH138" t="s">
        <v>280</v>
      </c>
      <c r="AI138" t="s">
        <v>279</v>
      </c>
      <c r="AJ138" t="s">
        <v>280</v>
      </c>
      <c r="AK138" t="s">
        <v>280</v>
      </c>
      <c r="AL138" t="s">
        <v>279</v>
      </c>
      <c r="AM138" t="s">
        <v>280</v>
      </c>
      <c r="AN138">
        <v>150</v>
      </c>
      <c r="AO138">
        <v>521.72</v>
      </c>
      <c r="AP138">
        <v>565.27</v>
      </c>
      <c r="AQ138">
        <v>565.27</v>
      </c>
      <c r="AR138">
        <v>521.72</v>
      </c>
      <c r="AS138">
        <v>112.34</v>
      </c>
      <c r="AT138" s="23"/>
      <c r="AU138" s="23"/>
      <c r="AV138" s="23"/>
      <c r="AW138" s="23"/>
    </row>
    <row r="139" spans="1:49" x14ac:dyDescent="0.25">
      <c r="A139" t="s">
        <v>483</v>
      </c>
      <c r="B139" t="s">
        <v>677</v>
      </c>
      <c r="C139" s="14">
        <v>45089</v>
      </c>
      <c r="D139" t="s">
        <v>49</v>
      </c>
      <c r="E139">
        <v>39266652</v>
      </c>
      <c r="F139" t="s">
        <v>633</v>
      </c>
      <c r="G139">
        <v>70235635</v>
      </c>
      <c r="H139">
        <v>1024736349</v>
      </c>
      <c r="I139" t="s">
        <v>737</v>
      </c>
      <c r="J139" t="s">
        <v>1306</v>
      </c>
      <c r="K139" s="32" t="s">
        <v>1640</v>
      </c>
      <c r="L139" t="s">
        <v>1641</v>
      </c>
      <c r="M139" s="32" t="s">
        <v>1640</v>
      </c>
      <c r="N139" t="s">
        <v>1641</v>
      </c>
      <c r="O139" s="10" t="s">
        <v>1307</v>
      </c>
      <c r="P139">
        <v>8200</v>
      </c>
      <c r="Q139" t="s">
        <v>1092</v>
      </c>
      <c r="R139">
        <v>41</v>
      </c>
      <c r="S139" t="s">
        <v>680</v>
      </c>
      <c r="T139">
        <v>100</v>
      </c>
      <c r="U139">
        <v>37</v>
      </c>
      <c r="V139">
        <v>4</v>
      </c>
      <c r="W139">
        <v>41</v>
      </c>
      <c r="X139" t="s">
        <v>279</v>
      </c>
      <c r="Y139" t="s">
        <v>279</v>
      </c>
      <c r="Z139" t="s">
        <v>280</v>
      </c>
      <c r="AA139" t="s">
        <v>280</v>
      </c>
      <c r="AB139" t="s">
        <v>280</v>
      </c>
      <c r="AC139" t="s">
        <v>280</v>
      </c>
      <c r="AD139" t="s">
        <v>279</v>
      </c>
      <c r="AE139" t="s">
        <v>279</v>
      </c>
      <c r="AF139" t="s">
        <v>279</v>
      </c>
      <c r="AG139" t="s">
        <v>280</v>
      </c>
      <c r="AH139" t="s">
        <v>280</v>
      </c>
      <c r="AI139" t="s">
        <v>280</v>
      </c>
      <c r="AJ139" t="s">
        <v>280</v>
      </c>
      <c r="AK139" t="s">
        <v>280</v>
      </c>
      <c r="AL139" t="s">
        <v>279</v>
      </c>
      <c r="AM139" t="s">
        <v>280</v>
      </c>
      <c r="AN139">
        <v>200</v>
      </c>
      <c r="AO139">
        <v>465.1</v>
      </c>
      <c r="AP139">
        <v>465.1</v>
      </c>
      <c r="AQ139">
        <v>465.1</v>
      </c>
      <c r="AR139">
        <v>465.1</v>
      </c>
      <c r="AS139">
        <v>112.34</v>
      </c>
      <c r="AT139" s="23"/>
      <c r="AU139" s="23"/>
      <c r="AV139" s="23"/>
      <c r="AW139" s="23"/>
    </row>
    <row r="140" spans="1:49" x14ac:dyDescent="0.25">
      <c r="A140" t="s">
        <v>484</v>
      </c>
      <c r="B140" t="s">
        <v>677</v>
      </c>
      <c r="C140" s="14">
        <v>45089</v>
      </c>
      <c r="D140" t="s">
        <v>40</v>
      </c>
      <c r="E140">
        <v>35208194</v>
      </c>
      <c r="F140" t="s">
        <v>633</v>
      </c>
      <c r="G140">
        <v>70235635</v>
      </c>
      <c r="H140">
        <v>1019310287</v>
      </c>
      <c r="I140" t="s">
        <v>737</v>
      </c>
      <c r="J140" t="s">
        <v>1308</v>
      </c>
      <c r="K140" s="32" t="s">
        <v>1640</v>
      </c>
      <c r="L140" t="s">
        <v>1641</v>
      </c>
      <c r="M140" s="32" t="s">
        <v>1640</v>
      </c>
      <c r="N140" t="s">
        <v>1641</v>
      </c>
      <c r="O140" s="10" t="s">
        <v>1309</v>
      </c>
      <c r="P140">
        <v>8260</v>
      </c>
      <c r="Q140" t="s">
        <v>1310</v>
      </c>
      <c r="R140">
        <v>41</v>
      </c>
      <c r="S140" t="s">
        <v>680</v>
      </c>
      <c r="T140">
        <v>106</v>
      </c>
      <c r="U140">
        <v>37</v>
      </c>
      <c r="V140">
        <v>4</v>
      </c>
      <c r="W140">
        <v>41</v>
      </c>
      <c r="X140" t="s">
        <v>279</v>
      </c>
      <c r="Y140" t="s">
        <v>279</v>
      </c>
      <c r="Z140" t="s">
        <v>280</v>
      </c>
      <c r="AA140" t="s">
        <v>280</v>
      </c>
      <c r="AB140" t="s">
        <v>279</v>
      </c>
      <c r="AC140" t="s">
        <v>280</v>
      </c>
      <c r="AD140" t="s">
        <v>279</v>
      </c>
      <c r="AE140" t="s">
        <v>279</v>
      </c>
      <c r="AF140" t="s">
        <v>279</v>
      </c>
      <c r="AG140" t="s">
        <v>280</v>
      </c>
      <c r="AH140" t="s">
        <v>280</v>
      </c>
      <c r="AI140" t="s">
        <v>279</v>
      </c>
      <c r="AJ140" t="s">
        <v>280</v>
      </c>
      <c r="AK140" t="s">
        <v>280</v>
      </c>
      <c r="AL140" t="s">
        <v>279</v>
      </c>
      <c r="AM140" t="s">
        <v>280</v>
      </c>
      <c r="AN140">
        <v>1300</v>
      </c>
      <c r="AO140">
        <v>396.61</v>
      </c>
      <c r="AP140">
        <v>435.38</v>
      </c>
      <c r="AQ140">
        <v>435.38</v>
      </c>
      <c r="AR140">
        <v>396.61</v>
      </c>
      <c r="AS140">
        <v>112.34</v>
      </c>
      <c r="AT140" s="23"/>
      <c r="AU140" s="23"/>
      <c r="AV140" s="23"/>
      <c r="AW140" s="23"/>
    </row>
    <row r="141" spans="1:49" x14ac:dyDescent="0.25">
      <c r="A141" t="s">
        <v>485</v>
      </c>
      <c r="B141" t="s">
        <v>677</v>
      </c>
      <c r="C141" s="14">
        <v>45089</v>
      </c>
      <c r="D141" t="s">
        <v>1311</v>
      </c>
      <c r="E141">
        <v>31163633</v>
      </c>
      <c r="F141" t="s">
        <v>1312</v>
      </c>
      <c r="G141">
        <v>49280900</v>
      </c>
      <c r="H141">
        <v>1013932863</v>
      </c>
      <c r="I141" t="s">
        <v>718</v>
      </c>
      <c r="J141" t="s">
        <v>1313</v>
      </c>
      <c r="K141" t="s">
        <v>1789</v>
      </c>
      <c r="L141" t="s">
        <v>1790</v>
      </c>
      <c r="M141" t="s">
        <v>1789</v>
      </c>
      <c r="N141" t="s">
        <v>1790</v>
      </c>
      <c r="O141" s="10" t="s">
        <v>1726</v>
      </c>
      <c r="P141">
        <v>3000</v>
      </c>
      <c r="Q141" t="s">
        <v>966</v>
      </c>
      <c r="R141">
        <v>120</v>
      </c>
      <c r="S141" t="s">
        <v>1317</v>
      </c>
      <c r="T141">
        <v>120</v>
      </c>
      <c r="U141">
        <v>2</v>
      </c>
      <c r="V141">
        <v>4</v>
      </c>
      <c r="W141">
        <v>20</v>
      </c>
      <c r="X141" t="s">
        <v>280</v>
      </c>
      <c r="Y141" t="s">
        <v>280</v>
      </c>
      <c r="Z141" t="s">
        <v>280</v>
      </c>
      <c r="AA141" t="s">
        <v>280</v>
      </c>
      <c r="AB141" t="s">
        <v>280</v>
      </c>
      <c r="AC141" t="s">
        <v>280</v>
      </c>
      <c r="AD141" t="s">
        <v>280</v>
      </c>
      <c r="AE141" t="s">
        <v>280</v>
      </c>
      <c r="AF141" t="s">
        <v>280</v>
      </c>
      <c r="AG141" t="s">
        <v>279</v>
      </c>
      <c r="AH141" t="s">
        <v>280</v>
      </c>
      <c r="AI141" t="s">
        <v>280</v>
      </c>
      <c r="AJ141" t="s">
        <v>279</v>
      </c>
      <c r="AK141" t="s">
        <v>280</v>
      </c>
      <c r="AL141" t="s">
        <v>279</v>
      </c>
      <c r="AM141" t="s">
        <v>280</v>
      </c>
      <c r="AN141">
        <v>1800</v>
      </c>
      <c r="AO141">
        <v>783.02</v>
      </c>
      <c r="AP141">
        <v>783.02</v>
      </c>
      <c r="AQ141">
        <v>783.02</v>
      </c>
      <c r="AR141">
        <v>783.02</v>
      </c>
      <c r="AS141">
        <v>0</v>
      </c>
      <c r="AT141" s="23"/>
      <c r="AU141" s="23"/>
      <c r="AV141" s="23"/>
      <c r="AW141" s="23"/>
    </row>
    <row r="142" spans="1:49" x14ac:dyDescent="0.25">
      <c r="A142" t="s">
        <v>486</v>
      </c>
      <c r="B142" t="s">
        <v>677</v>
      </c>
      <c r="C142" s="14">
        <v>45089</v>
      </c>
      <c r="D142" t="s">
        <v>85</v>
      </c>
      <c r="E142">
        <v>31887291</v>
      </c>
      <c r="F142" t="s">
        <v>1779</v>
      </c>
      <c r="G142">
        <v>52186226</v>
      </c>
      <c r="H142">
        <v>1015249036</v>
      </c>
      <c r="I142" t="s">
        <v>737</v>
      </c>
      <c r="J142" t="s">
        <v>1319</v>
      </c>
      <c r="K142" t="s">
        <v>1774</v>
      </c>
      <c r="L142" t="s">
        <v>1775</v>
      </c>
      <c r="M142" t="s">
        <v>1774</v>
      </c>
      <c r="N142" t="s">
        <v>1775</v>
      </c>
      <c r="O142" s="10" t="s">
        <v>1321</v>
      </c>
      <c r="P142">
        <v>8500</v>
      </c>
      <c r="Q142" t="s">
        <v>873</v>
      </c>
      <c r="R142">
        <v>160</v>
      </c>
      <c r="S142" t="s">
        <v>680</v>
      </c>
      <c r="T142">
        <v>160</v>
      </c>
      <c r="U142">
        <v>37</v>
      </c>
      <c r="V142">
        <v>4</v>
      </c>
      <c r="W142">
        <v>160</v>
      </c>
      <c r="X142" t="s">
        <v>279</v>
      </c>
      <c r="Y142" t="s">
        <v>280</v>
      </c>
      <c r="Z142" t="s">
        <v>280</v>
      </c>
      <c r="AA142" t="s">
        <v>280</v>
      </c>
      <c r="AB142" t="s">
        <v>280</v>
      </c>
      <c r="AC142" t="s">
        <v>280</v>
      </c>
      <c r="AD142" t="s">
        <v>280</v>
      </c>
      <c r="AE142" t="s">
        <v>280</v>
      </c>
      <c r="AF142" t="s">
        <v>280</v>
      </c>
      <c r="AG142" t="s">
        <v>279</v>
      </c>
      <c r="AH142" t="s">
        <v>280</v>
      </c>
      <c r="AI142" t="s">
        <v>280</v>
      </c>
      <c r="AJ142" t="s">
        <v>280</v>
      </c>
      <c r="AK142" t="s">
        <v>280</v>
      </c>
      <c r="AL142" t="s">
        <v>279</v>
      </c>
      <c r="AM142" t="s">
        <v>280</v>
      </c>
      <c r="AN142">
        <v>3100</v>
      </c>
      <c r="AO142">
        <v>614.05999999999995</v>
      </c>
      <c r="AP142">
        <v>644.53</v>
      </c>
      <c r="AQ142">
        <v>644.53</v>
      </c>
      <c r="AR142">
        <v>614.05999999999995</v>
      </c>
      <c r="AS142">
        <v>0</v>
      </c>
      <c r="AT142" s="23"/>
      <c r="AU142" s="23"/>
      <c r="AV142" s="23"/>
      <c r="AW142" s="23"/>
    </row>
    <row r="143" spans="1:49" x14ac:dyDescent="0.25">
      <c r="A143" t="s">
        <v>488</v>
      </c>
      <c r="B143" t="s">
        <v>677</v>
      </c>
      <c r="C143" s="14">
        <v>45089</v>
      </c>
      <c r="D143" t="s">
        <v>171</v>
      </c>
      <c r="E143">
        <v>31936330</v>
      </c>
      <c r="F143" t="s">
        <v>1322</v>
      </c>
      <c r="G143">
        <v>63419100</v>
      </c>
      <c r="H143">
        <v>1014993785</v>
      </c>
      <c r="I143" t="s">
        <v>771</v>
      </c>
      <c r="J143" t="s">
        <v>1323</v>
      </c>
      <c r="K143" t="s">
        <v>1324</v>
      </c>
      <c r="L143" t="s">
        <v>1325</v>
      </c>
      <c r="M143" t="s">
        <v>1324</v>
      </c>
      <c r="N143" t="s">
        <v>1325</v>
      </c>
      <c r="O143" s="10" t="s">
        <v>1326</v>
      </c>
      <c r="P143">
        <v>5500</v>
      </c>
      <c r="Q143" t="s">
        <v>1047</v>
      </c>
      <c r="R143">
        <v>107</v>
      </c>
      <c r="S143" t="s">
        <v>1327</v>
      </c>
      <c r="T143">
        <v>107</v>
      </c>
      <c r="U143">
        <v>2</v>
      </c>
      <c r="V143">
        <v>0</v>
      </c>
      <c r="W143">
        <v>107</v>
      </c>
      <c r="X143" t="s">
        <v>280</v>
      </c>
      <c r="Y143" t="s">
        <v>280</v>
      </c>
      <c r="Z143" t="s">
        <v>280</v>
      </c>
      <c r="AA143" t="s">
        <v>279</v>
      </c>
      <c r="AB143" t="s">
        <v>280</v>
      </c>
      <c r="AC143" t="s">
        <v>279</v>
      </c>
      <c r="AD143" t="s">
        <v>280</v>
      </c>
      <c r="AE143" t="s">
        <v>280</v>
      </c>
      <c r="AF143" t="s">
        <v>280</v>
      </c>
      <c r="AG143" t="s">
        <v>280</v>
      </c>
      <c r="AH143" t="s">
        <v>280</v>
      </c>
      <c r="AI143" t="s">
        <v>280</v>
      </c>
      <c r="AJ143" t="s">
        <v>280</v>
      </c>
      <c r="AK143" t="s">
        <v>280</v>
      </c>
      <c r="AL143" t="s">
        <v>279</v>
      </c>
      <c r="AM143" t="s">
        <v>280</v>
      </c>
      <c r="AN143">
        <v>3000</v>
      </c>
      <c r="AO143" s="8">
        <v>736</v>
      </c>
      <c r="AP143" s="8">
        <v>736</v>
      </c>
      <c r="AQ143" s="8">
        <v>736</v>
      </c>
      <c r="AR143" s="8">
        <v>736</v>
      </c>
      <c r="AS143">
        <v>0</v>
      </c>
      <c r="AT143" s="23"/>
      <c r="AU143" s="23"/>
      <c r="AV143" s="23"/>
      <c r="AW143" s="23"/>
    </row>
    <row r="144" spans="1:49" x14ac:dyDescent="0.25">
      <c r="A144" t="s">
        <v>489</v>
      </c>
      <c r="B144" t="s">
        <v>677</v>
      </c>
      <c r="C144" s="14">
        <v>45089</v>
      </c>
      <c r="D144" t="s">
        <v>86</v>
      </c>
      <c r="E144">
        <v>32778208</v>
      </c>
      <c r="F144" t="s">
        <v>1328</v>
      </c>
      <c r="G144">
        <v>55774700</v>
      </c>
      <c r="H144">
        <v>1015877118</v>
      </c>
      <c r="I144" t="s">
        <v>256</v>
      </c>
      <c r="J144" t="s">
        <v>1329</v>
      </c>
      <c r="K144" t="s">
        <v>730</v>
      </c>
      <c r="L144" t="s">
        <v>1328</v>
      </c>
      <c r="M144" t="s">
        <v>730</v>
      </c>
      <c r="N144" t="s">
        <v>1328</v>
      </c>
      <c r="O144" s="10" t="s">
        <v>1330</v>
      </c>
      <c r="P144">
        <v>4700</v>
      </c>
      <c r="Q144" t="s">
        <v>881</v>
      </c>
      <c r="R144">
        <v>31</v>
      </c>
      <c r="S144" t="s">
        <v>680</v>
      </c>
      <c r="T144">
        <v>41</v>
      </c>
      <c r="U144">
        <v>0</v>
      </c>
      <c r="V144">
        <v>0</v>
      </c>
      <c r="W144">
        <v>31</v>
      </c>
      <c r="X144" t="s">
        <v>279</v>
      </c>
      <c r="Y144" t="s">
        <v>279</v>
      </c>
      <c r="Z144" t="s">
        <v>280</v>
      </c>
      <c r="AA144" t="s">
        <v>280</v>
      </c>
      <c r="AB144" t="s">
        <v>280</v>
      </c>
      <c r="AC144" t="s">
        <v>280</v>
      </c>
      <c r="AD144" t="s">
        <v>280</v>
      </c>
      <c r="AE144" t="s">
        <v>280</v>
      </c>
      <c r="AF144" t="s">
        <v>280</v>
      </c>
      <c r="AG144" t="s">
        <v>279</v>
      </c>
      <c r="AH144" t="s">
        <v>280</v>
      </c>
      <c r="AI144" t="s">
        <v>280</v>
      </c>
      <c r="AJ144" t="s">
        <v>280</v>
      </c>
      <c r="AK144" t="s">
        <v>280</v>
      </c>
      <c r="AL144" t="s">
        <v>280</v>
      </c>
      <c r="AM144" t="s">
        <v>279</v>
      </c>
      <c r="AN144">
        <v>600</v>
      </c>
      <c r="AO144">
        <v>823.1</v>
      </c>
      <c r="AP144">
        <v>823.1</v>
      </c>
      <c r="AQ144">
        <v>823.1</v>
      </c>
      <c r="AR144">
        <v>823.1</v>
      </c>
      <c r="AS144">
        <v>0</v>
      </c>
      <c r="AT144" s="23"/>
      <c r="AU144" s="23"/>
      <c r="AV144" s="23"/>
      <c r="AW144" s="23"/>
    </row>
    <row r="145" spans="1:49" x14ac:dyDescent="0.25">
      <c r="A145" t="s">
        <v>490</v>
      </c>
      <c r="B145" t="s">
        <v>677</v>
      </c>
      <c r="C145" s="14">
        <v>45089</v>
      </c>
      <c r="D145" t="s">
        <v>149</v>
      </c>
      <c r="E145">
        <v>32781829</v>
      </c>
      <c r="F145" t="s">
        <v>1331</v>
      </c>
      <c r="G145">
        <v>33314344</v>
      </c>
      <c r="H145">
        <v>1015892990</v>
      </c>
      <c r="I145" t="s">
        <v>718</v>
      </c>
      <c r="J145" t="s">
        <v>1332</v>
      </c>
      <c r="K145" t="s">
        <v>1333</v>
      </c>
      <c r="L145" t="s">
        <v>1334</v>
      </c>
      <c r="M145" t="s">
        <v>1333</v>
      </c>
      <c r="N145" t="s">
        <v>1334</v>
      </c>
      <c r="O145" s="10" t="s">
        <v>1335</v>
      </c>
      <c r="P145">
        <v>1653</v>
      </c>
      <c r="Q145" t="s">
        <v>752</v>
      </c>
      <c r="R145">
        <v>22</v>
      </c>
      <c r="S145" t="s">
        <v>679</v>
      </c>
      <c r="T145">
        <v>22</v>
      </c>
      <c r="U145">
        <v>20</v>
      </c>
      <c r="V145">
        <v>2</v>
      </c>
      <c r="W145">
        <v>22</v>
      </c>
      <c r="X145" t="s">
        <v>280</v>
      </c>
      <c r="Y145" t="s">
        <v>280</v>
      </c>
      <c r="Z145" t="s">
        <v>279</v>
      </c>
      <c r="AA145" t="s">
        <v>279</v>
      </c>
      <c r="AB145" t="s">
        <v>279</v>
      </c>
      <c r="AC145" t="s">
        <v>280</v>
      </c>
      <c r="AD145" t="s">
        <v>279</v>
      </c>
      <c r="AE145" t="s">
        <v>279</v>
      </c>
      <c r="AF145" t="s">
        <v>280</v>
      </c>
      <c r="AG145" t="s">
        <v>280</v>
      </c>
      <c r="AH145" t="s">
        <v>280</v>
      </c>
      <c r="AI145" t="s">
        <v>280</v>
      </c>
      <c r="AJ145" t="s">
        <v>280</v>
      </c>
      <c r="AK145" t="s">
        <v>280</v>
      </c>
      <c r="AL145" t="s">
        <v>280</v>
      </c>
      <c r="AM145" t="s">
        <v>280</v>
      </c>
      <c r="AN145">
        <v>24</v>
      </c>
      <c r="AO145">
        <v>762.12</v>
      </c>
      <c r="AP145">
        <v>979.88</v>
      </c>
      <c r="AQ145">
        <v>1023.44</v>
      </c>
      <c r="AR145">
        <v>914.56</v>
      </c>
      <c r="AS145">
        <v>0</v>
      </c>
      <c r="AT145" s="23"/>
      <c r="AU145" s="23"/>
      <c r="AV145" s="23"/>
      <c r="AW145" s="23"/>
    </row>
    <row r="146" spans="1:49" x14ac:dyDescent="0.25">
      <c r="A146" t="s">
        <v>491</v>
      </c>
      <c r="B146" t="s">
        <v>677</v>
      </c>
      <c r="C146" s="14">
        <v>45089</v>
      </c>
      <c r="D146" t="s">
        <v>47</v>
      </c>
      <c r="E146">
        <v>33371799</v>
      </c>
      <c r="F146" t="s">
        <v>1336</v>
      </c>
      <c r="G146">
        <v>32520030</v>
      </c>
      <c r="H146">
        <v>1016524545</v>
      </c>
      <c r="I146" t="s">
        <v>718</v>
      </c>
      <c r="J146" t="s">
        <v>1155</v>
      </c>
      <c r="K146" t="s">
        <v>1337</v>
      </c>
      <c r="L146" t="s">
        <v>1338</v>
      </c>
      <c r="M146" t="s">
        <v>1337</v>
      </c>
      <c r="N146" t="s">
        <v>1338</v>
      </c>
      <c r="O146" s="10" t="s">
        <v>1339</v>
      </c>
      <c r="P146">
        <v>2770</v>
      </c>
      <c r="Q146" t="s">
        <v>725</v>
      </c>
      <c r="R146">
        <v>60</v>
      </c>
      <c r="S146" t="s">
        <v>679</v>
      </c>
      <c r="T146">
        <v>85</v>
      </c>
      <c r="U146">
        <v>0</v>
      </c>
      <c r="V146">
        <v>60</v>
      </c>
      <c r="W146">
        <v>60</v>
      </c>
      <c r="X146" t="s">
        <v>280</v>
      </c>
      <c r="Y146" t="s">
        <v>280</v>
      </c>
      <c r="Z146" t="s">
        <v>280</v>
      </c>
      <c r="AA146" t="s">
        <v>280</v>
      </c>
      <c r="AB146" t="s">
        <v>279</v>
      </c>
      <c r="AC146" t="s">
        <v>280</v>
      </c>
      <c r="AD146" t="s">
        <v>280</v>
      </c>
      <c r="AE146" t="s">
        <v>279</v>
      </c>
      <c r="AF146" t="s">
        <v>280</v>
      </c>
      <c r="AG146" t="s">
        <v>280</v>
      </c>
      <c r="AH146" t="s">
        <v>280</v>
      </c>
      <c r="AI146" t="s">
        <v>279</v>
      </c>
      <c r="AJ146" t="s">
        <v>280</v>
      </c>
      <c r="AK146" t="s">
        <v>279</v>
      </c>
      <c r="AL146" t="s">
        <v>279</v>
      </c>
      <c r="AM146" t="s">
        <v>279</v>
      </c>
      <c r="AN146">
        <v>100</v>
      </c>
      <c r="AO146">
        <v>478.17</v>
      </c>
      <c r="AP146">
        <v>521.72</v>
      </c>
      <c r="AQ146">
        <v>521.72</v>
      </c>
      <c r="AR146">
        <v>478.17</v>
      </c>
      <c r="AS146">
        <v>77.5</v>
      </c>
      <c r="AT146" s="23"/>
      <c r="AU146" s="23"/>
      <c r="AV146" s="23"/>
      <c r="AW146" s="23"/>
    </row>
    <row r="147" spans="1:49" x14ac:dyDescent="0.25">
      <c r="A147" t="s">
        <v>493</v>
      </c>
      <c r="B147" t="s">
        <v>677</v>
      </c>
      <c r="C147" s="14">
        <v>45089</v>
      </c>
      <c r="D147" t="s">
        <v>141</v>
      </c>
      <c r="E147">
        <v>33580037</v>
      </c>
      <c r="F147" t="s">
        <v>1340</v>
      </c>
      <c r="G147">
        <v>27793860</v>
      </c>
      <c r="H147">
        <v>1016741899</v>
      </c>
      <c r="I147" t="s">
        <v>718</v>
      </c>
      <c r="J147" t="s">
        <v>1341</v>
      </c>
      <c r="K147" t="s">
        <v>1733</v>
      </c>
      <c r="L147" t="s">
        <v>1734</v>
      </c>
      <c r="M147" t="s">
        <v>1733</v>
      </c>
      <c r="N147" t="s">
        <v>1734</v>
      </c>
      <c r="O147" s="10" t="s">
        <v>1344</v>
      </c>
      <c r="P147">
        <v>1652</v>
      </c>
      <c r="Q147" t="s">
        <v>752</v>
      </c>
      <c r="R147">
        <v>50</v>
      </c>
      <c r="S147" t="s">
        <v>680</v>
      </c>
      <c r="T147">
        <v>96</v>
      </c>
      <c r="U147">
        <v>0</v>
      </c>
      <c r="V147">
        <v>10</v>
      </c>
      <c r="W147">
        <v>50</v>
      </c>
      <c r="X147" t="s">
        <v>279</v>
      </c>
      <c r="Y147" t="s">
        <v>279</v>
      </c>
      <c r="Z147" t="s">
        <v>279</v>
      </c>
      <c r="AA147" t="s">
        <v>279</v>
      </c>
      <c r="AB147" t="s">
        <v>279</v>
      </c>
      <c r="AC147" t="s">
        <v>279</v>
      </c>
      <c r="AD147" t="s">
        <v>279</v>
      </c>
      <c r="AE147" t="s">
        <v>279</v>
      </c>
      <c r="AF147" t="s">
        <v>280</v>
      </c>
      <c r="AG147" t="s">
        <v>279</v>
      </c>
      <c r="AH147" t="s">
        <v>280</v>
      </c>
      <c r="AI147" t="s">
        <v>279</v>
      </c>
      <c r="AJ147" t="s">
        <v>279</v>
      </c>
      <c r="AK147" t="s">
        <v>279</v>
      </c>
      <c r="AL147" t="s">
        <v>279</v>
      </c>
      <c r="AM147" t="s">
        <v>280</v>
      </c>
      <c r="AN147">
        <v>100</v>
      </c>
      <c r="AO147">
        <v>731.64</v>
      </c>
      <c r="AP147">
        <v>801.33</v>
      </c>
      <c r="AQ147">
        <v>801.33</v>
      </c>
      <c r="AR147">
        <v>731.64</v>
      </c>
      <c r="AS147">
        <v>0</v>
      </c>
      <c r="AT147" s="23"/>
      <c r="AU147" s="23"/>
      <c r="AV147" s="23"/>
      <c r="AW147" s="23"/>
    </row>
    <row r="148" spans="1:49" x14ac:dyDescent="0.25">
      <c r="A148" t="s">
        <v>495</v>
      </c>
      <c r="B148" t="s">
        <v>677</v>
      </c>
      <c r="C148" s="14">
        <v>45089</v>
      </c>
      <c r="D148" t="s">
        <v>166</v>
      </c>
      <c r="E148">
        <v>33752229</v>
      </c>
      <c r="F148" t="s">
        <v>1345</v>
      </c>
      <c r="G148">
        <v>97484897</v>
      </c>
      <c r="H148">
        <v>1016897937</v>
      </c>
      <c r="I148" t="s">
        <v>737</v>
      </c>
      <c r="J148" t="s">
        <v>1346</v>
      </c>
      <c r="K148" t="s">
        <v>1793</v>
      </c>
      <c r="L148" t="s">
        <v>1794</v>
      </c>
      <c r="M148" t="s">
        <v>1793</v>
      </c>
      <c r="N148" t="s">
        <v>1794</v>
      </c>
      <c r="O148" s="10" t="s">
        <v>1347</v>
      </c>
      <c r="P148">
        <v>7570</v>
      </c>
      <c r="Q148" t="s">
        <v>1348</v>
      </c>
      <c r="R148">
        <v>40</v>
      </c>
      <c r="S148" t="s">
        <v>680</v>
      </c>
      <c r="T148">
        <v>56</v>
      </c>
      <c r="U148">
        <v>4</v>
      </c>
      <c r="V148">
        <v>2</v>
      </c>
      <c r="W148">
        <v>0</v>
      </c>
      <c r="X148" t="s">
        <v>280</v>
      </c>
      <c r="Y148" t="s">
        <v>280</v>
      </c>
      <c r="Z148" t="s">
        <v>280</v>
      </c>
      <c r="AA148" t="s">
        <v>279</v>
      </c>
      <c r="AB148" t="s">
        <v>280</v>
      </c>
      <c r="AC148" t="s">
        <v>280</v>
      </c>
      <c r="AD148" t="s">
        <v>280</v>
      </c>
      <c r="AE148" t="s">
        <v>280</v>
      </c>
      <c r="AF148" t="s">
        <v>280</v>
      </c>
      <c r="AG148" t="s">
        <v>279</v>
      </c>
      <c r="AH148" t="s">
        <v>280</v>
      </c>
      <c r="AI148" t="s">
        <v>279</v>
      </c>
      <c r="AJ148" t="s">
        <v>279</v>
      </c>
      <c r="AK148" t="s">
        <v>280</v>
      </c>
      <c r="AL148" t="s">
        <v>280</v>
      </c>
      <c r="AM148" t="s">
        <v>280</v>
      </c>
      <c r="AN148">
        <v>2700</v>
      </c>
      <c r="AO148">
        <v>779.54</v>
      </c>
      <c r="AP148">
        <v>779.54</v>
      </c>
      <c r="AQ148">
        <v>779.54</v>
      </c>
      <c r="AR148">
        <v>779.54</v>
      </c>
      <c r="AS148">
        <v>0</v>
      </c>
      <c r="AT148" s="23"/>
      <c r="AU148" s="23"/>
      <c r="AV148" s="23"/>
      <c r="AW148" s="23"/>
    </row>
    <row r="149" spans="1:49" x14ac:dyDescent="0.25">
      <c r="A149" t="s">
        <v>497</v>
      </c>
      <c r="B149" t="s">
        <v>677</v>
      </c>
      <c r="C149" s="14">
        <v>45089</v>
      </c>
      <c r="D149" t="s">
        <v>1735</v>
      </c>
      <c r="E149">
        <v>33971060</v>
      </c>
      <c r="F149" t="s">
        <v>1350</v>
      </c>
      <c r="G149">
        <v>75271110</v>
      </c>
      <c r="H149">
        <v>1017222283</v>
      </c>
      <c r="I149" t="s">
        <v>771</v>
      </c>
      <c r="J149" t="s">
        <v>1351</v>
      </c>
      <c r="K149" t="s">
        <v>1359</v>
      </c>
      <c r="L149" t="s">
        <v>1736</v>
      </c>
      <c r="M149" t="s">
        <v>1352</v>
      </c>
      <c r="N149" t="s">
        <v>1353</v>
      </c>
      <c r="O149" s="10" t="s">
        <v>1354</v>
      </c>
      <c r="P149">
        <v>6840</v>
      </c>
      <c r="Q149" t="s">
        <v>1355</v>
      </c>
      <c r="R149">
        <v>41</v>
      </c>
      <c r="S149" t="s">
        <v>1737</v>
      </c>
      <c r="T149">
        <v>41</v>
      </c>
      <c r="U149">
        <v>4</v>
      </c>
      <c r="V149">
        <v>37</v>
      </c>
      <c r="W149">
        <v>41</v>
      </c>
      <c r="X149" t="s">
        <v>280</v>
      </c>
      <c r="Y149" t="s">
        <v>280</v>
      </c>
      <c r="Z149" t="s">
        <v>280</v>
      </c>
      <c r="AA149" t="s">
        <v>279</v>
      </c>
      <c r="AB149" t="s">
        <v>280</v>
      </c>
      <c r="AC149" t="s">
        <v>280</v>
      </c>
      <c r="AD149" t="s">
        <v>279</v>
      </c>
      <c r="AE149" t="s">
        <v>279</v>
      </c>
      <c r="AF149" t="s">
        <v>280</v>
      </c>
      <c r="AG149" t="s">
        <v>279</v>
      </c>
      <c r="AH149" t="s">
        <v>280</v>
      </c>
      <c r="AI149" t="s">
        <v>280</v>
      </c>
      <c r="AJ149" t="s">
        <v>280</v>
      </c>
      <c r="AK149" t="s">
        <v>279</v>
      </c>
      <c r="AL149" t="s">
        <v>280</v>
      </c>
      <c r="AM149" t="s">
        <v>280</v>
      </c>
      <c r="AN149">
        <v>200</v>
      </c>
      <c r="AO149">
        <v>566.15</v>
      </c>
      <c r="AP149">
        <v>566.15</v>
      </c>
      <c r="AQ149">
        <v>566.15</v>
      </c>
      <c r="AR149">
        <v>566.15</v>
      </c>
      <c r="AS149">
        <v>87.08</v>
      </c>
      <c r="AT149" s="23"/>
      <c r="AU149" s="23"/>
      <c r="AV149" s="23"/>
      <c r="AW149" s="23"/>
    </row>
    <row r="150" spans="1:49" x14ac:dyDescent="0.25">
      <c r="A150" t="s">
        <v>498</v>
      </c>
      <c r="B150" t="s">
        <v>677</v>
      </c>
      <c r="C150" s="14">
        <v>45089</v>
      </c>
      <c r="D150" t="s">
        <v>44</v>
      </c>
      <c r="E150">
        <v>34704627</v>
      </c>
      <c r="F150" t="s">
        <v>1357</v>
      </c>
      <c r="G150">
        <v>86868600</v>
      </c>
      <c r="H150">
        <v>1027645581</v>
      </c>
      <c r="I150" t="s">
        <v>771</v>
      </c>
      <c r="J150" t="s">
        <v>1358</v>
      </c>
      <c r="K150" t="s">
        <v>1786</v>
      </c>
      <c r="L150" t="s">
        <v>1787</v>
      </c>
      <c r="M150" t="s">
        <v>1786</v>
      </c>
      <c r="N150" t="s">
        <v>1787</v>
      </c>
      <c r="O150" s="10" t="s">
        <v>1361</v>
      </c>
      <c r="P150">
        <v>6700</v>
      </c>
      <c r="Q150" t="s">
        <v>786</v>
      </c>
      <c r="R150">
        <v>117</v>
      </c>
      <c r="S150" t="s">
        <v>1362</v>
      </c>
      <c r="T150">
        <v>117</v>
      </c>
      <c r="U150">
        <v>104</v>
      </c>
      <c r="V150">
        <v>13</v>
      </c>
      <c r="W150">
        <v>117</v>
      </c>
      <c r="X150" t="s">
        <v>279</v>
      </c>
      <c r="Y150" t="s">
        <v>280</v>
      </c>
      <c r="Z150" t="s">
        <v>280</v>
      </c>
      <c r="AA150" t="s">
        <v>280</v>
      </c>
      <c r="AB150" t="s">
        <v>279</v>
      </c>
      <c r="AC150" t="s">
        <v>280</v>
      </c>
      <c r="AD150" t="s">
        <v>280</v>
      </c>
      <c r="AE150" t="s">
        <v>280</v>
      </c>
      <c r="AF150" t="s">
        <v>279</v>
      </c>
      <c r="AG150" t="s">
        <v>279</v>
      </c>
      <c r="AH150" t="s">
        <v>280</v>
      </c>
      <c r="AI150" t="s">
        <v>280</v>
      </c>
      <c r="AJ150" t="s">
        <v>280</v>
      </c>
      <c r="AK150" t="s">
        <v>280</v>
      </c>
      <c r="AL150" t="s">
        <v>280</v>
      </c>
      <c r="AM150" t="s">
        <v>280</v>
      </c>
      <c r="AN150">
        <v>1500</v>
      </c>
      <c r="AO150">
        <v>844.87</v>
      </c>
      <c r="AP150">
        <v>844.87</v>
      </c>
      <c r="AQ150">
        <v>844.87</v>
      </c>
      <c r="AR150">
        <v>844.87</v>
      </c>
      <c r="AS150">
        <v>108.86</v>
      </c>
      <c r="AT150" s="23"/>
      <c r="AU150" s="23"/>
      <c r="AV150" s="23"/>
      <c r="AW150" s="23"/>
    </row>
    <row r="151" spans="1:49" x14ac:dyDescent="0.25">
      <c r="A151" t="s">
        <v>500</v>
      </c>
      <c r="B151" t="s">
        <v>677</v>
      </c>
      <c r="C151" s="14">
        <v>45089</v>
      </c>
      <c r="D151" t="s">
        <v>59</v>
      </c>
      <c r="E151">
        <v>34725616</v>
      </c>
      <c r="F151" t="s">
        <v>1363</v>
      </c>
      <c r="G151">
        <v>98926700</v>
      </c>
      <c r="H151">
        <v>1018019473</v>
      </c>
      <c r="I151" t="s">
        <v>255</v>
      </c>
      <c r="J151" t="s">
        <v>1364</v>
      </c>
      <c r="K151" t="s">
        <v>1365</v>
      </c>
      <c r="L151" t="s">
        <v>1366</v>
      </c>
      <c r="M151" t="s">
        <v>1365</v>
      </c>
      <c r="N151" t="s">
        <v>1366</v>
      </c>
      <c r="O151" s="10" t="s">
        <v>1367</v>
      </c>
      <c r="P151">
        <v>9800</v>
      </c>
      <c r="Q151" t="s">
        <v>1368</v>
      </c>
      <c r="R151">
        <v>28</v>
      </c>
      <c r="S151" t="s">
        <v>680</v>
      </c>
      <c r="T151">
        <v>28</v>
      </c>
      <c r="U151">
        <v>0</v>
      </c>
      <c r="V151">
        <v>28</v>
      </c>
      <c r="W151">
        <v>28</v>
      </c>
      <c r="X151" t="s">
        <v>279</v>
      </c>
      <c r="Y151" t="s">
        <v>279</v>
      </c>
      <c r="Z151" t="s">
        <v>280</v>
      </c>
      <c r="AA151" t="s">
        <v>279</v>
      </c>
      <c r="AB151" t="s">
        <v>279</v>
      </c>
      <c r="AC151" t="s">
        <v>280</v>
      </c>
      <c r="AD151" t="s">
        <v>279</v>
      </c>
      <c r="AE151" t="s">
        <v>279</v>
      </c>
      <c r="AF151" t="s">
        <v>280</v>
      </c>
      <c r="AG151" t="s">
        <v>279</v>
      </c>
      <c r="AH151" t="s">
        <v>280</v>
      </c>
      <c r="AI151" t="s">
        <v>279</v>
      </c>
      <c r="AJ151" t="s">
        <v>279</v>
      </c>
      <c r="AK151" t="s">
        <v>280</v>
      </c>
      <c r="AL151" t="s">
        <v>280</v>
      </c>
      <c r="AM151" t="s">
        <v>279</v>
      </c>
      <c r="AN151">
        <v>500</v>
      </c>
      <c r="AO151">
        <v>461.62</v>
      </c>
      <c r="AP151" s="8">
        <v>570.5</v>
      </c>
      <c r="AQ151" s="8">
        <v>570.5</v>
      </c>
      <c r="AR151">
        <v>461.62</v>
      </c>
      <c r="AS151">
        <v>81.64</v>
      </c>
      <c r="AT151" s="23"/>
      <c r="AU151" s="23"/>
      <c r="AV151" s="23"/>
      <c r="AW151" s="23"/>
    </row>
    <row r="152" spans="1:49" x14ac:dyDescent="0.25">
      <c r="A152" t="s">
        <v>501</v>
      </c>
      <c r="B152" t="s">
        <v>677</v>
      </c>
      <c r="C152" s="14">
        <v>45089</v>
      </c>
      <c r="D152" t="s">
        <v>247</v>
      </c>
      <c r="E152">
        <v>35255109</v>
      </c>
      <c r="F152" t="s">
        <v>1369</v>
      </c>
      <c r="G152">
        <v>33965000</v>
      </c>
      <c r="H152">
        <v>1018543636</v>
      </c>
      <c r="I152" t="s">
        <v>718</v>
      </c>
      <c r="J152" t="s">
        <v>1370</v>
      </c>
      <c r="K152" t="s">
        <v>623</v>
      </c>
      <c r="L152" t="s">
        <v>624</v>
      </c>
      <c r="M152" t="s">
        <v>623</v>
      </c>
      <c r="N152" t="s">
        <v>624</v>
      </c>
      <c r="O152" s="10" t="s">
        <v>1371</v>
      </c>
      <c r="P152">
        <v>2300</v>
      </c>
      <c r="Q152" t="s">
        <v>1145</v>
      </c>
      <c r="R152">
        <v>26</v>
      </c>
      <c r="S152" t="s">
        <v>680</v>
      </c>
      <c r="T152">
        <v>304</v>
      </c>
      <c r="U152">
        <v>4</v>
      </c>
      <c r="V152">
        <v>2</v>
      </c>
      <c r="W152">
        <v>8</v>
      </c>
      <c r="X152" t="s">
        <v>280</v>
      </c>
      <c r="Y152" t="s">
        <v>280</v>
      </c>
      <c r="Z152" t="s">
        <v>279</v>
      </c>
      <c r="AA152" t="s">
        <v>280</v>
      </c>
      <c r="AB152" t="s">
        <v>280</v>
      </c>
      <c r="AC152" t="s">
        <v>280</v>
      </c>
      <c r="AD152" t="s">
        <v>280</v>
      </c>
      <c r="AE152" t="s">
        <v>280</v>
      </c>
      <c r="AF152" t="s">
        <v>280</v>
      </c>
      <c r="AG152" t="s">
        <v>279</v>
      </c>
      <c r="AH152" t="s">
        <v>280</v>
      </c>
      <c r="AI152" t="s">
        <v>280</v>
      </c>
      <c r="AJ152" t="s">
        <v>280</v>
      </c>
      <c r="AK152" t="s">
        <v>280</v>
      </c>
      <c r="AL152" t="s">
        <v>280</v>
      </c>
      <c r="AM152" t="s">
        <v>280</v>
      </c>
      <c r="AN152">
        <v>400</v>
      </c>
      <c r="AO152">
        <v>945.03</v>
      </c>
      <c r="AP152">
        <v>945.03</v>
      </c>
      <c r="AQ152">
        <v>945.03</v>
      </c>
      <c r="AR152">
        <v>945.03</v>
      </c>
      <c r="AS152">
        <v>0</v>
      </c>
      <c r="AT152" s="23"/>
      <c r="AU152" s="23"/>
      <c r="AV152" s="23"/>
      <c r="AW152" s="23"/>
    </row>
    <row r="153" spans="1:49" x14ac:dyDescent="0.25">
      <c r="A153" t="s">
        <v>503</v>
      </c>
      <c r="B153" t="s">
        <v>677</v>
      </c>
      <c r="C153" s="14">
        <v>45089</v>
      </c>
      <c r="D153" t="s">
        <v>225</v>
      </c>
      <c r="E153">
        <v>35255524</v>
      </c>
      <c r="F153" t="s">
        <v>1372</v>
      </c>
      <c r="G153">
        <v>33788000</v>
      </c>
      <c r="H153">
        <v>1018545175</v>
      </c>
      <c r="I153" t="s">
        <v>718</v>
      </c>
      <c r="J153" t="s">
        <v>1373</v>
      </c>
      <c r="K153" t="s">
        <v>1374</v>
      </c>
      <c r="L153" t="s">
        <v>1372</v>
      </c>
      <c r="M153" t="s">
        <v>1670</v>
      </c>
      <c r="N153" t="s">
        <v>1669</v>
      </c>
      <c r="O153" s="10" t="s">
        <v>1375</v>
      </c>
      <c r="P153">
        <v>1620</v>
      </c>
      <c r="Q153" t="s">
        <v>752</v>
      </c>
      <c r="R153">
        <v>70</v>
      </c>
      <c r="S153" t="s">
        <v>726</v>
      </c>
      <c r="T153">
        <v>150</v>
      </c>
      <c r="U153">
        <v>10</v>
      </c>
      <c r="V153">
        <v>10</v>
      </c>
      <c r="W153">
        <v>50</v>
      </c>
      <c r="X153" t="s">
        <v>279</v>
      </c>
      <c r="Y153" t="s">
        <v>280</v>
      </c>
      <c r="Z153" t="s">
        <v>279</v>
      </c>
      <c r="AA153" t="s">
        <v>280</v>
      </c>
      <c r="AB153" t="s">
        <v>279</v>
      </c>
      <c r="AC153" t="s">
        <v>280</v>
      </c>
      <c r="AD153" t="s">
        <v>280</v>
      </c>
      <c r="AE153" t="s">
        <v>280</v>
      </c>
      <c r="AF153" t="s">
        <v>280</v>
      </c>
      <c r="AG153" t="s">
        <v>279</v>
      </c>
      <c r="AH153" t="s">
        <v>280</v>
      </c>
      <c r="AI153" t="s">
        <v>280</v>
      </c>
      <c r="AJ153" t="s">
        <v>279</v>
      </c>
      <c r="AK153" t="s">
        <v>280</v>
      </c>
      <c r="AL153" t="s">
        <v>279</v>
      </c>
      <c r="AM153" t="s">
        <v>280</v>
      </c>
      <c r="AN153">
        <v>550</v>
      </c>
      <c r="AO153">
        <v>737.74</v>
      </c>
      <c r="AP153">
        <v>779.54</v>
      </c>
      <c r="AQ153">
        <v>779.54</v>
      </c>
      <c r="AR153">
        <v>737.74</v>
      </c>
      <c r="AS153">
        <v>89.7</v>
      </c>
      <c r="AT153" s="23"/>
      <c r="AU153" s="23"/>
      <c r="AV153" s="23"/>
      <c r="AW153" s="23"/>
    </row>
    <row r="154" spans="1:49" x14ac:dyDescent="0.25">
      <c r="A154" t="s">
        <v>505</v>
      </c>
      <c r="B154" t="s">
        <v>677</v>
      </c>
      <c r="C154" s="14">
        <v>45089</v>
      </c>
      <c r="D154" t="s">
        <v>249</v>
      </c>
      <c r="E154">
        <v>35386238</v>
      </c>
      <c r="F154" t="s">
        <v>1376</v>
      </c>
      <c r="G154">
        <v>33141500</v>
      </c>
      <c r="H154">
        <v>1018940295</v>
      </c>
      <c r="I154" t="s">
        <v>718</v>
      </c>
      <c r="J154" t="s">
        <v>1114</v>
      </c>
      <c r="K154" t="s">
        <v>1115</v>
      </c>
      <c r="L154" t="s">
        <v>1116</v>
      </c>
      <c r="M154" t="s">
        <v>1115</v>
      </c>
      <c r="N154" t="s">
        <v>1116</v>
      </c>
      <c r="O154" s="10" t="s">
        <v>1377</v>
      </c>
      <c r="P154">
        <v>1260</v>
      </c>
      <c r="Q154" t="s">
        <v>763</v>
      </c>
      <c r="R154">
        <v>30</v>
      </c>
      <c r="S154" t="s">
        <v>680</v>
      </c>
      <c r="T154">
        <v>66</v>
      </c>
      <c r="U154">
        <v>4</v>
      </c>
      <c r="V154">
        <v>2</v>
      </c>
      <c r="W154">
        <v>8</v>
      </c>
      <c r="X154" t="s">
        <v>280</v>
      </c>
      <c r="Y154" t="s">
        <v>280</v>
      </c>
      <c r="Z154" t="s">
        <v>279</v>
      </c>
      <c r="AA154" t="s">
        <v>279</v>
      </c>
      <c r="AB154" t="s">
        <v>280</v>
      </c>
      <c r="AC154" t="s">
        <v>280</v>
      </c>
      <c r="AD154" t="s">
        <v>280</v>
      </c>
      <c r="AE154" t="s">
        <v>280</v>
      </c>
      <c r="AF154" t="s">
        <v>280</v>
      </c>
      <c r="AG154" t="s">
        <v>280</v>
      </c>
      <c r="AH154" t="s">
        <v>280</v>
      </c>
      <c r="AI154" t="s">
        <v>279</v>
      </c>
      <c r="AJ154" t="s">
        <v>280</v>
      </c>
      <c r="AK154" t="s">
        <v>280</v>
      </c>
      <c r="AL154" t="s">
        <v>280</v>
      </c>
      <c r="AM154" t="s">
        <v>280</v>
      </c>
      <c r="AN154">
        <v>450</v>
      </c>
      <c r="AO154">
        <v>866.65</v>
      </c>
      <c r="AP154">
        <v>1127.95</v>
      </c>
      <c r="AQ154">
        <v>1127.95</v>
      </c>
      <c r="AR154">
        <v>953.75</v>
      </c>
      <c r="AS154">
        <v>161.12</v>
      </c>
      <c r="AT154" s="23"/>
      <c r="AU154" s="23"/>
      <c r="AV154" s="23"/>
      <c r="AW154" s="23"/>
    </row>
    <row r="155" spans="1:49" x14ac:dyDescent="0.25">
      <c r="A155" t="s">
        <v>507</v>
      </c>
      <c r="B155" t="s">
        <v>677</v>
      </c>
      <c r="C155" s="14">
        <v>45089</v>
      </c>
      <c r="D155" t="s">
        <v>253</v>
      </c>
      <c r="E155">
        <v>75612419</v>
      </c>
      <c r="F155" t="s">
        <v>1378</v>
      </c>
      <c r="G155">
        <v>33457722</v>
      </c>
      <c r="H155">
        <v>1002465170</v>
      </c>
      <c r="I155" t="s">
        <v>718</v>
      </c>
      <c r="J155" t="s">
        <v>1379</v>
      </c>
      <c r="K155" t="s">
        <v>1749</v>
      </c>
      <c r="L155" t="s">
        <v>1750</v>
      </c>
      <c r="M155" t="s">
        <v>1380</v>
      </c>
      <c r="N155" t="s">
        <v>1381</v>
      </c>
      <c r="O155" s="10" t="s">
        <v>1382</v>
      </c>
      <c r="P155">
        <v>1370</v>
      </c>
      <c r="Q155" t="s">
        <v>763</v>
      </c>
      <c r="R155">
        <v>40</v>
      </c>
      <c r="S155" t="s">
        <v>1159</v>
      </c>
      <c r="T155">
        <v>64</v>
      </c>
      <c r="U155">
        <v>4</v>
      </c>
      <c r="V155">
        <v>2</v>
      </c>
      <c r="W155">
        <v>20</v>
      </c>
      <c r="X155" t="s">
        <v>280</v>
      </c>
      <c r="Y155" t="s">
        <v>280</v>
      </c>
      <c r="Z155" t="s">
        <v>280</v>
      </c>
      <c r="AA155" t="s">
        <v>280</v>
      </c>
      <c r="AB155" t="s">
        <v>280</v>
      </c>
      <c r="AC155" t="s">
        <v>280</v>
      </c>
      <c r="AD155" t="s">
        <v>280</v>
      </c>
      <c r="AE155" t="s">
        <v>280</v>
      </c>
      <c r="AF155" t="s">
        <v>280</v>
      </c>
      <c r="AG155" t="s">
        <v>280</v>
      </c>
      <c r="AH155" t="s">
        <v>280</v>
      </c>
      <c r="AI155" t="s">
        <v>280</v>
      </c>
      <c r="AJ155" t="s">
        <v>280</v>
      </c>
      <c r="AK155" t="s">
        <v>280</v>
      </c>
      <c r="AL155" t="s">
        <v>280</v>
      </c>
      <c r="AM155" t="s">
        <v>280</v>
      </c>
      <c r="AN155">
        <v>350</v>
      </c>
      <c r="AO155">
        <v>918.91</v>
      </c>
      <c r="AP155">
        <v>1149.72</v>
      </c>
      <c r="AQ155">
        <v>1201.99</v>
      </c>
      <c r="AR155">
        <v>992.94</v>
      </c>
      <c r="AS155">
        <v>108.86</v>
      </c>
      <c r="AT155" s="23"/>
      <c r="AU155" s="23"/>
      <c r="AV155" s="23"/>
      <c r="AW155" s="23"/>
    </row>
    <row r="156" spans="1:49" x14ac:dyDescent="0.25">
      <c r="A156" t="s">
        <v>509</v>
      </c>
      <c r="B156" t="s">
        <v>677</v>
      </c>
      <c r="C156" s="14">
        <v>45089</v>
      </c>
      <c r="D156" t="s">
        <v>38</v>
      </c>
      <c r="E156">
        <v>19749835</v>
      </c>
      <c r="F156" t="s">
        <v>1378</v>
      </c>
      <c r="G156">
        <v>33457744</v>
      </c>
      <c r="H156">
        <v>1004247931</v>
      </c>
      <c r="I156" t="s">
        <v>718</v>
      </c>
      <c r="J156" t="s">
        <v>1379</v>
      </c>
      <c r="K156" t="s">
        <v>1380</v>
      </c>
      <c r="L156" t="s">
        <v>1381</v>
      </c>
      <c r="M156" t="s">
        <v>1380</v>
      </c>
      <c r="N156" t="s">
        <v>1381</v>
      </c>
      <c r="O156" s="10" t="s">
        <v>1383</v>
      </c>
      <c r="P156">
        <v>1363</v>
      </c>
      <c r="Q156" t="s">
        <v>763</v>
      </c>
      <c r="R156">
        <v>40</v>
      </c>
      <c r="S156" t="s">
        <v>1159</v>
      </c>
      <c r="T156">
        <v>58</v>
      </c>
      <c r="U156">
        <v>4</v>
      </c>
      <c r="V156">
        <v>2</v>
      </c>
      <c r="W156">
        <v>20</v>
      </c>
      <c r="X156" t="s">
        <v>280</v>
      </c>
      <c r="Y156" t="s">
        <v>280</v>
      </c>
      <c r="Z156" t="s">
        <v>280</v>
      </c>
      <c r="AA156" t="s">
        <v>280</v>
      </c>
      <c r="AB156" t="s">
        <v>280</v>
      </c>
      <c r="AC156" t="s">
        <v>280</v>
      </c>
      <c r="AD156" t="s">
        <v>280</v>
      </c>
      <c r="AE156" t="s">
        <v>280</v>
      </c>
      <c r="AF156" t="s">
        <v>280</v>
      </c>
      <c r="AG156" t="s">
        <v>280</v>
      </c>
      <c r="AH156" t="s">
        <v>280</v>
      </c>
      <c r="AI156" t="s">
        <v>280</v>
      </c>
      <c r="AJ156" t="s">
        <v>280</v>
      </c>
      <c r="AK156" t="s">
        <v>280</v>
      </c>
      <c r="AL156" t="s">
        <v>280</v>
      </c>
      <c r="AM156" t="s">
        <v>280</v>
      </c>
      <c r="AN156">
        <v>300</v>
      </c>
      <c r="AO156">
        <v>736</v>
      </c>
      <c r="AP156">
        <v>914.56</v>
      </c>
      <c r="AQ156">
        <v>1027.78</v>
      </c>
      <c r="AR156">
        <v>775.18</v>
      </c>
      <c r="AS156">
        <v>108.86</v>
      </c>
      <c r="AT156" s="23"/>
      <c r="AU156" s="23"/>
      <c r="AV156" s="23"/>
      <c r="AW156" s="23"/>
    </row>
    <row r="157" spans="1:49" x14ac:dyDescent="0.25">
      <c r="A157" t="s">
        <v>510</v>
      </c>
      <c r="B157" t="s">
        <v>677</v>
      </c>
      <c r="C157" s="14">
        <v>45089</v>
      </c>
      <c r="D157" t="s">
        <v>145</v>
      </c>
      <c r="E157">
        <v>35474188</v>
      </c>
      <c r="F157" t="s">
        <v>668</v>
      </c>
      <c r="G157">
        <v>98176000</v>
      </c>
      <c r="H157">
        <v>1018752855</v>
      </c>
      <c r="I157" t="s">
        <v>255</v>
      </c>
      <c r="J157" t="s">
        <v>669</v>
      </c>
      <c r="K157" t="s">
        <v>1793</v>
      </c>
      <c r="L157" t="s">
        <v>1794</v>
      </c>
      <c r="M157" t="s">
        <v>1793</v>
      </c>
      <c r="N157" t="s">
        <v>1794</v>
      </c>
      <c r="O157" s="10" t="s">
        <v>261</v>
      </c>
      <c r="P157">
        <v>9400</v>
      </c>
      <c r="Q157" t="s">
        <v>271</v>
      </c>
      <c r="R157">
        <v>40</v>
      </c>
      <c r="S157" t="s">
        <v>680</v>
      </c>
      <c r="T157">
        <v>64</v>
      </c>
      <c r="U157">
        <v>4</v>
      </c>
      <c r="V157">
        <v>2</v>
      </c>
      <c r="W157">
        <v>0</v>
      </c>
      <c r="X157" t="s">
        <v>280</v>
      </c>
      <c r="Y157" t="s">
        <v>280</v>
      </c>
      <c r="Z157" t="s">
        <v>280</v>
      </c>
      <c r="AA157" t="s">
        <v>280</v>
      </c>
      <c r="AB157" t="s">
        <v>280</v>
      </c>
      <c r="AC157" t="s">
        <v>280</v>
      </c>
      <c r="AD157" t="s">
        <v>280</v>
      </c>
      <c r="AE157" t="s">
        <v>280</v>
      </c>
      <c r="AF157" t="s">
        <v>280</v>
      </c>
      <c r="AG157" t="s">
        <v>280</v>
      </c>
      <c r="AH157" t="s">
        <v>280</v>
      </c>
      <c r="AI157" t="s">
        <v>279</v>
      </c>
      <c r="AJ157" t="s">
        <v>279</v>
      </c>
      <c r="AK157" t="s">
        <v>279</v>
      </c>
      <c r="AL157" t="s">
        <v>280</v>
      </c>
      <c r="AM157" t="s">
        <v>280</v>
      </c>
      <c r="AN157">
        <v>50</v>
      </c>
      <c r="AO157">
        <v>762.12</v>
      </c>
      <c r="AP157">
        <v>762.12</v>
      </c>
      <c r="AQ157">
        <v>762.12</v>
      </c>
      <c r="AR157">
        <v>762.12</v>
      </c>
      <c r="AS157">
        <v>0</v>
      </c>
      <c r="AT157" s="23"/>
      <c r="AU157" s="23"/>
      <c r="AV157" s="23"/>
      <c r="AW157" s="23"/>
    </row>
    <row r="158" spans="1:49" x14ac:dyDescent="0.25">
      <c r="A158" t="s">
        <v>514</v>
      </c>
      <c r="B158" t="s">
        <v>677</v>
      </c>
      <c r="C158" s="14">
        <v>45089</v>
      </c>
      <c r="D158" t="s">
        <v>209</v>
      </c>
      <c r="E158">
        <v>39323214</v>
      </c>
      <c r="F158" t="s">
        <v>1386</v>
      </c>
      <c r="G158">
        <v>33387030</v>
      </c>
      <c r="H158">
        <v>1023335340</v>
      </c>
      <c r="I158" t="s">
        <v>718</v>
      </c>
      <c r="J158" t="s">
        <v>1387</v>
      </c>
      <c r="K158" t="s">
        <v>1384</v>
      </c>
      <c r="L158" t="s">
        <v>1385</v>
      </c>
      <c r="M158" t="s">
        <v>1384</v>
      </c>
      <c r="N158" t="s">
        <v>1385</v>
      </c>
      <c r="O158" s="10" t="s">
        <v>1388</v>
      </c>
      <c r="P158">
        <v>1799</v>
      </c>
      <c r="Q158" t="s">
        <v>752</v>
      </c>
      <c r="R158">
        <v>64</v>
      </c>
      <c r="S158" t="s">
        <v>1389</v>
      </c>
      <c r="T158">
        <v>155</v>
      </c>
      <c r="U158">
        <v>6</v>
      </c>
      <c r="V158">
        <v>6</v>
      </c>
      <c r="W158">
        <v>0</v>
      </c>
      <c r="X158" t="s">
        <v>280</v>
      </c>
      <c r="Y158" t="s">
        <v>280</v>
      </c>
      <c r="Z158" t="s">
        <v>279</v>
      </c>
      <c r="AA158" t="s">
        <v>279</v>
      </c>
      <c r="AB158" t="s">
        <v>279</v>
      </c>
      <c r="AC158" t="s">
        <v>280</v>
      </c>
      <c r="AD158" t="s">
        <v>280</v>
      </c>
      <c r="AE158" t="s">
        <v>280</v>
      </c>
      <c r="AF158" t="s">
        <v>280</v>
      </c>
      <c r="AG158" t="s">
        <v>280</v>
      </c>
      <c r="AH158" t="s">
        <v>280</v>
      </c>
      <c r="AI158" t="s">
        <v>280</v>
      </c>
      <c r="AJ158" t="s">
        <v>280</v>
      </c>
      <c r="AK158" t="s">
        <v>280</v>
      </c>
      <c r="AL158" t="s">
        <v>280</v>
      </c>
      <c r="AM158" t="s">
        <v>280</v>
      </c>
      <c r="AN158">
        <v>600</v>
      </c>
      <c r="AO158">
        <v>801.33</v>
      </c>
      <c r="AP158">
        <v>801.33</v>
      </c>
      <c r="AQ158">
        <v>801.33</v>
      </c>
      <c r="AR158">
        <v>801.33</v>
      </c>
      <c r="AS158">
        <v>65.319999999999993</v>
      </c>
      <c r="AT158" s="23"/>
      <c r="AU158" s="23"/>
      <c r="AV158" s="23"/>
      <c r="AW158" s="23"/>
    </row>
    <row r="159" spans="1:49" x14ac:dyDescent="0.25">
      <c r="A159" t="s">
        <v>516</v>
      </c>
      <c r="B159" t="s">
        <v>677</v>
      </c>
      <c r="C159" s="14">
        <v>45089</v>
      </c>
      <c r="D159" t="s">
        <v>216</v>
      </c>
      <c r="E159">
        <v>26994152</v>
      </c>
      <c r="F159" t="s">
        <v>1390</v>
      </c>
      <c r="G159">
        <v>33133000</v>
      </c>
      <c r="H159">
        <v>1010295870</v>
      </c>
      <c r="I159" t="s">
        <v>718</v>
      </c>
      <c r="J159" t="s">
        <v>1391</v>
      </c>
      <c r="K159" t="s">
        <v>1384</v>
      </c>
      <c r="L159" t="s">
        <v>1385</v>
      </c>
      <c r="M159" t="s">
        <v>1384</v>
      </c>
      <c r="N159" t="s">
        <v>1385</v>
      </c>
      <c r="O159" s="10" t="s">
        <v>1392</v>
      </c>
      <c r="P159">
        <v>1453</v>
      </c>
      <c r="Q159" t="s">
        <v>763</v>
      </c>
      <c r="R159">
        <v>58</v>
      </c>
      <c r="S159" t="s">
        <v>1393</v>
      </c>
      <c r="T159">
        <v>118</v>
      </c>
      <c r="U159">
        <v>6</v>
      </c>
      <c r="V159">
        <v>6</v>
      </c>
      <c r="W159">
        <v>0</v>
      </c>
      <c r="X159" t="s">
        <v>280</v>
      </c>
      <c r="Y159" t="s">
        <v>280</v>
      </c>
      <c r="Z159" t="s">
        <v>279</v>
      </c>
      <c r="AA159" t="s">
        <v>279</v>
      </c>
      <c r="AB159" t="s">
        <v>279</v>
      </c>
      <c r="AC159" t="s">
        <v>280</v>
      </c>
      <c r="AD159" t="s">
        <v>280</v>
      </c>
      <c r="AE159" t="s">
        <v>280</v>
      </c>
      <c r="AF159" t="s">
        <v>280</v>
      </c>
      <c r="AG159" t="s">
        <v>280</v>
      </c>
      <c r="AH159" t="s">
        <v>280</v>
      </c>
      <c r="AI159" t="s">
        <v>280</v>
      </c>
      <c r="AJ159" t="s">
        <v>280</v>
      </c>
      <c r="AK159" t="s">
        <v>280</v>
      </c>
      <c r="AL159" t="s">
        <v>280</v>
      </c>
      <c r="AM159" t="s">
        <v>280</v>
      </c>
      <c r="AN159">
        <v>750</v>
      </c>
      <c r="AO159">
        <v>1062.6300000000001</v>
      </c>
      <c r="AP159">
        <v>1062.6300000000001</v>
      </c>
      <c r="AQ159">
        <v>1062.6300000000001</v>
      </c>
      <c r="AR159">
        <v>1062.6300000000001</v>
      </c>
      <c r="AS159">
        <v>65.319999999999993</v>
      </c>
      <c r="AT159" s="23"/>
      <c r="AU159" s="23"/>
      <c r="AV159" s="23"/>
      <c r="AW159" s="23"/>
    </row>
    <row r="160" spans="1:49" x14ac:dyDescent="0.25">
      <c r="A160" t="s">
        <v>517</v>
      </c>
      <c r="B160" t="s">
        <v>677</v>
      </c>
      <c r="C160" s="14">
        <v>45089</v>
      </c>
      <c r="D160" t="s">
        <v>77</v>
      </c>
      <c r="E160">
        <v>35653384</v>
      </c>
      <c r="F160" t="s">
        <v>1394</v>
      </c>
      <c r="G160">
        <v>74622622</v>
      </c>
      <c r="H160">
        <v>1019097362</v>
      </c>
      <c r="I160" t="s">
        <v>771</v>
      </c>
      <c r="J160" t="s">
        <v>1395</v>
      </c>
      <c r="K160" t="s">
        <v>1396</v>
      </c>
      <c r="L160" t="s">
        <v>1397</v>
      </c>
      <c r="M160" t="s">
        <v>1396</v>
      </c>
      <c r="N160" t="s">
        <v>1397</v>
      </c>
      <c r="O160" s="10" t="s">
        <v>1398</v>
      </c>
      <c r="P160">
        <v>6200</v>
      </c>
      <c r="Q160" t="s">
        <v>1399</v>
      </c>
      <c r="R160">
        <v>57</v>
      </c>
      <c r="S160" t="s">
        <v>679</v>
      </c>
      <c r="T160">
        <v>57</v>
      </c>
      <c r="U160">
        <v>4</v>
      </c>
      <c r="V160">
        <v>10</v>
      </c>
      <c r="W160">
        <v>57</v>
      </c>
      <c r="X160" t="s">
        <v>279</v>
      </c>
      <c r="Y160" t="s">
        <v>280</v>
      </c>
      <c r="Z160" t="s">
        <v>280</v>
      </c>
      <c r="AA160" t="s">
        <v>280</v>
      </c>
      <c r="AB160" t="s">
        <v>280</v>
      </c>
      <c r="AC160" t="s">
        <v>280</v>
      </c>
      <c r="AD160" t="s">
        <v>280</v>
      </c>
      <c r="AE160" t="s">
        <v>280</v>
      </c>
      <c r="AF160" t="s">
        <v>280</v>
      </c>
      <c r="AG160" t="s">
        <v>279</v>
      </c>
      <c r="AH160" t="s">
        <v>280</v>
      </c>
      <c r="AI160" t="s">
        <v>279</v>
      </c>
      <c r="AJ160" t="s">
        <v>280</v>
      </c>
      <c r="AK160" t="s">
        <v>280</v>
      </c>
      <c r="AL160" t="s">
        <v>280</v>
      </c>
      <c r="AM160" t="s">
        <v>280</v>
      </c>
      <c r="AN160">
        <v>6000</v>
      </c>
      <c r="AO160">
        <v>827.45</v>
      </c>
      <c r="AP160">
        <v>849.23</v>
      </c>
      <c r="AQ160">
        <v>827.45</v>
      </c>
      <c r="AR160">
        <v>827.45</v>
      </c>
      <c r="AS160">
        <v>108.86</v>
      </c>
      <c r="AT160" s="23"/>
      <c r="AU160" s="23"/>
      <c r="AV160" s="23"/>
      <c r="AW160" s="23"/>
    </row>
    <row r="161" spans="1:49" x14ac:dyDescent="0.25">
      <c r="A161" t="s">
        <v>519</v>
      </c>
      <c r="B161" t="s">
        <v>677</v>
      </c>
      <c r="C161" s="14">
        <v>45089</v>
      </c>
      <c r="D161" t="s">
        <v>110</v>
      </c>
      <c r="E161">
        <v>35802916</v>
      </c>
      <c r="F161" t="s">
        <v>638</v>
      </c>
      <c r="G161">
        <v>98121900</v>
      </c>
      <c r="H161">
        <v>1001738174</v>
      </c>
      <c r="I161" t="s">
        <v>255</v>
      </c>
      <c r="J161" t="s">
        <v>639</v>
      </c>
      <c r="K161" t="s">
        <v>642</v>
      </c>
      <c r="L161" t="s">
        <v>643</v>
      </c>
      <c r="M161" t="s">
        <v>642</v>
      </c>
      <c r="N161" t="s">
        <v>643</v>
      </c>
      <c r="O161" s="10" t="s">
        <v>286</v>
      </c>
      <c r="P161">
        <v>9000</v>
      </c>
      <c r="Q161" t="s">
        <v>265</v>
      </c>
      <c r="R161">
        <v>40</v>
      </c>
      <c r="S161" t="s">
        <v>680</v>
      </c>
      <c r="T161">
        <v>111</v>
      </c>
      <c r="U161">
        <v>28</v>
      </c>
      <c r="V161">
        <v>4</v>
      </c>
      <c r="W161">
        <v>8</v>
      </c>
      <c r="X161" t="s">
        <v>280</v>
      </c>
      <c r="Y161" t="s">
        <v>280</v>
      </c>
      <c r="Z161" t="s">
        <v>279</v>
      </c>
      <c r="AA161" t="s">
        <v>280</v>
      </c>
      <c r="AB161" t="s">
        <v>280</v>
      </c>
      <c r="AC161" t="s">
        <v>280</v>
      </c>
      <c r="AD161" t="s">
        <v>280</v>
      </c>
      <c r="AE161" t="s">
        <v>279</v>
      </c>
      <c r="AF161" t="s">
        <v>280</v>
      </c>
      <c r="AG161" t="s">
        <v>279</v>
      </c>
      <c r="AH161" t="s">
        <v>280</v>
      </c>
      <c r="AI161" t="s">
        <v>279</v>
      </c>
      <c r="AJ161" t="s">
        <v>280</v>
      </c>
      <c r="AK161" t="s">
        <v>280</v>
      </c>
      <c r="AL161" t="s">
        <v>280</v>
      </c>
      <c r="AM161" t="s">
        <v>280</v>
      </c>
      <c r="AN161">
        <v>1500</v>
      </c>
      <c r="AO161">
        <v>648.89</v>
      </c>
      <c r="AP161">
        <v>648.89</v>
      </c>
      <c r="AQ161">
        <v>648.89</v>
      </c>
      <c r="AR161">
        <v>648.89</v>
      </c>
      <c r="AS161">
        <v>87.08</v>
      </c>
      <c r="AT161" s="23"/>
      <c r="AU161" s="23"/>
      <c r="AV161" s="23"/>
      <c r="AW161" s="23"/>
    </row>
    <row r="162" spans="1:49" x14ac:dyDescent="0.25">
      <c r="A162" t="s">
        <v>521</v>
      </c>
      <c r="B162" t="s">
        <v>677</v>
      </c>
      <c r="C162" s="14">
        <v>45089</v>
      </c>
      <c r="D162" t="s">
        <v>1400</v>
      </c>
      <c r="E162">
        <v>35843280</v>
      </c>
      <c r="F162" t="s">
        <v>1401</v>
      </c>
      <c r="G162">
        <v>43262626</v>
      </c>
      <c r="H162">
        <v>1019354608</v>
      </c>
      <c r="I162" t="s">
        <v>718</v>
      </c>
      <c r="J162" t="s">
        <v>1402</v>
      </c>
      <c r="K162" t="s">
        <v>1403</v>
      </c>
      <c r="L162" t="s">
        <v>1404</v>
      </c>
      <c r="M162" t="s">
        <v>1403</v>
      </c>
      <c r="N162" t="s">
        <v>1404</v>
      </c>
      <c r="O162" s="10" t="s">
        <v>1405</v>
      </c>
      <c r="P162">
        <v>2605</v>
      </c>
      <c r="Q162" t="s">
        <v>766</v>
      </c>
      <c r="R162">
        <v>12</v>
      </c>
      <c r="S162" t="s">
        <v>1406</v>
      </c>
      <c r="T162">
        <v>42</v>
      </c>
      <c r="U162">
        <v>4</v>
      </c>
      <c r="V162">
        <v>2</v>
      </c>
      <c r="W162">
        <v>8</v>
      </c>
      <c r="X162" t="s">
        <v>279</v>
      </c>
      <c r="Y162" t="s">
        <v>279</v>
      </c>
      <c r="Z162" t="s">
        <v>280</v>
      </c>
      <c r="AA162" t="s">
        <v>279</v>
      </c>
      <c r="AB162" t="s">
        <v>280</v>
      </c>
      <c r="AC162" t="s">
        <v>280</v>
      </c>
      <c r="AD162" t="s">
        <v>280</v>
      </c>
      <c r="AE162" t="s">
        <v>280</v>
      </c>
      <c r="AF162" t="s">
        <v>280</v>
      </c>
      <c r="AG162" t="s">
        <v>279</v>
      </c>
      <c r="AH162" t="s">
        <v>280</v>
      </c>
      <c r="AI162" t="s">
        <v>280</v>
      </c>
      <c r="AJ162" t="s">
        <v>280</v>
      </c>
      <c r="AK162" t="s">
        <v>280</v>
      </c>
      <c r="AL162" t="s">
        <v>280</v>
      </c>
      <c r="AM162" t="s">
        <v>279</v>
      </c>
      <c r="AN162">
        <v>2600</v>
      </c>
      <c r="AO162">
        <v>702.24</v>
      </c>
      <c r="AP162">
        <v>749.06</v>
      </c>
      <c r="AQ162">
        <v>749.06</v>
      </c>
      <c r="AR162">
        <v>749.06</v>
      </c>
      <c r="AS162">
        <v>0</v>
      </c>
      <c r="AT162" s="23"/>
      <c r="AU162" s="23"/>
      <c r="AV162" s="23"/>
      <c r="AW162" s="23"/>
    </row>
    <row r="163" spans="1:49" x14ac:dyDescent="0.25">
      <c r="A163" t="s">
        <v>522</v>
      </c>
      <c r="B163" t="s">
        <v>677</v>
      </c>
      <c r="C163" s="14">
        <v>45089</v>
      </c>
      <c r="D163" t="s">
        <v>610</v>
      </c>
      <c r="E163">
        <v>31760038</v>
      </c>
      <c r="F163" t="s">
        <v>670</v>
      </c>
      <c r="G163">
        <v>98133733</v>
      </c>
      <c r="H163">
        <v>1014740348</v>
      </c>
      <c r="I163" t="s">
        <v>255</v>
      </c>
      <c r="J163" t="s">
        <v>689</v>
      </c>
      <c r="K163" t="s">
        <v>671</v>
      </c>
      <c r="L163" t="s">
        <v>670</v>
      </c>
      <c r="M163" t="s">
        <v>671</v>
      </c>
      <c r="N163" t="s">
        <v>670</v>
      </c>
      <c r="O163" s="10" t="s">
        <v>293</v>
      </c>
      <c r="P163">
        <v>9000</v>
      </c>
      <c r="Q163" t="s">
        <v>294</v>
      </c>
      <c r="R163">
        <v>20</v>
      </c>
      <c r="S163" t="s">
        <v>679</v>
      </c>
      <c r="T163">
        <v>20</v>
      </c>
      <c r="U163">
        <v>20</v>
      </c>
      <c r="V163">
        <v>0</v>
      </c>
      <c r="W163">
        <v>20</v>
      </c>
      <c r="X163" t="s">
        <v>279</v>
      </c>
      <c r="Y163" t="s">
        <v>279</v>
      </c>
      <c r="Z163" t="s">
        <v>279</v>
      </c>
      <c r="AA163" t="s">
        <v>280</v>
      </c>
      <c r="AB163" t="s">
        <v>280</v>
      </c>
      <c r="AC163" t="s">
        <v>279</v>
      </c>
      <c r="AD163" t="s">
        <v>279</v>
      </c>
      <c r="AE163" t="s">
        <v>279</v>
      </c>
      <c r="AF163" t="s">
        <v>279</v>
      </c>
      <c r="AG163" t="s">
        <v>279</v>
      </c>
      <c r="AH163" t="s">
        <v>280</v>
      </c>
      <c r="AI163" t="s">
        <v>279</v>
      </c>
      <c r="AJ163" t="s">
        <v>280</v>
      </c>
      <c r="AK163" t="s">
        <v>279</v>
      </c>
      <c r="AL163" t="s">
        <v>280</v>
      </c>
      <c r="AM163" t="s">
        <v>279</v>
      </c>
      <c r="AN163">
        <v>150</v>
      </c>
      <c r="AO163">
        <v>756.68</v>
      </c>
      <c r="AP163">
        <v>801.33</v>
      </c>
      <c r="AQ163">
        <v>801.33</v>
      </c>
      <c r="AR163">
        <v>717.48</v>
      </c>
      <c r="AS163">
        <v>0</v>
      </c>
      <c r="AT163" s="23"/>
      <c r="AU163" s="23"/>
      <c r="AV163" s="23"/>
      <c r="AW163" s="23"/>
    </row>
    <row r="164" spans="1:49" x14ac:dyDescent="0.25">
      <c r="A164" t="s">
        <v>523</v>
      </c>
      <c r="B164" t="s">
        <v>677</v>
      </c>
      <c r="C164" s="14">
        <v>45089</v>
      </c>
      <c r="D164" t="s">
        <v>98</v>
      </c>
      <c r="E164">
        <v>36701129</v>
      </c>
      <c r="F164" t="s">
        <v>1407</v>
      </c>
      <c r="G164">
        <v>97351311</v>
      </c>
      <c r="H164">
        <v>1020282734</v>
      </c>
      <c r="I164" t="s">
        <v>737</v>
      </c>
      <c r="J164" t="s">
        <v>1408</v>
      </c>
      <c r="K164" t="s">
        <v>1409</v>
      </c>
      <c r="L164" t="s">
        <v>1410</v>
      </c>
      <c r="M164" t="s">
        <v>1409</v>
      </c>
      <c r="N164" t="s">
        <v>1410</v>
      </c>
      <c r="O164" s="10" t="s">
        <v>1411</v>
      </c>
      <c r="P164">
        <v>6900</v>
      </c>
      <c r="Q164" t="s">
        <v>1412</v>
      </c>
      <c r="R164">
        <v>32</v>
      </c>
      <c r="S164" t="s">
        <v>680</v>
      </c>
      <c r="T164">
        <v>32</v>
      </c>
      <c r="U164">
        <v>11</v>
      </c>
      <c r="V164">
        <v>9</v>
      </c>
      <c r="W164">
        <v>32</v>
      </c>
      <c r="X164" t="s">
        <v>280</v>
      </c>
      <c r="Y164" t="s">
        <v>280</v>
      </c>
      <c r="Z164" t="s">
        <v>280</v>
      </c>
      <c r="AA164" t="s">
        <v>280</v>
      </c>
      <c r="AB164" t="s">
        <v>280</v>
      </c>
      <c r="AC164" t="s">
        <v>280</v>
      </c>
      <c r="AD164" t="s">
        <v>280</v>
      </c>
      <c r="AE164" t="s">
        <v>280</v>
      </c>
      <c r="AF164" t="s">
        <v>280</v>
      </c>
      <c r="AG164" t="s">
        <v>280</v>
      </c>
      <c r="AH164" t="s">
        <v>280</v>
      </c>
      <c r="AI164" t="s">
        <v>279</v>
      </c>
      <c r="AJ164" t="s">
        <v>280</v>
      </c>
      <c r="AK164" t="s">
        <v>279</v>
      </c>
      <c r="AL164" t="s">
        <v>280</v>
      </c>
      <c r="AM164" t="s">
        <v>280</v>
      </c>
      <c r="AN164">
        <v>50</v>
      </c>
      <c r="AO164">
        <v>779.54</v>
      </c>
      <c r="AP164">
        <v>779.54</v>
      </c>
      <c r="AQ164">
        <v>779.54</v>
      </c>
      <c r="AR164">
        <v>779.54</v>
      </c>
      <c r="AS164">
        <v>0</v>
      </c>
      <c r="AT164" s="23"/>
      <c r="AU164" s="23"/>
      <c r="AV164" s="23"/>
      <c r="AW164" s="23"/>
    </row>
    <row r="165" spans="1:49" x14ac:dyDescent="0.25">
      <c r="A165" t="s">
        <v>525</v>
      </c>
      <c r="B165" t="s">
        <v>677</v>
      </c>
      <c r="C165" s="14">
        <v>45089</v>
      </c>
      <c r="D165" t="s">
        <v>114</v>
      </c>
      <c r="E165">
        <v>36887613</v>
      </c>
      <c r="F165" t="s">
        <v>1413</v>
      </c>
      <c r="G165">
        <v>79511350</v>
      </c>
      <c r="H165">
        <v>1003050659</v>
      </c>
      <c r="I165" t="s">
        <v>771</v>
      </c>
      <c r="J165" t="s">
        <v>1414</v>
      </c>
      <c r="K165" t="s">
        <v>1415</v>
      </c>
      <c r="L165" t="s">
        <v>1416</v>
      </c>
      <c r="M165" t="s">
        <v>1415</v>
      </c>
      <c r="N165" t="s">
        <v>1416</v>
      </c>
      <c r="O165" s="10" t="s">
        <v>1417</v>
      </c>
      <c r="P165">
        <v>7190</v>
      </c>
      <c r="Q165" t="s">
        <v>1418</v>
      </c>
      <c r="R165">
        <v>40</v>
      </c>
      <c r="S165" t="s">
        <v>1419</v>
      </c>
      <c r="T165">
        <v>100</v>
      </c>
      <c r="U165">
        <v>4</v>
      </c>
      <c r="V165">
        <v>2</v>
      </c>
      <c r="W165">
        <v>40</v>
      </c>
      <c r="X165" t="s">
        <v>280</v>
      </c>
      <c r="Y165" t="s">
        <v>280</v>
      </c>
      <c r="Z165" t="s">
        <v>280</v>
      </c>
      <c r="AA165" t="s">
        <v>279</v>
      </c>
      <c r="AB165" t="s">
        <v>280</v>
      </c>
      <c r="AC165" t="s">
        <v>280</v>
      </c>
      <c r="AD165" t="s">
        <v>280</v>
      </c>
      <c r="AE165" t="s">
        <v>280</v>
      </c>
      <c r="AF165" t="s">
        <v>280</v>
      </c>
      <c r="AG165" t="s">
        <v>279</v>
      </c>
      <c r="AH165" t="s">
        <v>280</v>
      </c>
      <c r="AI165" t="s">
        <v>280</v>
      </c>
      <c r="AJ165" t="s">
        <v>280</v>
      </c>
      <c r="AK165" t="s">
        <v>280</v>
      </c>
      <c r="AL165" t="s">
        <v>280</v>
      </c>
      <c r="AM165" t="s">
        <v>280</v>
      </c>
      <c r="AN165">
        <v>16600</v>
      </c>
      <c r="AO165">
        <v>905.84</v>
      </c>
      <c r="AP165">
        <v>905.84</v>
      </c>
      <c r="AQ165">
        <v>905.84</v>
      </c>
      <c r="AR165">
        <v>905.84</v>
      </c>
      <c r="AS165">
        <v>69.66</v>
      </c>
      <c r="AT165" s="23"/>
      <c r="AU165" s="23"/>
      <c r="AV165" s="23"/>
      <c r="AW165" s="23"/>
    </row>
    <row r="166" spans="1:49" x14ac:dyDescent="0.25">
      <c r="A166" t="s">
        <v>527</v>
      </c>
      <c r="B166" t="s">
        <v>677</v>
      </c>
      <c r="C166" s="14">
        <v>45089</v>
      </c>
      <c r="D166" t="s">
        <v>84</v>
      </c>
      <c r="E166">
        <v>36937599</v>
      </c>
      <c r="F166" t="s">
        <v>1420</v>
      </c>
      <c r="G166">
        <v>98424200</v>
      </c>
      <c r="H166">
        <v>1020520600</v>
      </c>
      <c r="I166" t="s">
        <v>255</v>
      </c>
      <c r="J166" t="s">
        <v>1421</v>
      </c>
      <c r="K166" t="s">
        <v>1422</v>
      </c>
      <c r="L166" t="s">
        <v>1423</v>
      </c>
      <c r="M166" t="s">
        <v>1422</v>
      </c>
      <c r="N166" t="s">
        <v>1423</v>
      </c>
      <c r="O166" s="10" t="s">
        <v>1424</v>
      </c>
      <c r="P166">
        <v>9900</v>
      </c>
      <c r="Q166" t="s">
        <v>266</v>
      </c>
      <c r="R166">
        <v>50</v>
      </c>
      <c r="S166" t="s">
        <v>680</v>
      </c>
      <c r="T166">
        <v>62</v>
      </c>
      <c r="U166">
        <v>20</v>
      </c>
      <c r="V166">
        <v>10</v>
      </c>
      <c r="W166">
        <v>50</v>
      </c>
      <c r="X166" t="s">
        <v>280</v>
      </c>
      <c r="Y166" t="s">
        <v>280</v>
      </c>
      <c r="Z166" t="s">
        <v>279</v>
      </c>
      <c r="AA166" t="s">
        <v>280</v>
      </c>
      <c r="AB166" t="s">
        <v>280</v>
      </c>
      <c r="AC166" t="s">
        <v>280</v>
      </c>
      <c r="AD166" t="s">
        <v>280</v>
      </c>
      <c r="AE166" t="s">
        <v>280</v>
      </c>
      <c r="AF166" t="s">
        <v>280</v>
      </c>
      <c r="AG166" t="s">
        <v>279</v>
      </c>
      <c r="AH166" t="s">
        <v>280</v>
      </c>
      <c r="AI166" t="s">
        <v>280</v>
      </c>
      <c r="AJ166" t="s">
        <v>280</v>
      </c>
      <c r="AK166" t="s">
        <v>280</v>
      </c>
      <c r="AL166" t="s">
        <v>280</v>
      </c>
      <c r="AM166" t="s">
        <v>280</v>
      </c>
      <c r="AN166">
        <v>300</v>
      </c>
      <c r="AO166">
        <v>680.47</v>
      </c>
      <c r="AP166">
        <v>756.68</v>
      </c>
      <c r="AQ166">
        <v>805.68</v>
      </c>
      <c r="AR166">
        <v>773.02</v>
      </c>
      <c r="AS166">
        <v>0</v>
      </c>
      <c r="AT166" s="23"/>
      <c r="AU166" s="23"/>
      <c r="AV166" s="23"/>
      <c r="AW166" s="23"/>
    </row>
    <row r="167" spans="1:49" x14ac:dyDescent="0.25">
      <c r="A167" t="s">
        <v>528</v>
      </c>
      <c r="B167" t="s">
        <v>677</v>
      </c>
      <c r="C167" s="14">
        <v>45089</v>
      </c>
      <c r="D167" t="s">
        <v>113</v>
      </c>
      <c r="E167">
        <v>36941081</v>
      </c>
      <c r="F167" t="s">
        <v>1425</v>
      </c>
      <c r="G167">
        <v>98512030</v>
      </c>
      <c r="H167">
        <v>1020527931</v>
      </c>
      <c r="I167" t="s">
        <v>255</v>
      </c>
      <c r="J167" t="s">
        <v>1426</v>
      </c>
      <c r="K167" t="s">
        <v>1427</v>
      </c>
      <c r="L167" t="s">
        <v>1428</v>
      </c>
      <c r="M167" t="s">
        <v>1427</v>
      </c>
      <c r="N167" t="s">
        <v>1428</v>
      </c>
      <c r="O167" s="10" t="s">
        <v>1429</v>
      </c>
      <c r="P167">
        <v>9500</v>
      </c>
      <c r="Q167" t="s">
        <v>1430</v>
      </c>
      <c r="R167">
        <v>20</v>
      </c>
      <c r="S167" t="s">
        <v>1431</v>
      </c>
      <c r="T167">
        <v>20</v>
      </c>
      <c r="U167">
        <v>8</v>
      </c>
      <c r="V167">
        <v>6</v>
      </c>
      <c r="W167">
        <v>16</v>
      </c>
      <c r="X167" t="s">
        <v>279</v>
      </c>
      <c r="Y167" t="s">
        <v>279</v>
      </c>
      <c r="Z167" t="s">
        <v>280</v>
      </c>
      <c r="AA167" t="s">
        <v>279</v>
      </c>
      <c r="AB167" t="s">
        <v>279</v>
      </c>
      <c r="AC167" t="s">
        <v>279</v>
      </c>
      <c r="AD167" t="s">
        <v>280</v>
      </c>
      <c r="AE167" t="s">
        <v>280</v>
      </c>
      <c r="AF167" t="s">
        <v>280</v>
      </c>
      <c r="AG167" t="s">
        <v>279</v>
      </c>
      <c r="AH167" t="s">
        <v>280</v>
      </c>
      <c r="AI167" t="s">
        <v>279</v>
      </c>
      <c r="AJ167" t="s">
        <v>279</v>
      </c>
      <c r="AK167" t="s">
        <v>279</v>
      </c>
      <c r="AL167" t="s">
        <v>279</v>
      </c>
      <c r="AM167" t="s">
        <v>280</v>
      </c>
      <c r="AN167">
        <v>9000</v>
      </c>
      <c r="AO167">
        <v>651.62</v>
      </c>
      <c r="AP167">
        <v>651.62</v>
      </c>
      <c r="AQ167">
        <v>733.28</v>
      </c>
      <c r="AR167">
        <v>651.62</v>
      </c>
      <c r="AS167">
        <v>0</v>
      </c>
      <c r="AT167" s="23"/>
      <c r="AU167" s="23"/>
      <c r="AV167" s="23"/>
      <c r="AW167" s="23"/>
    </row>
    <row r="168" spans="1:49" x14ac:dyDescent="0.25">
      <c r="A168" t="s">
        <v>530</v>
      </c>
      <c r="B168" t="s">
        <v>677</v>
      </c>
      <c r="C168" s="14">
        <v>45089</v>
      </c>
      <c r="D168" t="s">
        <v>46</v>
      </c>
      <c r="E168">
        <v>37389609</v>
      </c>
      <c r="F168" t="s">
        <v>1432</v>
      </c>
      <c r="G168">
        <v>74203500</v>
      </c>
      <c r="H168">
        <v>1021082453</v>
      </c>
      <c r="I168" t="s">
        <v>771</v>
      </c>
      <c r="J168" t="s">
        <v>1433</v>
      </c>
      <c r="K168" t="s">
        <v>1434</v>
      </c>
      <c r="L168" t="s">
        <v>1432</v>
      </c>
      <c r="M168" t="s">
        <v>1435</v>
      </c>
      <c r="N168" t="s">
        <v>1436</v>
      </c>
      <c r="O168" s="10" t="s">
        <v>1437</v>
      </c>
      <c r="P168">
        <v>6400</v>
      </c>
      <c r="Q168" t="s">
        <v>810</v>
      </c>
      <c r="R168">
        <v>106</v>
      </c>
      <c r="S168" t="s">
        <v>680</v>
      </c>
      <c r="T168">
        <v>110</v>
      </c>
      <c r="U168">
        <v>84</v>
      </c>
      <c r="V168">
        <v>22</v>
      </c>
      <c r="W168">
        <v>21</v>
      </c>
      <c r="X168" t="s">
        <v>790</v>
      </c>
      <c r="Y168" t="s">
        <v>280</v>
      </c>
      <c r="Z168" t="s">
        <v>279</v>
      </c>
      <c r="AA168" t="s">
        <v>280</v>
      </c>
      <c r="AB168" t="s">
        <v>280</v>
      </c>
      <c r="AC168" t="s">
        <v>280</v>
      </c>
      <c r="AD168" t="s">
        <v>280</v>
      </c>
      <c r="AE168" t="s">
        <v>280</v>
      </c>
      <c r="AF168" t="s">
        <v>280</v>
      </c>
      <c r="AG168" t="s">
        <v>280</v>
      </c>
      <c r="AH168" t="s">
        <v>280</v>
      </c>
      <c r="AI168" t="s">
        <v>280</v>
      </c>
      <c r="AJ168" t="s">
        <v>279</v>
      </c>
      <c r="AK168" t="s">
        <v>280</v>
      </c>
      <c r="AL168" t="s">
        <v>280</v>
      </c>
      <c r="AM168" t="s">
        <v>280</v>
      </c>
      <c r="AN168">
        <v>1000</v>
      </c>
      <c r="AO168">
        <v>844.87</v>
      </c>
      <c r="AP168">
        <v>844.87</v>
      </c>
      <c r="AQ168">
        <v>844.87</v>
      </c>
      <c r="AR168">
        <v>844.87</v>
      </c>
      <c r="AS168">
        <v>121.92</v>
      </c>
      <c r="AT168" s="23"/>
      <c r="AU168" s="23"/>
      <c r="AV168" s="23"/>
      <c r="AW168" s="23"/>
    </row>
    <row r="169" spans="1:49" x14ac:dyDescent="0.25">
      <c r="A169" t="s">
        <v>532</v>
      </c>
      <c r="B169" t="s">
        <v>677</v>
      </c>
      <c r="C169" s="14">
        <v>45089</v>
      </c>
      <c r="D169" t="s">
        <v>241</v>
      </c>
      <c r="E169">
        <v>37627321</v>
      </c>
      <c r="F169" t="s">
        <v>1438</v>
      </c>
      <c r="G169">
        <v>33744444</v>
      </c>
      <c r="H169">
        <v>1021353430</v>
      </c>
      <c r="I169" t="s">
        <v>718</v>
      </c>
      <c r="J169" t="s">
        <v>1439</v>
      </c>
      <c r="K169" t="s">
        <v>1440</v>
      </c>
      <c r="L169" t="s">
        <v>1441</v>
      </c>
      <c r="M169" t="s">
        <v>1440</v>
      </c>
      <c r="N169" t="s">
        <v>1441</v>
      </c>
      <c r="O169" s="10" t="s">
        <v>1442</v>
      </c>
      <c r="P169">
        <v>1553</v>
      </c>
      <c r="Q169" t="s">
        <v>752</v>
      </c>
      <c r="R169">
        <v>30</v>
      </c>
      <c r="S169" t="s">
        <v>1443</v>
      </c>
      <c r="T169">
        <v>30</v>
      </c>
      <c r="U169">
        <v>14</v>
      </c>
      <c r="V169">
        <v>2</v>
      </c>
      <c r="W169">
        <v>14</v>
      </c>
      <c r="X169" t="s">
        <v>280</v>
      </c>
      <c r="Y169" t="s">
        <v>280</v>
      </c>
      <c r="Z169" t="s">
        <v>279</v>
      </c>
      <c r="AA169" t="s">
        <v>280</v>
      </c>
      <c r="AB169" t="s">
        <v>280</v>
      </c>
      <c r="AC169" t="s">
        <v>279</v>
      </c>
      <c r="AD169" t="s">
        <v>279</v>
      </c>
      <c r="AE169" t="s">
        <v>280</v>
      </c>
      <c r="AF169" t="s">
        <v>280</v>
      </c>
      <c r="AG169" t="s">
        <v>280</v>
      </c>
      <c r="AH169" t="s">
        <v>280</v>
      </c>
      <c r="AI169" t="s">
        <v>279</v>
      </c>
      <c r="AJ169" t="s">
        <v>280</v>
      </c>
      <c r="AK169" t="s">
        <v>280</v>
      </c>
      <c r="AL169" t="s">
        <v>280</v>
      </c>
      <c r="AM169" t="s">
        <v>280</v>
      </c>
      <c r="AN169">
        <v>260</v>
      </c>
      <c r="AO169">
        <v>762.12</v>
      </c>
      <c r="AP169">
        <v>792.61</v>
      </c>
      <c r="AQ169">
        <v>814.38</v>
      </c>
      <c r="AR169">
        <v>775.18</v>
      </c>
      <c r="AS169">
        <v>95.8</v>
      </c>
      <c r="AT169" s="23"/>
      <c r="AU169" s="23"/>
      <c r="AV169" s="23"/>
      <c r="AW169" s="23"/>
    </row>
    <row r="170" spans="1:49" x14ac:dyDescent="0.25">
      <c r="A170" t="s">
        <v>534</v>
      </c>
      <c r="B170" t="s">
        <v>677</v>
      </c>
      <c r="C170" s="14">
        <v>45089</v>
      </c>
      <c r="D170" t="s">
        <v>1444</v>
      </c>
      <c r="E170">
        <v>37783803</v>
      </c>
      <c r="F170" t="s">
        <v>1445</v>
      </c>
      <c r="G170">
        <v>97123244</v>
      </c>
      <c r="H170">
        <v>1021494352</v>
      </c>
      <c r="I170" t="s">
        <v>737</v>
      </c>
      <c r="J170" t="s">
        <v>1446</v>
      </c>
      <c r="K170" t="s">
        <v>1820</v>
      </c>
      <c r="L170" t="s">
        <v>1821</v>
      </c>
      <c r="M170" t="s">
        <v>1820</v>
      </c>
      <c r="N170" t="s">
        <v>1821</v>
      </c>
      <c r="O170" s="10" t="s">
        <v>1449</v>
      </c>
      <c r="P170">
        <v>7400</v>
      </c>
      <c r="Q170" t="s">
        <v>793</v>
      </c>
      <c r="R170">
        <v>31</v>
      </c>
      <c r="S170" t="s">
        <v>680</v>
      </c>
      <c r="T170">
        <v>31</v>
      </c>
      <c r="U170">
        <v>29</v>
      </c>
      <c r="V170">
        <v>2</v>
      </c>
      <c r="W170">
        <v>0</v>
      </c>
      <c r="X170" t="s">
        <v>280</v>
      </c>
      <c r="Y170" t="s">
        <v>280</v>
      </c>
      <c r="Z170" t="s">
        <v>280</v>
      </c>
      <c r="AA170" t="s">
        <v>280</v>
      </c>
      <c r="AB170" t="s">
        <v>280</v>
      </c>
      <c r="AC170" t="s">
        <v>280</v>
      </c>
      <c r="AD170" t="s">
        <v>280</v>
      </c>
      <c r="AE170" t="s">
        <v>280</v>
      </c>
      <c r="AF170" t="s">
        <v>280</v>
      </c>
      <c r="AG170" t="s">
        <v>280</v>
      </c>
      <c r="AH170" t="s">
        <v>280</v>
      </c>
      <c r="AI170" t="s">
        <v>279</v>
      </c>
      <c r="AJ170" t="s">
        <v>280</v>
      </c>
      <c r="AK170" t="s">
        <v>280</v>
      </c>
      <c r="AL170" t="s">
        <v>279</v>
      </c>
      <c r="AM170" t="s">
        <v>279</v>
      </c>
      <c r="AN170">
        <v>5000</v>
      </c>
      <c r="AO170">
        <v>707.69</v>
      </c>
      <c r="AP170">
        <v>707.69</v>
      </c>
      <c r="AQ170">
        <v>707.69</v>
      </c>
      <c r="AR170">
        <v>707.69</v>
      </c>
      <c r="AS170">
        <v>0</v>
      </c>
      <c r="AT170" s="23"/>
      <c r="AU170" s="23"/>
      <c r="AV170" s="23"/>
      <c r="AW170" s="23"/>
    </row>
    <row r="171" spans="1:49" x14ac:dyDescent="0.25">
      <c r="A171" t="s">
        <v>535</v>
      </c>
      <c r="B171" t="s">
        <v>677</v>
      </c>
      <c r="C171" s="14">
        <v>45089</v>
      </c>
      <c r="D171" t="s">
        <v>151</v>
      </c>
      <c r="E171">
        <v>37939838</v>
      </c>
      <c r="F171" t="s">
        <v>1450</v>
      </c>
      <c r="G171">
        <v>32473000</v>
      </c>
      <c r="H171">
        <v>1021672552</v>
      </c>
      <c r="I171" t="s">
        <v>718</v>
      </c>
      <c r="J171" t="s">
        <v>1451</v>
      </c>
      <c r="K171" t="s">
        <v>1270</v>
      </c>
      <c r="L171" t="s">
        <v>1271</v>
      </c>
      <c r="M171" t="s">
        <v>1270</v>
      </c>
      <c r="N171" t="s">
        <v>1271</v>
      </c>
      <c r="O171" s="10" t="s">
        <v>1452</v>
      </c>
      <c r="P171">
        <v>2300</v>
      </c>
      <c r="Q171" t="s">
        <v>1145</v>
      </c>
      <c r="R171">
        <v>170</v>
      </c>
      <c r="S171" t="s">
        <v>680</v>
      </c>
      <c r="T171">
        <v>562</v>
      </c>
      <c r="U171">
        <v>168</v>
      </c>
      <c r="V171">
        <v>2</v>
      </c>
      <c r="W171">
        <v>0</v>
      </c>
      <c r="X171" t="s">
        <v>280</v>
      </c>
      <c r="Y171" t="s">
        <v>279</v>
      </c>
      <c r="Z171" t="s">
        <v>279</v>
      </c>
      <c r="AA171" t="s">
        <v>280</v>
      </c>
      <c r="AB171" t="s">
        <v>280</v>
      </c>
      <c r="AC171" t="s">
        <v>280</v>
      </c>
      <c r="AD171" t="s">
        <v>280</v>
      </c>
      <c r="AE171" t="s">
        <v>280</v>
      </c>
      <c r="AF171" t="s">
        <v>280</v>
      </c>
      <c r="AG171" t="s">
        <v>280</v>
      </c>
      <c r="AH171" t="s">
        <v>280</v>
      </c>
      <c r="AI171" t="s">
        <v>280</v>
      </c>
      <c r="AJ171" t="s">
        <v>280</v>
      </c>
      <c r="AK171" t="s">
        <v>280</v>
      </c>
      <c r="AL171" t="s">
        <v>280</v>
      </c>
      <c r="AM171" t="s">
        <v>280</v>
      </c>
      <c r="AN171">
        <v>450</v>
      </c>
      <c r="AO171">
        <v>778.46</v>
      </c>
      <c r="AP171">
        <v>854.66</v>
      </c>
      <c r="AQ171">
        <v>865.55</v>
      </c>
      <c r="AR171">
        <v>847.06</v>
      </c>
      <c r="AS171">
        <v>125.19</v>
      </c>
      <c r="AT171" s="23"/>
      <c r="AU171" s="23"/>
      <c r="AV171" s="23"/>
      <c r="AW171" s="23"/>
    </row>
    <row r="172" spans="1:49" x14ac:dyDescent="0.25">
      <c r="A172" t="s">
        <v>537</v>
      </c>
      <c r="B172" t="s">
        <v>677</v>
      </c>
      <c r="C172" s="14">
        <v>45089</v>
      </c>
      <c r="D172" t="s">
        <v>1453</v>
      </c>
      <c r="E172">
        <v>38257684</v>
      </c>
      <c r="F172" t="s">
        <v>1454</v>
      </c>
      <c r="G172">
        <v>73706400</v>
      </c>
      <c r="H172">
        <v>1022009849</v>
      </c>
      <c r="I172" t="s">
        <v>771</v>
      </c>
      <c r="J172" t="s">
        <v>1455</v>
      </c>
      <c r="K172" t="s">
        <v>1130</v>
      </c>
      <c r="L172" t="s">
        <v>1131</v>
      </c>
      <c r="M172" t="s">
        <v>1799</v>
      </c>
      <c r="N172" t="s">
        <v>1800</v>
      </c>
      <c r="O172" s="10" t="s">
        <v>1456</v>
      </c>
      <c r="P172">
        <v>6400</v>
      </c>
      <c r="Q172" t="s">
        <v>810</v>
      </c>
      <c r="R172">
        <v>25</v>
      </c>
      <c r="S172" t="s">
        <v>680</v>
      </c>
      <c r="T172">
        <v>25</v>
      </c>
      <c r="U172">
        <v>15</v>
      </c>
      <c r="V172">
        <v>10</v>
      </c>
      <c r="W172">
        <v>25</v>
      </c>
      <c r="X172" t="s">
        <v>279</v>
      </c>
      <c r="Y172" t="s">
        <v>280</v>
      </c>
      <c r="Z172" t="s">
        <v>280</v>
      </c>
      <c r="AA172" t="s">
        <v>279</v>
      </c>
      <c r="AB172" t="s">
        <v>280</v>
      </c>
      <c r="AC172" t="s">
        <v>280</v>
      </c>
      <c r="AD172" t="s">
        <v>279</v>
      </c>
      <c r="AE172" t="s">
        <v>279</v>
      </c>
      <c r="AF172" t="s">
        <v>280</v>
      </c>
      <c r="AG172" t="s">
        <v>279</v>
      </c>
      <c r="AH172" t="s">
        <v>280</v>
      </c>
      <c r="AI172" t="s">
        <v>279</v>
      </c>
      <c r="AJ172" t="s">
        <v>280</v>
      </c>
      <c r="AK172" t="s">
        <v>280</v>
      </c>
      <c r="AL172" t="s">
        <v>280</v>
      </c>
      <c r="AM172" t="s">
        <v>280</v>
      </c>
      <c r="AN172">
        <v>2000</v>
      </c>
      <c r="AO172">
        <v>477.95</v>
      </c>
      <c r="AP172">
        <v>522.6</v>
      </c>
      <c r="AQ172">
        <v>740.34</v>
      </c>
      <c r="AR172">
        <v>462.71</v>
      </c>
      <c r="AS172">
        <v>108.86</v>
      </c>
      <c r="AT172" s="23"/>
      <c r="AU172" s="23"/>
      <c r="AV172" s="23"/>
      <c r="AW172" s="23"/>
    </row>
    <row r="173" spans="1:49" x14ac:dyDescent="0.25">
      <c r="A173" t="s">
        <v>538</v>
      </c>
      <c r="B173" t="s">
        <v>677</v>
      </c>
      <c r="C173" s="14">
        <v>45089</v>
      </c>
      <c r="D173" t="s">
        <v>153</v>
      </c>
      <c r="E173">
        <v>39009684</v>
      </c>
      <c r="F173" t="s">
        <v>1457</v>
      </c>
      <c r="G173">
        <v>32221500</v>
      </c>
      <c r="H173">
        <v>1024791676</v>
      </c>
      <c r="I173" t="s">
        <v>718</v>
      </c>
      <c r="J173" t="s">
        <v>1114</v>
      </c>
      <c r="K173" t="s">
        <v>1115</v>
      </c>
      <c r="L173" t="s">
        <v>1116</v>
      </c>
      <c r="M173" t="s">
        <v>1115</v>
      </c>
      <c r="N173" t="s">
        <v>1116</v>
      </c>
      <c r="O173" s="10" t="s">
        <v>1458</v>
      </c>
      <c r="P173">
        <v>2300</v>
      </c>
      <c r="Q173" t="s">
        <v>1145</v>
      </c>
      <c r="R173">
        <v>40</v>
      </c>
      <c r="S173" t="s">
        <v>680</v>
      </c>
      <c r="T173">
        <v>178</v>
      </c>
      <c r="U173">
        <v>4</v>
      </c>
      <c r="V173">
        <v>2</v>
      </c>
      <c r="W173">
        <v>8</v>
      </c>
      <c r="X173" t="s">
        <v>280</v>
      </c>
      <c r="Y173" t="s">
        <v>280</v>
      </c>
      <c r="Z173" t="s">
        <v>279</v>
      </c>
      <c r="AA173" t="s">
        <v>279</v>
      </c>
      <c r="AB173" t="s">
        <v>280</v>
      </c>
      <c r="AC173" t="s">
        <v>280</v>
      </c>
      <c r="AD173" t="s">
        <v>280</v>
      </c>
      <c r="AE173" t="s">
        <v>280</v>
      </c>
      <c r="AF173" t="s">
        <v>280</v>
      </c>
      <c r="AG173" t="s">
        <v>280</v>
      </c>
      <c r="AH173" t="s">
        <v>280</v>
      </c>
      <c r="AI173" t="s">
        <v>280</v>
      </c>
      <c r="AJ173" t="s">
        <v>280</v>
      </c>
      <c r="AK173" t="s">
        <v>280</v>
      </c>
      <c r="AL173" t="s">
        <v>280</v>
      </c>
      <c r="AM173" t="s">
        <v>280</v>
      </c>
      <c r="AN173">
        <v>500</v>
      </c>
      <c r="AO173">
        <v>779.54</v>
      </c>
      <c r="AP173">
        <v>1040.8499999999999</v>
      </c>
      <c r="AQ173">
        <v>1040.8499999999999</v>
      </c>
      <c r="AR173">
        <v>779.54</v>
      </c>
      <c r="AS173">
        <v>161.12</v>
      </c>
      <c r="AT173" s="23"/>
      <c r="AU173" s="23"/>
      <c r="AV173" s="23"/>
      <c r="AW173" s="23"/>
    </row>
    <row r="174" spans="1:49" x14ac:dyDescent="0.25">
      <c r="A174" t="s">
        <v>540</v>
      </c>
      <c r="B174" t="s">
        <v>677</v>
      </c>
      <c r="C174" s="14">
        <v>45089</v>
      </c>
      <c r="D174" t="s">
        <v>1459</v>
      </c>
      <c r="E174">
        <v>39896893</v>
      </c>
      <c r="F174" t="s">
        <v>1460</v>
      </c>
      <c r="G174">
        <v>73700000</v>
      </c>
      <c r="H174">
        <v>1025310973</v>
      </c>
      <c r="I174" t="s">
        <v>771</v>
      </c>
      <c r="J174" t="s">
        <v>1461</v>
      </c>
      <c r="K174" t="s">
        <v>1462</v>
      </c>
      <c r="L174" t="s">
        <v>1463</v>
      </c>
      <c r="M174" t="s">
        <v>1462</v>
      </c>
      <c r="N174" t="s">
        <v>1463</v>
      </c>
      <c r="O174" s="10" t="s">
        <v>1464</v>
      </c>
      <c r="P174">
        <v>6400</v>
      </c>
      <c r="Q174" t="s">
        <v>810</v>
      </c>
      <c r="R174">
        <v>40</v>
      </c>
      <c r="S174" t="s">
        <v>1465</v>
      </c>
      <c r="T174">
        <v>54</v>
      </c>
      <c r="U174">
        <v>4</v>
      </c>
      <c r="V174">
        <v>0</v>
      </c>
      <c r="W174">
        <v>15</v>
      </c>
      <c r="X174" t="s">
        <v>279</v>
      </c>
      <c r="Y174" t="s">
        <v>279</v>
      </c>
      <c r="Z174" t="s">
        <v>280</v>
      </c>
      <c r="AA174" t="s">
        <v>280</v>
      </c>
      <c r="AB174" t="s">
        <v>280</v>
      </c>
      <c r="AC174" t="s">
        <v>280</v>
      </c>
      <c r="AD174" t="s">
        <v>279</v>
      </c>
      <c r="AE174" t="s">
        <v>279</v>
      </c>
      <c r="AF174" t="s">
        <v>280</v>
      </c>
      <c r="AG174" t="s">
        <v>279</v>
      </c>
      <c r="AH174" t="s">
        <v>280</v>
      </c>
      <c r="AI174" t="s">
        <v>279</v>
      </c>
      <c r="AJ174" t="s">
        <v>279</v>
      </c>
      <c r="AK174" t="s">
        <v>279</v>
      </c>
      <c r="AL174" t="s">
        <v>280</v>
      </c>
      <c r="AM174" t="s">
        <v>280</v>
      </c>
      <c r="AN174">
        <v>1500</v>
      </c>
      <c r="AO174">
        <v>605.34</v>
      </c>
      <c r="AP174">
        <v>605.34</v>
      </c>
      <c r="AQ174">
        <v>605.34</v>
      </c>
      <c r="AR174">
        <v>605.34</v>
      </c>
      <c r="AS174">
        <v>0</v>
      </c>
      <c r="AT174" s="23"/>
      <c r="AU174" s="23"/>
      <c r="AV174" s="23"/>
      <c r="AW174" s="23"/>
    </row>
    <row r="175" spans="1:49" x14ac:dyDescent="0.25">
      <c r="A175" t="s">
        <v>542</v>
      </c>
      <c r="B175" t="s">
        <v>677</v>
      </c>
      <c r="C175" s="14">
        <v>45089</v>
      </c>
      <c r="D175" t="s">
        <v>1466</v>
      </c>
      <c r="E175">
        <v>39943360</v>
      </c>
      <c r="F175" t="s">
        <v>1467</v>
      </c>
      <c r="G175">
        <v>75920199</v>
      </c>
      <c r="H175">
        <v>1024044250</v>
      </c>
      <c r="I175" t="s">
        <v>771</v>
      </c>
      <c r="J175" t="s">
        <v>1468</v>
      </c>
      <c r="K175" t="s">
        <v>1469</v>
      </c>
      <c r="L175" t="s">
        <v>1470</v>
      </c>
      <c r="M175" t="s">
        <v>1469</v>
      </c>
      <c r="N175" t="s">
        <v>1470</v>
      </c>
      <c r="O175" s="10" t="s">
        <v>1471</v>
      </c>
      <c r="P175">
        <v>7000</v>
      </c>
      <c r="Q175" t="s">
        <v>830</v>
      </c>
      <c r="R175">
        <v>40</v>
      </c>
      <c r="S175" t="s">
        <v>1472</v>
      </c>
      <c r="T175">
        <v>40</v>
      </c>
      <c r="U175">
        <v>10</v>
      </c>
      <c r="V175">
        <v>10</v>
      </c>
      <c r="W175">
        <v>20</v>
      </c>
      <c r="X175" t="s">
        <v>279</v>
      </c>
      <c r="Y175" t="s">
        <v>280</v>
      </c>
      <c r="Z175" t="s">
        <v>280</v>
      </c>
      <c r="AA175" t="s">
        <v>280</v>
      </c>
      <c r="AB175" t="s">
        <v>280</v>
      </c>
      <c r="AC175" t="s">
        <v>280</v>
      </c>
      <c r="AD175" t="s">
        <v>280</v>
      </c>
      <c r="AE175" t="s">
        <v>280</v>
      </c>
      <c r="AF175" t="s">
        <v>280</v>
      </c>
      <c r="AG175" t="s">
        <v>279</v>
      </c>
      <c r="AH175" t="s">
        <v>280</v>
      </c>
      <c r="AI175" t="s">
        <v>280</v>
      </c>
      <c r="AJ175" t="s">
        <v>280</v>
      </c>
      <c r="AK175" t="s">
        <v>279</v>
      </c>
      <c r="AL175" t="s">
        <v>280</v>
      </c>
      <c r="AM175" t="s">
        <v>280</v>
      </c>
      <c r="AN175">
        <v>1200</v>
      </c>
      <c r="AO175">
        <v>513.66999999999996</v>
      </c>
      <c r="AP175">
        <v>513.66999999999996</v>
      </c>
      <c r="AQ175">
        <v>513.66999999999996</v>
      </c>
      <c r="AR175">
        <v>513.66999999999996</v>
      </c>
      <c r="AS175">
        <v>94.92</v>
      </c>
      <c r="AT175" s="23"/>
      <c r="AU175" s="23"/>
      <c r="AV175" s="23"/>
      <c r="AW175" s="23"/>
    </row>
    <row r="176" spans="1:49" x14ac:dyDescent="0.25">
      <c r="A176" t="s">
        <v>544</v>
      </c>
      <c r="B176" t="s">
        <v>677</v>
      </c>
      <c r="C176" s="14">
        <v>45089</v>
      </c>
      <c r="D176" t="s">
        <v>74</v>
      </c>
      <c r="E176">
        <v>39954664</v>
      </c>
      <c r="F176" t="s">
        <v>1473</v>
      </c>
      <c r="G176">
        <v>86180000</v>
      </c>
      <c r="H176">
        <v>1024056658</v>
      </c>
      <c r="I176" t="s">
        <v>737</v>
      </c>
      <c r="J176" t="s">
        <v>1474</v>
      </c>
      <c r="K176" t="s">
        <v>1475</v>
      </c>
      <c r="L176" t="s">
        <v>1476</v>
      </c>
      <c r="M176" t="s">
        <v>1477</v>
      </c>
      <c r="N176" t="s">
        <v>1478</v>
      </c>
      <c r="O176" s="10" t="s">
        <v>1479</v>
      </c>
      <c r="P176">
        <v>8200</v>
      </c>
      <c r="Q176" t="s">
        <v>1092</v>
      </c>
      <c r="R176">
        <v>41</v>
      </c>
      <c r="S176" t="s">
        <v>1480</v>
      </c>
      <c r="T176">
        <v>41</v>
      </c>
      <c r="U176">
        <v>39</v>
      </c>
      <c r="V176">
        <v>2</v>
      </c>
      <c r="W176">
        <v>41</v>
      </c>
      <c r="X176" t="s">
        <v>280</v>
      </c>
      <c r="Y176" t="s">
        <v>280</v>
      </c>
      <c r="Z176" t="s">
        <v>280</v>
      </c>
      <c r="AA176" t="s">
        <v>280</v>
      </c>
      <c r="AB176" t="s">
        <v>280</v>
      </c>
      <c r="AC176" t="s">
        <v>280</v>
      </c>
      <c r="AD176" t="s">
        <v>280</v>
      </c>
      <c r="AE176" t="s">
        <v>280</v>
      </c>
      <c r="AF176" t="s">
        <v>280</v>
      </c>
      <c r="AG176" t="s">
        <v>280</v>
      </c>
      <c r="AH176" t="s">
        <v>280</v>
      </c>
      <c r="AI176" t="s">
        <v>280</v>
      </c>
      <c r="AJ176" t="s">
        <v>280</v>
      </c>
      <c r="AK176" t="s">
        <v>280</v>
      </c>
      <c r="AL176" t="s">
        <v>280</v>
      </c>
      <c r="AM176" t="s">
        <v>280</v>
      </c>
      <c r="AN176">
        <v>50</v>
      </c>
      <c r="AO176">
        <v>892.77</v>
      </c>
      <c r="AP176">
        <v>892.77</v>
      </c>
      <c r="AQ176">
        <v>653.26</v>
      </c>
      <c r="AR176">
        <v>892.77</v>
      </c>
      <c r="AS176">
        <v>0</v>
      </c>
      <c r="AT176" s="23"/>
      <c r="AU176" s="23"/>
      <c r="AV176" s="23"/>
      <c r="AW176" s="23"/>
    </row>
    <row r="177" spans="1:49" x14ac:dyDescent="0.25">
      <c r="A177" t="s">
        <v>546</v>
      </c>
      <c r="B177" t="s">
        <v>677</v>
      </c>
      <c r="C177" s="14">
        <v>45089</v>
      </c>
      <c r="D177" t="s">
        <v>251</v>
      </c>
      <c r="E177">
        <v>40039813</v>
      </c>
      <c r="F177" t="s">
        <v>1481</v>
      </c>
      <c r="G177">
        <v>75130111</v>
      </c>
      <c r="H177">
        <v>1024152622</v>
      </c>
      <c r="I177" t="s">
        <v>771</v>
      </c>
      <c r="J177" t="s">
        <v>1752</v>
      </c>
      <c r="K177" t="s">
        <v>1483</v>
      </c>
      <c r="L177" t="s">
        <v>1484</v>
      </c>
      <c r="M177" t="s">
        <v>1483</v>
      </c>
      <c r="N177" t="s">
        <v>1484</v>
      </c>
      <c r="O177" s="10" t="s">
        <v>1485</v>
      </c>
      <c r="P177">
        <v>6700</v>
      </c>
      <c r="Q177" t="s">
        <v>786</v>
      </c>
      <c r="R177">
        <v>108</v>
      </c>
      <c r="S177" t="s">
        <v>680</v>
      </c>
      <c r="T177">
        <v>108</v>
      </c>
      <c r="U177">
        <v>0</v>
      </c>
      <c r="V177">
        <v>108</v>
      </c>
      <c r="W177">
        <v>108</v>
      </c>
      <c r="X177" t="s">
        <v>280</v>
      </c>
      <c r="Y177" t="s">
        <v>280</v>
      </c>
      <c r="Z177" t="s">
        <v>279</v>
      </c>
      <c r="AA177" t="s">
        <v>280</v>
      </c>
      <c r="AB177" t="s">
        <v>280</v>
      </c>
      <c r="AC177" t="s">
        <v>280</v>
      </c>
      <c r="AD177" t="s">
        <v>280</v>
      </c>
      <c r="AE177" t="s">
        <v>280</v>
      </c>
      <c r="AF177" t="s">
        <v>280</v>
      </c>
      <c r="AG177" t="s">
        <v>279</v>
      </c>
      <c r="AH177" t="s">
        <v>280</v>
      </c>
      <c r="AI177" t="s">
        <v>280</v>
      </c>
      <c r="AJ177" t="s">
        <v>280</v>
      </c>
      <c r="AK177" t="s">
        <v>280</v>
      </c>
      <c r="AL177" t="s">
        <v>280</v>
      </c>
      <c r="AM177" t="s">
        <v>280</v>
      </c>
      <c r="AN177">
        <v>950</v>
      </c>
      <c r="AO177">
        <v>1119.25</v>
      </c>
      <c r="AP177">
        <v>1119.25</v>
      </c>
      <c r="AQ177">
        <v>1119.25</v>
      </c>
      <c r="AR177">
        <v>1119.25</v>
      </c>
      <c r="AS177">
        <v>0</v>
      </c>
      <c r="AT177" s="23"/>
      <c r="AU177" s="23"/>
      <c r="AV177" s="23"/>
      <c r="AW177" s="23"/>
    </row>
    <row r="178" spans="1:49" x14ac:dyDescent="0.25">
      <c r="A178" t="s">
        <v>548</v>
      </c>
      <c r="B178" t="s">
        <v>677</v>
      </c>
      <c r="C178" s="14">
        <v>45089</v>
      </c>
      <c r="D178" t="s">
        <v>243</v>
      </c>
      <c r="E178">
        <v>40531238</v>
      </c>
      <c r="F178" t="s">
        <v>1486</v>
      </c>
      <c r="G178">
        <v>97221522</v>
      </c>
      <c r="H178">
        <v>1024718235</v>
      </c>
      <c r="I178" t="s">
        <v>737</v>
      </c>
      <c r="J178" t="s">
        <v>1487</v>
      </c>
      <c r="K178" t="s">
        <v>1488</v>
      </c>
      <c r="L178" t="s">
        <v>1486</v>
      </c>
      <c r="M178" t="s">
        <v>1489</v>
      </c>
      <c r="N178" t="s">
        <v>1490</v>
      </c>
      <c r="O178" s="10" t="s">
        <v>1491</v>
      </c>
      <c r="P178">
        <v>7400</v>
      </c>
      <c r="Q178" t="s">
        <v>793</v>
      </c>
      <c r="R178">
        <v>56</v>
      </c>
      <c r="S178" t="s">
        <v>1261</v>
      </c>
      <c r="T178">
        <v>56</v>
      </c>
      <c r="U178">
        <v>0</v>
      </c>
      <c r="V178">
        <v>56</v>
      </c>
      <c r="W178">
        <v>56</v>
      </c>
      <c r="X178" t="s">
        <v>279</v>
      </c>
      <c r="Y178" t="s">
        <v>280</v>
      </c>
      <c r="Z178" t="s">
        <v>280</v>
      </c>
      <c r="AA178" t="s">
        <v>280</v>
      </c>
      <c r="AB178" t="s">
        <v>280</v>
      </c>
      <c r="AC178" t="s">
        <v>280</v>
      </c>
      <c r="AD178" t="s">
        <v>279</v>
      </c>
      <c r="AE178" t="s">
        <v>279</v>
      </c>
      <c r="AF178" t="s">
        <v>280</v>
      </c>
      <c r="AG178" t="s">
        <v>279</v>
      </c>
      <c r="AH178" t="s">
        <v>280</v>
      </c>
      <c r="AI178" t="s">
        <v>279</v>
      </c>
      <c r="AJ178" t="s">
        <v>279</v>
      </c>
      <c r="AK178" t="s">
        <v>280</v>
      </c>
      <c r="AL178" t="s">
        <v>280</v>
      </c>
      <c r="AM178" t="s">
        <v>280</v>
      </c>
      <c r="AN178">
        <v>200</v>
      </c>
      <c r="AO178">
        <v>898.23</v>
      </c>
      <c r="AP178">
        <v>898.23</v>
      </c>
      <c r="AQ178">
        <v>898.23</v>
      </c>
      <c r="AR178">
        <v>898.23</v>
      </c>
      <c r="AS178">
        <v>0</v>
      </c>
      <c r="AT178" s="23"/>
      <c r="AU178" s="23"/>
      <c r="AV178" s="23"/>
      <c r="AW178" s="23"/>
    </row>
    <row r="179" spans="1:49" x14ac:dyDescent="0.25">
      <c r="A179" t="s">
        <v>550</v>
      </c>
      <c r="B179" t="s">
        <v>677</v>
      </c>
      <c r="C179" s="14">
        <v>45089</v>
      </c>
      <c r="D179" t="s">
        <v>97</v>
      </c>
      <c r="E179">
        <v>40542493</v>
      </c>
      <c r="F179" t="s">
        <v>1492</v>
      </c>
      <c r="G179">
        <v>32520030</v>
      </c>
      <c r="H179">
        <v>1024731886</v>
      </c>
      <c r="I179" t="s">
        <v>718</v>
      </c>
      <c r="J179" t="s">
        <v>1493</v>
      </c>
      <c r="K179" t="s">
        <v>1494</v>
      </c>
      <c r="L179" t="s">
        <v>1495</v>
      </c>
      <c r="M179" t="s">
        <v>1494</v>
      </c>
      <c r="N179" t="s">
        <v>1495</v>
      </c>
      <c r="O179" s="10" t="s">
        <v>1496</v>
      </c>
      <c r="P179">
        <v>2300</v>
      </c>
      <c r="Q179" t="s">
        <v>1145</v>
      </c>
      <c r="R179">
        <v>60</v>
      </c>
      <c r="S179" t="s">
        <v>1497</v>
      </c>
      <c r="T179">
        <v>73</v>
      </c>
      <c r="U179">
        <v>50</v>
      </c>
      <c r="V179">
        <v>10</v>
      </c>
      <c r="W179">
        <v>10</v>
      </c>
      <c r="X179" t="s">
        <v>280</v>
      </c>
      <c r="Y179" t="s">
        <v>280</v>
      </c>
      <c r="Z179" t="s">
        <v>280</v>
      </c>
      <c r="AA179" t="s">
        <v>280</v>
      </c>
      <c r="AB179" t="s">
        <v>279</v>
      </c>
      <c r="AC179" t="s">
        <v>280</v>
      </c>
      <c r="AD179" t="s">
        <v>279</v>
      </c>
      <c r="AE179" t="s">
        <v>279</v>
      </c>
      <c r="AF179" t="s">
        <v>280</v>
      </c>
      <c r="AG179" t="s">
        <v>280</v>
      </c>
      <c r="AH179" t="s">
        <v>280</v>
      </c>
      <c r="AI179" t="s">
        <v>279</v>
      </c>
      <c r="AJ179" t="s">
        <v>280</v>
      </c>
      <c r="AK179" t="s">
        <v>280</v>
      </c>
      <c r="AL179" t="s">
        <v>279</v>
      </c>
      <c r="AM179" t="s">
        <v>280</v>
      </c>
      <c r="AN179">
        <v>500</v>
      </c>
      <c r="AO179">
        <v>521.72</v>
      </c>
      <c r="AP179">
        <v>608.83000000000004</v>
      </c>
      <c r="AQ179">
        <v>608.83000000000004</v>
      </c>
      <c r="AR179">
        <v>521.72</v>
      </c>
      <c r="AS179">
        <v>77.5</v>
      </c>
      <c r="AT179" s="23"/>
      <c r="AU179" s="23"/>
      <c r="AV179" s="23"/>
      <c r="AW179" s="23"/>
    </row>
    <row r="180" spans="1:49" x14ac:dyDescent="0.25">
      <c r="A180" t="s">
        <v>552</v>
      </c>
      <c r="B180" t="s">
        <v>677</v>
      </c>
      <c r="C180" s="14">
        <v>45089</v>
      </c>
      <c r="D180" t="s">
        <v>164</v>
      </c>
      <c r="E180">
        <v>41438355</v>
      </c>
      <c r="F180" t="s">
        <v>1498</v>
      </c>
      <c r="G180">
        <v>35254250</v>
      </c>
      <c r="H180">
        <v>1025933792</v>
      </c>
      <c r="I180" t="s">
        <v>718</v>
      </c>
      <c r="J180" t="s">
        <v>1751</v>
      </c>
      <c r="K180" t="s">
        <v>1500</v>
      </c>
      <c r="L180" t="s">
        <v>1501</v>
      </c>
      <c r="M180" t="s">
        <v>1500</v>
      </c>
      <c r="N180" t="s">
        <v>1501</v>
      </c>
      <c r="O180" s="10" t="s">
        <v>1502</v>
      </c>
      <c r="P180">
        <v>1401</v>
      </c>
      <c r="Q180" t="s">
        <v>763</v>
      </c>
      <c r="R180">
        <v>280</v>
      </c>
      <c r="S180" t="s">
        <v>1503</v>
      </c>
      <c r="T180">
        <v>394</v>
      </c>
      <c r="U180">
        <v>260</v>
      </c>
      <c r="V180">
        <v>20</v>
      </c>
      <c r="W180">
        <v>0</v>
      </c>
      <c r="X180" t="s">
        <v>790</v>
      </c>
      <c r="Y180" t="s">
        <v>280</v>
      </c>
      <c r="Z180" t="s">
        <v>279</v>
      </c>
      <c r="AA180" t="s">
        <v>280</v>
      </c>
      <c r="AB180" t="s">
        <v>280</v>
      </c>
      <c r="AC180" t="s">
        <v>280</v>
      </c>
      <c r="AD180" t="s">
        <v>280</v>
      </c>
      <c r="AE180" t="s">
        <v>280</v>
      </c>
      <c r="AF180" t="s">
        <v>280</v>
      </c>
      <c r="AG180" t="s">
        <v>279</v>
      </c>
      <c r="AH180" t="s">
        <v>280</v>
      </c>
      <c r="AI180" t="s">
        <v>280</v>
      </c>
      <c r="AJ180" t="s">
        <v>280</v>
      </c>
      <c r="AK180" t="s">
        <v>280</v>
      </c>
      <c r="AL180" t="s">
        <v>280</v>
      </c>
      <c r="AM180" t="s">
        <v>280</v>
      </c>
      <c r="AN180">
        <v>200</v>
      </c>
      <c r="AO180">
        <v>1302.1500000000001</v>
      </c>
      <c r="AP180">
        <v>1302.1500000000001</v>
      </c>
      <c r="AQ180">
        <v>1302.1500000000001</v>
      </c>
      <c r="AR180">
        <v>1302.1500000000001</v>
      </c>
      <c r="AS180">
        <v>156.77000000000001</v>
      </c>
      <c r="AT180" s="23"/>
      <c r="AU180" s="23"/>
      <c r="AV180" s="23"/>
      <c r="AW180" s="23"/>
    </row>
    <row r="181" spans="1:49" x14ac:dyDescent="0.25">
      <c r="A181" t="s">
        <v>554</v>
      </c>
      <c r="B181" t="s">
        <v>677</v>
      </c>
      <c r="C181" s="14">
        <v>45089</v>
      </c>
      <c r="D181" t="s">
        <v>168</v>
      </c>
      <c r="E181">
        <v>41518375</v>
      </c>
      <c r="F181" t="s">
        <v>657</v>
      </c>
      <c r="G181">
        <v>98101400</v>
      </c>
      <c r="H181">
        <v>1026087755</v>
      </c>
      <c r="I181" t="s">
        <v>255</v>
      </c>
      <c r="J181" t="s">
        <v>688</v>
      </c>
      <c r="K181" t="s">
        <v>1793</v>
      </c>
      <c r="L181" t="s">
        <v>1794</v>
      </c>
      <c r="M181" t="s">
        <v>1793</v>
      </c>
      <c r="N181" t="s">
        <v>1794</v>
      </c>
      <c r="O181" s="10" t="s">
        <v>262</v>
      </c>
      <c r="P181">
        <v>9000</v>
      </c>
      <c r="Q181" t="s">
        <v>265</v>
      </c>
      <c r="R181">
        <v>40</v>
      </c>
      <c r="S181" t="s">
        <v>680</v>
      </c>
      <c r="T181">
        <v>154</v>
      </c>
      <c r="U181">
        <v>4</v>
      </c>
      <c r="V181">
        <v>2</v>
      </c>
      <c r="W181">
        <v>0</v>
      </c>
      <c r="X181" t="s">
        <v>280</v>
      </c>
      <c r="Y181" t="s">
        <v>280</v>
      </c>
      <c r="Z181" t="s">
        <v>279</v>
      </c>
      <c r="AA181" t="s">
        <v>280</v>
      </c>
      <c r="AB181" t="s">
        <v>280</v>
      </c>
      <c r="AC181" t="s">
        <v>280</v>
      </c>
      <c r="AD181" t="s">
        <v>280</v>
      </c>
      <c r="AE181" t="s">
        <v>280</v>
      </c>
      <c r="AF181" t="s">
        <v>280</v>
      </c>
      <c r="AG181" t="s">
        <v>280</v>
      </c>
      <c r="AH181" t="s">
        <v>280</v>
      </c>
      <c r="AI181" t="s">
        <v>280</v>
      </c>
      <c r="AJ181" t="s">
        <v>279</v>
      </c>
      <c r="AK181" t="s">
        <v>280</v>
      </c>
      <c r="AL181" t="s">
        <v>280</v>
      </c>
      <c r="AM181" t="s">
        <v>280</v>
      </c>
      <c r="AN181">
        <v>1100</v>
      </c>
      <c r="AO181">
        <v>762.12</v>
      </c>
      <c r="AP181">
        <v>762.12</v>
      </c>
      <c r="AQ181">
        <v>762.12</v>
      </c>
      <c r="AR181">
        <v>762.12</v>
      </c>
      <c r="AS181">
        <v>0</v>
      </c>
      <c r="AT181" s="23"/>
      <c r="AU181" s="23"/>
      <c r="AV181" s="23"/>
      <c r="AW181" s="23"/>
    </row>
    <row r="182" spans="1:49" x14ac:dyDescent="0.25">
      <c r="A182" t="s">
        <v>556</v>
      </c>
      <c r="B182" t="s">
        <v>677</v>
      </c>
      <c r="C182" s="14">
        <v>45089</v>
      </c>
      <c r="D182" t="s">
        <v>137</v>
      </c>
      <c r="E182">
        <v>41547944</v>
      </c>
      <c r="F182" t="s">
        <v>1504</v>
      </c>
      <c r="G182">
        <v>97125444</v>
      </c>
      <c r="H182">
        <v>1026072995</v>
      </c>
      <c r="I182" t="s">
        <v>737</v>
      </c>
      <c r="J182" t="s">
        <v>1505</v>
      </c>
      <c r="K182" t="s">
        <v>1506</v>
      </c>
      <c r="L182" t="s">
        <v>1504</v>
      </c>
      <c r="M182" t="s">
        <v>1506</v>
      </c>
      <c r="N182" t="s">
        <v>1504</v>
      </c>
      <c r="O182" s="10" t="s">
        <v>1507</v>
      </c>
      <c r="P182">
        <v>7400</v>
      </c>
      <c r="Q182" t="s">
        <v>793</v>
      </c>
      <c r="R182">
        <v>52</v>
      </c>
      <c r="S182" t="s">
        <v>1508</v>
      </c>
      <c r="T182">
        <v>52</v>
      </c>
      <c r="U182">
        <v>0</v>
      </c>
      <c r="V182">
        <v>10</v>
      </c>
      <c r="W182">
        <v>42</v>
      </c>
      <c r="X182" t="s">
        <v>280</v>
      </c>
      <c r="Y182" t="s">
        <v>280</v>
      </c>
      <c r="Z182" t="s">
        <v>280</v>
      </c>
      <c r="AA182" t="s">
        <v>279</v>
      </c>
      <c r="AB182" t="s">
        <v>280</v>
      </c>
      <c r="AC182" t="s">
        <v>280</v>
      </c>
      <c r="AD182" t="s">
        <v>279</v>
      </c>
      <c r="AE182" t="s">
        <v>279</v>
      </c>
      <c r="AF182" t="s">
        <v>280</v>
      </c>
      <c r="AG182" t="s">
        <v>279</v>
      </c>
      <c r="AH182" t="s">
        <v>280</v>
      </c>
      <c r="AI182" t="s">
        <v>280</v>
      </c>
      <c r="AJ182" t="s">
        <v>280</v>
      </c>
      <c r="AK182" t="s">
        <v>280</v>
      </c>
      <c r="AL182" t="s">
        <v>280</v>
      </c>
      <c r="AM182" t="s">
        <v>280</v>
      </c>
      <c r="AN182">
        <v>400</v>
      </c>
      <c r="AO182">
        <v>762.12</v>
      </c>
      <c r="AP182">
        <v>762.12</v>
      </c>
      <c r="AQ182">
        <v>762.12</v>
      </c>
      <c r="AR182">
        <v>762.12</v>
      </c>
      <c r="AS182">
        <v>0</v>
      </c>
      <c r="AT182" s="23"/>
      <c r="AU182" s="23"/>
      <c r="AV182" s="23"/>
      <c r="AW182" s="23"/>
    </row>
    <row r="183" spans="1:49" x14ac:dyDescent="0.25">
      <c r="A183" t="s">
        <v>557</v>
      </c>
      <c r="B183" t="s">
        <v>677</v>
      </c>
      <c r="C183" s="14">
        <v>45089</v>
      </c>
      <c r="D183" t="s">
        <v>1509</v>
      </c>
      <c r="E183">
        <v>41915668</v>
      </c>
      <c r="F183" t="s">
        <v>1510</v>
      </c>
      <c r="G183">
        <v>33321044</v>
      </c>
      <c r="H183">
        <v>1026552687</v>
      </c>
      <c r="I183" t="s">
        <v>718</v>
      </c>
      <c r="J183" t="s">
        <v>1511</v>
      </c>
      <c r="K183" t="s">
        <v>1440</v>
      </c>
      <c r="L183" t="s">
        <v>1441</v>
      </c>
      <c r="M183" t="s">
        <v>1440</v>
      </c>
      <c r="N183" t="s">
        <v>1441</v>
      </c>
      <c r="O183" s="10" t="s">
        <v>1512</v>
      </c>
      <c r="P183">
        <v>1302</v>
      </c>
      <c r="Q183" t="s">
        <v>763</v>
      </c>
      <c r="R183">
        <v>30</v>
      </c>
      <c r="S183" t="s">
        <v>1443</v>
      </c>
      <c r="T183">
        <v>30</v>
      </c>
      <c r="U183">
        <v>4</v>
      </c>
      <c r="V183">
        <v>2</v>
      </c>
      <c r="W183">
        <v>24</v>
      </c>
      <c r="X183" t="s">
        <v>280</v>
      </c>
      <c r="Y183" t="s">
        <v>280</v>
      </c>
      <c r="Z183" t="s">
        <v>279</v>
      </c>
      <c r="AA183" t="s">
        <v>280</v>
      </c>
      <c r="AB183" t="s">
        <v>280</v>
      </c>
      <c r="AC183" t="s">
        <v>280</v>
      </c>
      <c r="AD183" t="s">
        <v>279</v>
      </c>
      <c r="AE183" t="s">
        <v>279</v>
      </c>
      <c r="AF183" t="s">
        <v>280</v>
      </c>
      <c r="AG183" t="s">
        <v>280</v>
      </c>
      <c r="AH183" t="s">
        <v>280</v>
      </c>
      <c r="AI183" t="s">
        <v>279</v>
      </c>
      <c r="AJ183" t="s">
        <v>280</v>
      </c>
      <c r="AK183" t="s">
        <v>280</v>
      </c>
      <c r="AL183" t="s">
        <v>279</v>
      </c>
      <c r="AM183" t="s">
        <v>280</v>
      </c>
      <c r="AN183">
        <v>460</v>
      </c>
      <c r="AO183">
        <v>690.27</v>
      </c>
      <c r="AP183">
        <v>762.12</v>
      </c>
      <c r="AQ183">
        <v>836.16</v>
      </c>
      <c r="AR183">
        <v>734.9</v>
      </c>
      <c r="AS183">
        <v>86</v>
      </c>
      <c r="AT183" s="23"/>
      <c r="AU183" s="23"/>
      <c r="AV183" s="23"/>
      <c r="AW183" s="23"/>
    </row>
    <row r="184" spans="1:49" x14ac:dyDescent="0.25">
      <c r="A184" t="s">
        <v>559</v>
      </c>
      <c r="B184" t="s">
        <v>677</v>
      </c>
      <c r="C184" s="14">
        <v>45089</v>
      </c>
      <c r="D184" t="s">
        <v>129</v>
      </c>
      <c r="E184">
        <v>41958537</v>
      </c>
      <c r="F184" t="s">
        <v>1513</v>
      </c>
      <c r="G184">
        <v>51916800</v>
      </c>
      <c r="I184" t="s">
        <v>771</v>
      </c>
      <c r="J184" t="s">
        <v>1514</v>
      </c>
      <c r="K184" t="s">
        <v>1515</v>
      </c>
      <c r="L184" t="s">
        <v>1516</v>
      </c>
      <c r="M184" t="s">
        <v>1517</v>
      </c>
      <c r="N184" t="s">
        <v>1518</v>
      </c>
      <c r="O184" s="10" t="s">
        <v>1519</v>
      </c>
      <c r="P184">
        <v>6800</v>
      </c>
      <c r="Q184" t="s">
        <v>1234</v>
      </c>
      <c r="R184">
        <v>6</v>
      </c>
      <c r="S184" t="s">
        <v>1520</v>
      </c>
      <c r="T184">
        <v>6</v>
      </c>
      <c r="U184">
        <v>4</v>
      </c>
      <c r="V184">
        <v>2</v>
      </c>
      <c r="W184">
        <v>6</v>
      </c>
      <c r="X184" t="s">
        <v>279</v>
      </c>
      <c r="Y184" t="s">
        <v>280</v>
      </c>
      <c r="Z184" t="s">
        <v>280</v>
      </c>
      <c r="AA184" t="s">
        <v>280</v>
      </c>
      <c r="AB184" t="s">
        <v>280</v>
      </c>
      <c r="AC184" t="s">
        <v>280</v>
      </c>
      <c r="AD184" t="s">
        <v>280</v>
      </c>
      <c r="AE184" t="s">
        <v>280</v>
      </c>
      <c r="AF184" t="s">
        <v>280</v>
      </c>
      <c r="AG184" t="s">
        <v>279</v>
      </c>
      <c r="AH184" t="s">
        <v>279</v>
      </c>
      <c r="AI184" t="s">
        <v>279</v>
      </c>
      <c r="AJ184" t="s">
        <v>280</v>
      </c>
      <c r="AK184" t="s">
        <v>280</v>
      </c>
      <c r="AL184" t="s">
        <v>280</v>
      </c>
      <c r="AM184" t="s">
        <v>279</v>
      </c>
      <c r="AN184">
        <v>450</v>
      </c>
      <c r="AO184">
        <v>974.44</v>
      </c>
      <c r="AP184">
        <v>1028.8800000000001</v>
      </c>
      <c r="AQ184">
        <v>1028.8800000000001</v>
      </c>
      <c r="AR184">
        <v>974.44</v>
      </c>
      <c r="AS184">
        <v>87.08</v>
      </c>
      <c r="AT184" s="23"/>
      <c r="AU184" s="23"/>
      <c r="AV184" s="23"/>
      <c r="AW184" s="23"/>
    </row>
    <row r="185" spans="1:49" x14ac:dyDescent="0.25">
      <c r="A185" t="s">
        <v>561</v>
      </c>
      <c r="B185" t="s">
        <v>677</v>
      </c>
      <c r="C185" s="14">
        <v>45089</v>
      </c>
      <c r="D185" t="s">
        <v>95</v>
      </c>
      <c r="E185">
        <v>43020811</v>
      </c>
      <c r="F185" t="s">
        <v>1763</v>
      </c>
      <c r="G185">
        <v>75751766</v>
      </c>
      <c r="H185">
        <v>1001833831</v>
      </c>
      <c r="I185" t="s">
        <v>737</v>
      </c>
      <c r="J185" t="s">
        <v>1522</v>
      </c>
      <c r="K185" t="s">
        <v>834</v>
      </c>
      <c r="L185" t="s">
        <v>835</v>
      </c>
      <c r="M185" t="s">
        <v>834</v>
      </c>
      <c r="N185" t="s">
        <v>835</v>
      </c>
      <c r="O185" s="10" t="s">
        <v>1527</v>
      </c>
      <c r="P185">
        <v>8740</v>
      </c>
      <c r="Q185" t="s">
        <v>1528</v>
      </c>
      <c r="R185">
        <v>100</v>
      </c>
      <c r="S185" t="s">
        <v>679</v>
      </c>
      <c r="T185">
        <v>100</v>
      </c>
      <c r="U185">
        <v>4</v>
      </c>
      <c r="V185">
        <v>10</v>
      </c>
      <c r="W185">
        <v>100</v>
      </c>
      <c r="X185" t="s">
        <v>279</v>
      </c>
      <c r="Y185" t="s">
        <v>280</v>
      </c>
      <c r="Z185" t="s">
        <v>280</v>
      </c>
      <c r="AA185" t="s">
        <v>280</v>
      </c>
      <c r="AB185" t="s">
        <v>280</v>
      </c>
      <c r="AC185" t="s">
        <v>280</v>
      </c>
      <c r="AD185" t="s">
        <v>280</v>
      </c>
      <c r="AE185" t="s">
        <v>280</v>
      </c>
      <c r="AF185" t="s">
        <v>280</v>
      </c>
      <c r="AG185" t="s">
        <v>279</v>
      </c>
      <c r="AH185" t="s">
        <v>280</v>
      </c>
      <c r="AI185" t="s">
        <v>280</v>
      </c>
      <c r="AJ185" t="s">
        <v>280</v>
      </c>
      <c r="AK185" t="s">
        <v>280</v>
      </c>
      <c r="AL185" t="s">
        <v>280</v>
      </c>
      <c r="AM185" t="s">
        <v>280</v>
      </c>
      <c r="AN185">
        <v>18600</v>
      </c>
      <c r="AO185">
        <v>664.13</v>
      </c>
      <c r="AP185">
        <v>664.13</v>
      </c>
      <c r="AQ185">
        <v>664.13</v>
      </c>
      <c r="AR185">
        <v>664.13</v>
      </c>
      <c r="AS185">
        <v>0</v>
      </c>
      <c r="AT185" s="23"/>
      <c r="AU185" s="23"/>
      <c r="AV185" s="23"/>
      <c r="AW185" s="23"/>
    </row>
    <row r="186" spans="1:49" x14ac:dyDescent="0.25">
      <c r="A186" t="s">
        <v>562</v>
      </c>
      <c r="B186" t="s">
        <v>677</v>
      </c>
      <c r="C186" s="14">
        <v>45089</v>
      </c>
      <c r="D186" t="s">
        <v>146</v>
      </c>
      <c r="E186">
        <v>43105957</v>
      </c>
      <c r="F186" t="s">
        <v>1529</v>
      </c>
      <c r="G186">
        <v>62211760</v>
      </c>
      <c r="H186">
        <v>1028057772</v>
      </c>
      <c r="I186" t="s">
        <v>771</v>
      </c>
      <c r="J186" t="s">
        <v>1530</v>
      </c>
      <c r="K186" t="s">
        <v>1531</v>
      </c>
      <c r="L186" t="s">
        <v>1532</v>
      </c>
      <c r="M186" t="s">
        <v>1531</v>
      </c>
      <c r="N186" t="s">
        <v>1532</v>
      </c>
      <c r="O186" s="10" t="s">
        <v>1533</v>
      </c>
      <c r="P186">
        <v>5700</v>
      </c>
      <c r="Q186" t="s">
        <v>1534</v>
      </c>
      <c r="R186">
        <v>40</v>
      </c>
      <c r="S186" t="s">
        <v>1443</v>
      </c>
      <c r="T186">
        <v>40</v>
      </c>
      <c r="U186">
        <v>4</v>
      </c>
      <c r="V186">
        <v>4</v>
      </c>
      <c r="W186">
        <v>40</v>
      </c>
      <c r="X186" t="s">
        <v>279</v>
      </c>
      <c r="Y186" t="s">
        <v>279</v>
      </c>
      <c r="Z186" t="s">
        <v>280</v>
      </c>
      <c r="AA186" t="s">
        <v>280</v>
      </c>
      <c r="AB186" t="s">
        <v>279</v>
      </c>
      <c r="AC186" t="s">
        <v>280</v>
      </c>
      <c r="AD186" t="s">
        <v>280</v>
      </c>
      <c r="AE186" t="s">
        <v>280</v>
      </c>
      <c r="AF186" t="s">
        <v>280</v>
      </c>
      <c r="AG186" t="s">
        <v>279</v>
      </c>
      <c r="AH186" t="s">
        <v>280</v>
      </c>
      <c r="AI186" t="s">
        <v>279</v>
      </c>
      <c r="AJ186" t="s">
        <v>280</v>
      </c>
      <c r="AK186" t="s">
        <v>279</v>
      </c>
      <c r="AL186" t="s">
        <v>280</v>
      </c>
      <c r="AM186" t="s">
        <v>280</v>
      </c>
      <c r="AN186">
        <v>300</v>
      </c>
      <c r="AO186">
        <v>631.47</v>
      </c>
      <c r="AP186">
        <v>631.47</v>
      </c>
      <c r="AQ186">
        <v>631.47</v>
      </c>
      <c r="AR186">
        <v>631.47</v>
      </c>
      <c r="AS186">
        <v>78.38</v>
      </c>
      <c r="AT186" s="23"/>
      <c r="AU186" s="23"/>
      <c r="AV186" s="23"/>
      <c r="AW186" s="23"/>
    </row>
    <row r="187" spans="1:49" x14ac:dyDescent="0.25">
      <c r="A187" t="s">
        <v>563</v>
      </c>
      <c r="B187" t="s">
        <v>677</v>
      </c>
      <c r="C187" s="14">
        <v>45089</v>
      </c>
      <c r="D187" t="s">
        <v>1535</v>
      </c>
      <c r="E187">
        <v>43351702</v>
      </c>
      <c r="F187" t="s">
        <v>1536</v>
      </c>
      <c r="G187">
        <v>63114311</v>
      </c>
      <c r="H187">
        <v>1028365981</v>
      </c>
      <c r="I187" t="s">
        <v>771</v>
      </c>
      <c r="J187" t="s">
        <v>1537</v>
      </c>
      <c r="K187" t="s">
        <v>1538</v>
      </c>
      <c r="L187" t="s">
        <v>1539</v>
      </c>
      <c r="M187" t="s">
        <v>1538</v>
      </c>
      <c r="N187" t="s">
        <v>1539</v>
      </c>
      <c r="O187" s="10" t="s">
        <v>1540</v>
      </c>
      <c r="P187">
        <v>5230</v>
      </c>
      <c r="Q187" t="s">
        <v>1541</v>
      </c>
      <c r="R187">
        <v>46</v>
      </c>
      <c r="S187" t="s">
        <v>1542</v>
      </c>
      <c r="T187">
        <v>100</v>
      </c>
      <c r="U187">
        <v>2</v>
      </c>
      <c r="V187">
        <v>7</v>
      </c>
      <c r="W187">
        <v>46</v>
      </c>
      <c r="X187" t="s">
        <v>280</v>
      </c>
      <c r="Y187" t="s">
        <v>280</v>
      </c>
      <c r="Z187" t="s">
        <v>280</v>
      </c>
      <c r="AA187" t="s">
        <v>280</v>
      </c>
      <c r="AB187" t="s">
        <v>280</v>
      </c>
      <c r="AC187" t="s">
        <v>280</v>
      </c>
      <c r="AD187" t="s">
        <v>280</v>
      </c>
      <c r="AE187" t="s">
        <v>280</v>
      </c>
      <c r="AF187" t="s">
        <v>280</v>
      </c>
      <c r="AG187" t="s">
        <v>279</v>
      </c>
      <c r="AH187" t="s">
        <v>280</v>
      </c>
      <c r="AI187" t="s">
        <v>279</v>
      </c>
      <c r="AJ187" t="s">
        <v>280</v>
      </c>
      <c r="AK187" t="s">
        <v>280</v>
      </c>
      <c r="AL187" t="s">
        <v>280</v>
      </c>
      <c r="AM187" t="s">
        <v>280</v>
      </c>
      <c r="AN187">
        <v>2500</v>
      </c>
      <c r="AO187">
        <v>744.71</v>
      </c>
      <c r="AP187">
        <v>779.54</v>
      </c>
      <c r="AQ187">
        <v>779.54</v>
      </c>
      <c r="AR187">
        <v>779.54</v>
      </c>
      <c r="AS187">
        <v>0</v>
      </c>
      <c r="AT187" s="23"/>
      <c r="AU187" s="23"/>
      <c r="AV187" s="23"/>
      <c r="AW187" s="23"/>
    </row>
    <row r="188" spans="1:49" x14ac:dyDescent="0.25">
      <c r="A188" t="s">
        <v>565</v>
      </c>
      <c r="B188" t="s">
        <v>677</v>
      </c>
      <c r="C188" s="14">
        <v>45089</v>
      </c>
      <c r="D188" t="s">
        <v>238</v>
      </c>
      <c r="E188">
        <v>54399219</v>
      </c>
      <c r="F188" t="s">
        <v>1543</v>
      </c>
      <c r="G188">
        <v>33389600</v>
      </c>
      <c r="H188">
        <v>1012200362</v>
      </c>
      <c r="I188" t="s">
        <v>718</v>
      </c>
      <c r="J188" t="s">
        <v>1544</v>
      </c>
      <c r="K188" t="s">
        <v>1545</v>
      </c>
      <c r="L188" t="s">
        <v>1546</v>
      </c>
      <c r="M188" t="s">
        <v>1545</v>
      </c>
      <c r="N188" t="s">
        <v>1546</v>
      </c>
      <c r="O188" s="10" t="s">
        <v>1547</v>
      </c>
      <c r="P188">
        <v>1560</v>
      </c>
      <c r="Q188" t="s">
        <v>752</v>
      </c>
      <c r="R188">
        <v>40</v>
      </c>
      <c r="S188" t="s">
        <v>680</v>
      </c>
      <c r="T188">
        <v>40</v>
      </c>
      <c r="U188">
        <v>38</v>
      </c>
      <c r="V188">
        <v>2</v>
      </c>
      <c r="W188">
        <v>0</v>
      </c>
      <c r="X188" t="s">
        <v>280</v>
      </c>
      <c r="Y188" t="s">
        <v>280</v>
      </c>
      <c r="Z188" t="s">
        <v>279</v>
      </c>
      <c r="AA188" t="s">
        <v>280</v>
      </c>
      <c r="AB188" t="s">
        <v>279</v>
      </c>
      <c r="AC188" t="s">
        <v>280</v>
      </c>
      <c r="AD188" t="s">
        <v>280</v>
      </c>
      <c r="AE188" t="s">
        <v>280</v>
      </c>
      <c r="AF188" t="s">
        <v>280</v>
      </c>
      <c r="AG188" t="s">
        <v>279</v>
      </c>
      <c r="AH188" t="s">
        <v>280</v>
      </c>
      <c r="AI188" t="s">
        <v>280</v>
      </c>
      <c r="AJ188" t="s">
        <v>280</v>
      </c>
      <c r="AK188" t="s">
        <v>280</v>
      </c>
      <c r="AL188" t="s">
        <v>280</v>
      </c>
      <c r="AM188" t="s">
        <v>280</v>
      </c>
      <c r="AN188">
        <v>450</v>
      </c>
      <c r="AO188">
        <v>744.71</v>
      </c>
      <c r="AP188">
        <v>949.4</v>
      </c>
      <c r="AQ188">
        <v>949.4</v>
      </c>
      <c r="AR188">
        <v>792.61</v>
      </c>
      <c r="AS188">
        <v>117.57</v>
      </c>
      <c r="AT188" s="23"/>
      <c r="AU188" s="23"/>
      <c r="AV188" s="23"/>
      <c r="AW188" s="23"/>
    </row>
    <row r="189" spans="1:49" x14ac:dyDescent="0.25">
      <c r="A189" t="s">
        <v>567</v>
      </c>
      <c r="B189" t="s">
        <v>677</v>
      </c>
      <c r="C189" s="14">
        <v>45089</v>
      </c>
      <c r="D189" t="s">
        <v>239</v>
      </c>
      <c r="E189">
        <v>54399219</v>
      </c>
      <c r="F189" t="s">
        <v>1548</v>
      </c>
      <c r="G189">
        <v>33489900</v>
      </c>
      <c r="H189">
        <v>1008600860</v>
      </c>
      <c r="I189" t="s">
        <v>718</v>
      </c>
      <c r="J189" t="s">
        <v>1549</v>
      </c>
      <c r="K189" t="s">
        <v>1545</v>
      </c>
      <c r="L189" t="s">
        <v>1546</v>
      </c>
      <c r="M189" t="s">
        <v>1545</v>
      </c>
      <c r="N189" t="s">
        <v>1546</v>
      </c>
      <c r="O189" s="10" t="s">
        <v>1550</v>
      </c>
      <c r="P189">
        <v>1058</v>
      </c>
      <c r="Q189" t="s">
        <v>763</v>
      </c>
      <c r="R189">
        <v>26</v>
      </c>
      <c r="S189" t="s">
        <v>680</v>
      </c>
      <c r="T189">
        <v>26</v>
      </c>
      <c r="U189">
        <v>5</v>
      </c>
      <c r="V189">
        <v>2</v>
      </c>
      <c r="W189">
        <v>19</v>
      </c>
      <c r="X189" t="s">
        <v>280</v>
      </c>
      <c r="Y189" t="s">
        <v>280</v>
      </c>
      <c r="Z189" t="s">
        <v>279</v>
      </c>
      <c r="AA189" t="s">
        <v>279</v>
      </c>
      <c r="AB189" t="s">
        <v>279</v>
      </c>
      <c r="AC189" t="s">
        <v>280</v>
      </c>
      <c r="AD189" t="s">
        <v>280</v>
      </c>
      <c r="AE189" t="s">
        <v>279</v>
      </c>
      <c r="AF189" t="s">
        <v>280</v>
      </c>
      <c r="AG189" t="s">
        <v>279</v>
      </c>
      <c r="AH189" t="s">
        <v>280</v>
      </c>
      <c r="AI189" t="s">
        <v>279</v>
      </c>
      <c r="AJ189" t="s">
        <v>280</v>
      </c>
      <c r="AK189" t="s">
        <v>280</v>
      </c>
      <c r="AL189" t="s">
        <v>280</v>
      </c>
      <c r="AM189" t="s">
        <v>280</v>
      </c>
      <c r="AN189">
        <v>600</v>
      </c>
      <c r="AO189">
        <v>814.38</v>
      </c>
      <c r="AP189">
        <v>1148.6300000000001</v>
      </c>
      <c r="AQ189">
        <v>1148.6300000000001</v>
      </c>
      <c r="AR189">
        <v>905.84</v>
      </c>
      <c r="AS189">
        <v>117.57</v>
      </c>
      <c r="AT189" s="23"/>
      <c r="AU189" s="23"/>
      <c r="AV189" s="23"/>
      <c r="AW189" s="23"/>
    </row>
    <row r="190" spans="1:49" x14ac:dyDescent="0.25">
      <c r="A190" t="s">
        <v>568</v>
      </c>
      <c r="B190" t="s">
        <v>677</v>
      </c>
      <c r="C190" s="14">
        <v>45089</v>
      </c>
      <c r="D190" t="s">
        <v>245</v>
      </c>
      <c r="E190">
        <v>54399219</v>
      </c>
      <c r="F190" t="s">
        <v>1551</v>
      </c>
      <c r="G190">
        <v>39680911</v>
      </c>
      <c r="H190">
        <v>1003104350</v>
      </c>
      <c r="I190" t="s">
        <v>718</v>
      </c>
      <c r="J190" t="s">
        <v>1552</v>
      </c>
      <c r="K190" t="s">
        <v>1545</v>
      </c>
      <c r="L190" t="s">
        <v>1546</v>
      </c>
      <c r="M190" t="s">
        <v>1545</v>
      </c>
      <c r="N190" t="s">
        <v>1546</v>
      </c>
      <c r="O190" s="10" t="s">
        <v>1553</v>
      </c>
      <c r="P190">
        <v>2820</v>
      </c>
      <c r="Q190" t="s">
        <v>1554</v>
      </c>
      <c r="R190">
        <v>31</v>
      </c>
      <c r="S190" t="s">
        <v>680</v>
      </c>
      <c r="T190">
        <v>31</v>
      </c>
      <c r="U190">
        <v>7</v>
      </c>
      <c r="V190">
        <v>2</v>
      </c>
      <c r="W190">
        <v>0</v>
      </c>
      <c r="X190" t="s">
        <v>280</v>
      </c>
      <c r="Y190" t="s">
        <v>280</v>
      </c>
      <c r="Z190" t="s">
        <v>280</v>
      </c>
      <c r="AA190" t="s">
        <v>279</v>
      </c>
      <c r="AB190" t="s">
        <v>279</v>
      </c>
      <c r="AC190" t="s">
        <v>280</v>
      </c>
      <c r="AD190" t="s">
        <v>280</v>
      </c>
      <c r="AE190" t="s">
        <v>279</v>
      </c>
      <c r="AF190" t="s">
        <v>280</v>
      </c>
      <c r="AG190" t="s">
        <v>280</v>
      </c>
      <c r="AH190" t="s">
        <v>280</v>
      </c>
      <c r="AI190" t="s">
        <v>279</v>
      </c>
      <c r="AJ190" t="s">
        <v>280</v>
      </c>
      <c r="AK190" t="s">
        <v>280</v>
      </c>
      <c r="AL190" t="s">
        <v>280</v>
      </c>
      <c r="AM190" t="s">
        <v>280</v>
      </c>
      <c r="AN190">
        <v>650</v>
      </c>
      <c r="AO190">
        <v>740.34</v>
      </c>
      <c r="AP190">
        <v>865.55</v>
      </c>
      <c r="AQ190">
        <v>862.29</v>
      </c>
      <c r="AR190">
        <v>740.34</v>
      </c>
      <c r="AS190">
        <v>108.86</v>
      </c>
      <c r="AT190" s="23"/>
      <c r="AU190" s="23"/>
      <c r="AV190" s="23"/>
      <c r="AW190" s="23"/>
    </row>
    <row r="191" spans="1:49" x14ac:dyDescent="0.25">
      <c r="A191" t="s">
        <v>569</v>
      </c>
      <c r="B191" t="s">
        <v>677</v>
      </c>
      <c r="C191" s="14">
        <v>45089</v>
      </c>
      <c r="D191" t="s">
        <v>1555</v>
      </c>
      <c r="E191">
        <v>54399219</v>
      </c>
      <c r="F191" t="s">
        <v>1556</v>
      </c>
      <c r="G191">
        <v>44800000</v>
      </c>
      <c r="H191">
        <v>1023814397</v>
      </c>
      <c r="I191" t="s">
        <v>718</v>
      </c>
      <c r="J191" t="s">
        <v>1557</v>
      </c>
      <c r="K191" t="s">
        <v>1545</v>
      </c>
      <c r="L191" t="s">
        <v>1546</v>
      </c>
      <c r="M191" t="s">
        <v>1545</v>
      </c>
      <c r="N191" t="s">
        <v>1546</v>
      </c>
      <c r="O191" s="10" t="s">
        <v>1558</v>
      </c>
      <c r="P191">
        <v>1577</v>
      </c>
      <c r="Q191" t="s">
        <v>752</v>
      </c>
      <c r="R191">
        <v>225</v>
      </c>
      <c r="S191" t="s">
        <v>680</v>
      </c>
      <c r="T191">
        <v>225</v>
      </c>
      <c r="U191">
        <v>50</v>
      </c>
      <c r="V191">
        <v>0</v>
      </c>
      <c r="W191">
        <v>0</v>
      </c>
      <c r="X191" t="s">
        <v>280</v>
      </c>
      <c r="Y191" t="s">
        <v>280</v>
      </c>
      <c r="Z191" t="s">
        <v>279</v>
      </c>
      <c r="AA191" t="s">
        <v>280</v>
      </c>
      <c r="AB191" t="s">
        <v>280</v>
      </c>
      <c r="AC191" t="s">
        <v>280</v>
      </c>
      <c r="AD191" t="s">
        <v>280</v>
      </c>
      <c r="AE191" t="s">
        <v>279</v>
      </c>
      <c r="AF191" t="s">
        <v>279</v>
      </c>
      <c r="AG191" t="s">
        <v>280</v>
      </c>
      <c r="AH191" t="s">
        <v>280</v>
      </c>
      <c r="AI191" t="s">
        <v>279</v>
      </c>
      <c r="AJ191" t="s">
        <v>279</v>
      </c>
      <c r="AK191" t="s">
        <v>280</v>
      </c>
      <c r="AL191" t="s">
        <v>279</v>
      </c>
      <c r="AM191" t="s">
        <v>280</v>
      </c>
      <c r="AN191">
        <v>500</v>
      </c>
      <c r="AO191">
        <v>452.92</v>
      </c>
      <c r="AP191">
        <v>688.09</v>
      </c>
      <c r="AQ191">
        <v>688.09</v>
      </c>
      <c r="AR191">
        <v>452.92</v>
      </c>
      <c r="AS191">
        <v>82.74</v>
      </c>
      <c r="AT191" s="23"/>
      <c r="AU191" s="23"/>
      <c r="AV191" s="23"/>
      <c r="AW191" s="23"/>
    </row>
    <row r="192" spans="1:49" x14ac:dyDescent="0.25">
      <c r="A192" t="s">
        <v>570</v>
      </c>
      <c r="B192" t="s">
        <v>677</v>
      </c>
      <c r="C192" s="14">
        <v>45089</v>
      </c>
      <c r="D192" t="s">
        <v>174</v>
      </c>
      <c r="E192">
        <v>54399219</v>
      </c>
      <c r="F192" t="s">
        <v>1559</v>
      </c>
      <c r="G192">
        <v>44800000</v>
      </c>
      <c r="H192">
        <v>1019307340</v>
      </c>
      <c r="I192" t="s">
        <v>718</v>
      </c>
      <c r="J192" t="s">
        <v>1557</v>
      </c>
      <c r="K192" t="s">
        <v>1545</v>
      </c>
      <c r="L192" t="s">
        <v>1546</v>
      </c>
      <c r="M192" t="s">
        <v>1545</v>
      </c>
      <c r="N192" t="s">
        <v>1546</v>
      </c>
      <c r="O192" s="10" t="s">
        <v>1560</v>
      </c>
      <c r="P192">
        <v>1300</v>
      </c>
      <c r="Q192" t="s">
        <v>763</v>
      </c>
      <c r="R192">
        <v>300</v>
      </c>
      <c r="S192" t="s">
        <v>680</v>
      </c>
      <c r="T192">
        <v>300</v>
      </c>
      <c r="U192">
        <v>75</v>
      </c>
      <c r="V192">
        <v>0</v>
      </c>
      <c r="W192">
        <v>0</v>
      </c>
      <c r="X192" t="s">
        <v>280</v>
      </c>
      <c r="Y192" t="s">
        <v>280</v>
      </c>
      <c r="Z192" t="s">
        <v>279</v>
      </c>
      <c r="AA192" t="s">
        <v>280</v>
      </c>
      <c r="AB192" t="s">
        <v>280</v>
      </c>
      <c r="AC192" t="s">
        <v>280</v>
      </c>
      <c r="AD192" t="s">
        <v>280</v>
      </c>
      <c r="AE192" t="s">
        <v>279</v>
      </c>
      <c r="AF192" t="s">
        <v>279</v>
      </c>
      <c r="AG192" t="s">
        <v>280</v>
      </c>
      <c r="AH192" t="s">
        <v>280</v>
      </c>
      <c r="AI192" t="s">
        <v>279</v>
      </c>
      <c r="AJ192" t="s">
        <v>279</v>
      </c>
      <c r="AK192" t="s">
        <v>280</v>
      </c>
      <c r="AL192" t="s">
        <v>279</v>
      </c>
      <c r="AM192" t="s">
        <v>280</v>
      </c>
      <c r="AN192">
        <v>350</v>
      </c>
      <c r="AO192">
        <v>496.46</v>
      </c>
      <c r="AP192">
        <v>775.18</v>
      </c>
      <c r="AQ192">
        <v>775.18</v>
      </c>
      <c r="AR192">
        <v>583.57000000000005</v>
      </c>
      <c r="AS192">
        <v>82.74</v>
      </c>
      <c r="AT192" s="23"/>
      <c r="AU192" s="23"/>
      <c r="AV192" s="23"/>
      <c r="AW192" s="23"/>
    </row>
    <row r="193" spans="1:49" x14ac:dyDescent="0.25">
      <c r="A193" t="s">
        <v>571</v>
      </c>
      <c r="B193" t="s">
        <v>677</v>
      </c>
      <c r="C193" s="14">
        <v>45089</v>
      </c>
      <c r="D193" t="s">
        <v>1642</v>
      </c>
      <c r="E193">
        <v>54399219</v>
      </c>
      <c r="F193" t="s">
        <v>1561</v>
      </c>
      <c r="G193">
        <v>44800000</v>
      </c>
      <c r="H193">
        <v>1015229310</v>
      </c>
      <c r="I193" t="s">
        <v>718</v>
      </c>
      <c r="J193" t="s">
        <v>1557</v>
      </c>
      <c r="K193" t="s">
        <v>1545</v>
      </c>
      <c r="L193" t="s">
        <v>1546</v>
      </c>
      <c r="M193" t="s">
        <v>1545</v>
      </c>
      <c r="N193" t="s">
        <v>1546</v>
      </c>
      <c r="O193" s="10" t="s">
        <v>1643</v>
      </c>
      <c r="P193">
        <v>1577</v>
      </c>
      <c r="Q193" t="s">
        <v>752</v>
      </c>
      <c r="R193">
        <v>200</v>
      </c>
      <c r="S193" t="s">
        <v>680</v>
      </c>
      <c r="T193">
        <v>200</v>
      </c>
      <c r="U193">
        <v>80</v>
      </c>
      <c r="V193">
        <v>0</v>
      </c>
      <c r="W193">
        <v>0</v>
      </c>
      <c r="X193" t="s">
        <v>280</v>
      </c>
      <c r="Y193" t="s">
        <v>280</v>
      </c>
      <c r="Z193" t="s">
        <v>279</v>
      </c>
      <c r="AA193" t="s">
        <v>280</v>
      </c>
      <c r="AB193" t="s">
        <v>280</v>
      </c>
      <c r="AC193" t="s">
        <v>280</v>
      </c>
      <c r="AD193" t="s">
        <v>280</v>
      </c>
      <c r="AE193" t="s">
        <v>279</v>
      </c>
      <c r="AF193" t="s">
        <v>279</v>
      </c>
      <c r="AG193" t="s">
        <v>280</v>
      </c>
      <c r="AH193" t="s">
        <v>280</v>
      </c>
      <c r="AI193" t="s">
        <v>279</v>
      </c>
      <c r="AJ193" t="s">
        <v>279</v>
      </c>
      <c r="AK193" t="s">
        <v>280</v>
      </c>
      <c r="AL193" t="s">
        <v>279</v>
      </c>
      <c r="AM193" t="s">
        <v>280</v>
      </c>
      <c r="AN193">
        <v>900</v>
      </c>
      <c r="AO193">
        <v>452.92</v>
      </c>
      <c r="AP193">
        <v>627.11</v>
      </c>
      <c r="AQ193">
        <v>627.11</v>
      </c>
      <c r="AR193">
        <v>452.92</v>
      </c>
      <c r="AS193">
        <v>82.74</v>
      </c>
      <c r="AT193" s="23"/>
      <c r="AU193" s="23"/>
      <c r="AV193" s="23"/>
      <c r="AW193" s="23"/>
    </row>
    <row r="194" spans="1:49" x14ac:dyDescent="0.25">
      <c r="A194" t="s">
        <v>572</v>
      </c>
      <c r="B194" t="s">
        <v>677</v>
      </c>
      <c r="C194" s="14">
        <v>45089</v>
      </c>
      <c r="D194" t="s">
        <v>89</v>
      </c>
      <c r="E194">
        <v>54399219</v>
      </c>
      <c r="F194" t="s">
        <v>1562</v>
      </c>
      <c r="G194">
        <v>44800000</v>
      </c>
      <c r="H194">
        <v>1021431237</v>
      </c>
      <c r="I194" t="s">
        <v>737</v>
      </c>
      <c r="J194" t="s">
        <v>1557</v>
      </c>
      <c r="K194" t="s">
        <v>1545</v>
      </c>
      <c r="L194" t="s">
        <v>1546</v>
      </c>
      <c r="M194" t="s">
        <v>1545</v>
      </c>
      <c r="N194" t="s">
        <v>1546</v>
      </c>
      <c r="O194" s="10" t="s">
        <v>1563</v>
      </c>
      <c r="P194">
        <v>8000</v>
      </c>
      <c r="Q194" t="s">
        <v>813</v>
      </c>
      <c r="R194">
        <v>150</v>
      </c>
      <c r="S194" t="s">
        <v>680</v>
      </c>
      <c r="T194">
        <v>150</v>
      </c>
      <c r="U194">
        <v>50</v>
      </c>
      <c r="V194">
        <v>0</v>
      </c>
      <c r="W194">
        <v>0</v>
      </c>
      <c r="X194" t="s">
        <v>280</v>
      </c>
      <c r="Y194" t="s">
        <v>280</v>
      </c>
      <c r="Z194" t="s">
        <v>279</v>
      </c>
      <c r="AA194" t="s">
        <v>280</v>
      </c>
      <c r="AB194" t="s">
        <v>280</v>
      </c>
      <c r="AC194" t="s">
        <v>280</v>
      </c>
      <c r="AD194" t="s">
        <v>280</v>
      </c>
      <c r="AE194" t="s">
        <v>279</v>
      </c>
      <c r="AF194" t="s">
        <v>279</v>
      </c>
      <c r="AG194" t="s">
        <v>280</v>
      </c>
      <c r="AH194" t="s">
        <v>280</v>
      </c>
      <c r="AI194" t="s">
        <v>279</v>
      </c>
      <c r="AJ194" t="s">
        <v>279</v>
      </c>
      <c r="AK194" t="s">
        <v>280</v>
      </c>
      <c r="AL194" t="s">
        <v>279</v>
      </c>
      <c r="AM194" t="s">
        <v>280</v>
      </c>
      <c r="AN194">
        <v>300</v>
      </c>
      <c r="AO194">
        <v>496.46</v>
      </c>
      <c r="AP194">
        <v>583.57000000000005</v>
      </c>
      <c r="AQ194">
        <v>583.57000000000005</v>
      </c>
      <c r="AR194">
        <v>540.02</v>
      </c>
      <c r="AS194">
        <v>82.74</v>
      </c>
      <c r="AT194" s="23"/>
      <c r="AU194" s="23"/>
      <c r="AV194" s="23"/>
      <c r="AW194" s="23"/>
    </row>
    <row r="195" spans="1:49" x14ac:dyDescent="0.25">
      <c r="A195" t="s">
        <v>573</v>
      </c>
      <c r="B195" t="s">
        <v>677</v>
      </c>
      <c r="C195" s="14">
        <v>45089</v>
      </c>
      <c r="D195" t="s">
        <v>83</v>
      </c>
      <c r="E195">
        <v>61854517</v>
      </c>
      <c r="F195" t="s">
        <v>1564</v>
      </c>
      <c r="G195">
        <v>98420977</v>
      </c>
      <c r="H195">
        <v>1002142194</v>
      </c>
      <c r="I195" t="s">
        <v>255</v>
      </c>
      <c r="J195" t="s">
        <v>1565</v>
      </c>
      <c r="K195" t="s">
        <v>1791</v>
      </c>
      <c r="L195" t="s">
        <v>1792</v>
      </c>
      <c r="M195" t="s">
        <v>1568</v>
      </c>
      <c r="N195" t="s">
        <v>1569</v>
      </c>
      <c r="O195" s="10" t="s">
        <v>1570</v>
      </c>
      <c r="P195">
        <v>9900</v>
      </c>
      <c r="Q195" t="s">
        <v>266</v>
      </c>
      <c r="R195">
        <v>40</v>
      </c>
      <c r="S195" t="s">
        <v>1571</v>
      </c>
      <c r="T195">
        <v>48</v>
      </c>
      <c r="U195">
        <v>40</v>
      </c>
      <c r="V195">
        <v>0</v>
      </c>
      <c r="W195">
        <v>40</v>
      </c>
      <c r="X195" t="s">
        <v>279</v>
      </c>
      <c r="Y195" t="s">
        <v>280</v>
      </c>
      <c r="Z195" t="s">
        <v>280</v>
      </c>
      <c r="AA195" t="s">
        <v>280</v>
      </c>
      <c r="AB195" t="s">
        <v>279</v>
      </c>
      <c r="AC195" t="s">
        <v>280</v>
      </c>
      <c r="AD195" t="s">
        <v>280</v>
      </c>
      <c r="AE195" t="s">
        <v>279</v>
      </c>
      <c r="AF195" t="s">
        <v>280</v>
      </c>
      <c r="AG195" t="s">
        <v>279</v>
      </c>
      <c r="AH195" t="s">
        <v>280</v>
      </c>
      <c r="AI195" t="s">
        <v>279</v>
      </c>
      <c r="AJ195" t="s">
        <v>280</v>
      </c>
      <c r="AK195" t="s">
        <v>280</v>
      </c>
      <c r="AL195" t="s">
        <v>280</v>
      </c>
      <c r="AM195" t="s">
        <v>280</v>
      </c>
      <c r="AN195">
        <v>200</v>
      </c>
      <c r="AO195">
        <v>522.6</v>
      </c>
      <c r="AP195">
        <v>522.6</v>
      </c>
      <c r="AQ195">
        <v>609.69000000000005</v>
      </c>
      <c r="AR195">
        <v>522.6</v>
      </c>
      <c r="AS195">
        <v>87.08</v>
      </c>
      <c r="AT195" s="23"/>
      <c r="AU195" s="23"/>
      <c r="AV195" s="23"/>
      <c r="AW195" s="23"/>
    </row>
    <row r="196" spans="1:49" x14ac:dyDescent="0.25">
      <c r="A196" t="s">
        <v>575</v>
      </c>
      <c r="B196" t="s">
        <v>677</v>
      </c>
      <c r="C196" s="14">
        <v>45089</v>
      </c>
      <c r="D196" t="s">
        <v>45</v>
      </c>
      <c r="E196">
        <v>63035017</v>
      </c>
      <c r="F196" t="s">
        <v>1572</v>
      </c>
      <c r="G196">
        <v>70123600</v>
      </c>
      <c r="H196">
        <v>1003151925</v>
      </c>
      <c r="I196" t="s">
        <v>771</v>
      </c>
      <c r="J196" t="s">
        <v>1573</v>
      </c>
      <c r="K196" t="s">
        <v>1801</v>
      </c>
      <c r="L196" t="s">
        <v>1802</v>
      </c>
      <c r="M196" t="s">
        <v>1801</v>
      </c>
      <c r="N196" t="s">
        <v>1802</v>
      </c>
      <c r="O196" s="10" t="s">
        <v>1576</v>
      </c>
      <c r="P196">
        <v>5500</v>
      </c>
      <c r="Q196" t="s">
        <v>1047</v>
      </c>
      <c r="R196">
        <v>4</v>
      </c>
      <c r="S196" t="s">
        <v>1577</v>
      </c>
      <c r="T196">
        <v>70</v>
      </c>
      <c r="U196">
        <v>4</v>
      </c>
      <c r="V196">
        <v>0</v>
      </c>
      <c r="W196">
        <v>0</v>
      </c>
      <c r="X196" t="s">
        <v>280</v>
      </c>
      <c r="Y196" t="s">
        <v>279</v>
      </c>
      <c r="Z196" t="s">
        <v>280</v>
      </c>
      <c r="AA196" t="s">
        <v>280</v>
      </c>
      <c r="AB196" t="s">
        <v>280</v>
      </c>
      <c r="AC196" t="s">
        <v>280</v>
      </c>
      <c r="AD196" t="s">
        <v>279</v>
      </c>
      <c r="AE196" t="s">
        <v>279</v>
      </c>
      <c r="AF196" t="s">
        <v>280</v>
      </c>
      <c r="AG196" t="s">
        <v>280</v>
      </c>
      <c r="AH196" t="s">
        <v>280</v>
      </c>
      <c r="AI196" t="s">
        <v>279</v>
      </c>
      <c r="AJ196" t="s">
        <v>279</v>
      </c>
      <c r="AK196" t="s">
        <v>280</v>
      </c>
      <c r="AL196" t="s">
        <v>280</v>
      </c>
      <c r="AM196" t="s">
        <v>279</v>
      </c>
      <c r="AN196">
        <v>1900</v>
      </c>
      <c r="AO196">
        <v>566.15</v>
      </c>
      <c r="AP196">
        <v>566.15</v>
      </c>
      <c r="AQ196">
        <v>566.15</v>
      </c>
      <c r="AR196">
        <v>566.15</v>
      </c>
      <c r="AS196">
        <v>0</v>
      </c>
      <c r="AT196" s="23"/>
      <c r="AU196" s="23"/>
      <c r="AV196" s="23"/>
      <c r="AW196" s="23"/>
    </row>
    <row r="197" spans="1:49" x14ac:dyDescent="0.25">
      <c r="A197" t="s">
        <v>577</v>
      </c>
      <c r="B197" t="s">
        <v>677</v>
      </c>
      <c r="C197" s="14">
        <v>45089</v>
      </c>
      <c r="D197" t="s">
        <v>1578</v>
      </c>
      <c r="E197">
        <v>65219115</v>
      </c>
      <c r="F197" t="s">
        <v>1579</v>
      </c>
      <c r="G197">
        <v>33316906</v>
      </c>
      <c r="H197">
        <v>1021925531</v>
      </c>
      <c r="I197" t="s">
        <v>718</v>
      </c>
      <c r="J197" t="s">
        <v>1580</v>
      </c>
      <c r="K197" t="s">
        <v>1581</v>
      </c>
      <c r="L197" t="s">
        <v>1582</v>
      </c>
      <c r="M197" t="s">
        <v>1583</v>
      </c>
      <c r="N197" t="s">
        <v>1584</v>
      </c>
      <c r="O197" s="10" t="s">
        <v>1585</v>
      </c>
      <c r="P197">
        <v>1653</v>
      </c>
      <c r="Q197" t="s">
        <v>752</v>
      </c>
      <c r="R197">
        <v>41</v>
      </c>
      <c r="S197" t="s">
        <v>1577</v>
      </c>
      <c r="T197">
        <v>62</v>
      </c>
      <c r="U197">
        <v>0</v>
      </c>
      <c r="V197">
        <v>5</v>
      </c>
      <c r="W197">
        <v>41</v>
      </c>
      <c r="X197" t="s">
        <v>280</v>
      </c>
      <c r="Y197" t="s">
        <v>280</v>
      </c>
      <c r="Z197" t="s">
        <v>279</v>
      </c>
      <c r="AA197" t="s">
        <v>280</v>
      </c>
      <c r="AB197" t="s">
        <v>279</v>
      </c>
      <c r="AC197" t="s">
        <v>280</v>
      </c>
      <c r="AD197" t="s">
        <v>279</v>
      </c>
      <c r="AE197" t="s">
        <v>279</v>
      </c>
      <c r="AF197" t="s">
        <v>280</v>
      </c>
      <c r="AG197" t="s">
        <v>279</v>
      </c>
      <c r="AH197" t="s">
        <v>280</v>
      </c>
      <c r="AI197" t="s">
        <v>279</v>
      </c>
      <c r="AJ197" t="s">
        <v>280</v>
      </c>
      <c r="AK197" t="s">
        <v>280</v>
      </c>
      <c r="AL197" t="s">
        <v>280</v>
      </c>
      <c r="AM197" t="s">
        <v>280</v>
      </c>
      <c r="AN197">
        <v>350</v>
      </c>
      <c r="AO197">
        <v>792.61</v>
      </c>
      <c r="AP197">
        <v>831.8</v>
      </c>
      <c r="AQ197">
        <v>831.8</v>
      </c>
      <c r="AR197">
        <v>831.8</v>
      </c>
      <c r="AS197">
        <v>0</v>
      </c>
      <c r="AT197" s="23"/>
      <c r="AU197" s="23"/>
      <c r="AV197" s="23"/>
      <c r="AW197" s="23"/>
    </row>
    <row r="198" spans="1:49" x14ac:dyDescent="0.25">
      <c r="A198" t="s">
        <v>578</v>
      </c>
      <c r="B198" t="s">
        <v>677</v>
      </c>
      <c r="C198" s="14">
        <v>45089</v>
      </c>
      <c r="D198" t="s">
        <v>1788</v>
      </c>
      <c r="E198">
        <v>71172112</v>
      </c>
      <c r="F198" t="s">
        <v>1586</v>
      </c>
      <c r="G198">
        <v>65560200</v>
      </c>
      <c r="H198">
        <v>1002336851</v>
      </c>
      <c r="I198" t="s">
        <v>771</v>
      </c>
      <c r="J198" t="s">
        <v>1587</v>
      </c>
      <c r="K198" t="s">
        <v>1727</v>
      </c>
      <c r="L198" t="s">
        <v>1728</v>
      </c>
      <c r="M198" t="s">
        <v>1727</v>
      </c>
      <c r="N198" t="s">
        <v>1728</v>
      </c>
      <c r="O198" s="10" t="s">
        <v>1590</v>
      </c>
      <c r="P198">
        <v>5220</v>
      </c>
      <c r="Q198" t="s">
        <v>1591</v>
      </c>
      <c r="R198">
        <v>109</v>
      </c>
      <c r="S198" t="s">
        <v>1592</v>
      </c>
      <c r="T198">
        <v>109</v>
      </c>
      <c r="U198">
        <v>10</v>
      </c>
      <c r="V198">
        <v>10</v>
      </c>
      <c r="W198">
        <v>109</v>
      </c>
      <c r="X198" t="s">
        <v>280</v>
      </c>
      <c r="Y198" t="s">
        <v>280</v>
      </c>
      <c r="Z198" t="s">
        <v>280</v>
      </c>
      <c r="AA198" t="s">
        <v>280</v>
      </c>
      <c r="AB198" t="s">
        <v>280</v>
      </c>
      <c r="AC198" t="s">
        <v>280</v>
      </c>
      <c r="AD198" t="s">
        <v>280</v>
      </c>
      <c r="AE198" t="s">
        <v>280</v>
      </c>
      <c r="AF198" t="s">
        <v>280</v>
      </c>
      <c r="AG198" t="s">
        <v>279</v>
      </c>
      <c r="AH198" t="s">
        <v>280</v>
      </c>
      <c r="AI198" t="s">
        <v>280</v>
      </c>
      <c r="AJ198" t="s">
        <v>280</v>
      </c>
      <c r="AK198" t="s">
        <v>280</v>
      </c>
      <c r="AL198" t="s">
        <v>280</v>
      </c>
      <c r="AM198" t="s">
        <v>280</v>
      </c>
      <c r="AN198">
        <v>1500</v>
      </c>
      <c r="AO198">
        <v>727.29</v>
      </c>
      <c r="AP198">
        <v>727.29</v>
      </c>
      <c r="AQ198">
        <v>727.29</v>
      </c>
      <c r="AR198">
        <v>727.29</v>
      </c>
      <c r="AS198">
        <v>76.19</v>
      </c>
      <c r="AT198" s="23"/>
      <c r="AU198" s="23"/>
      <c r="AV198" s="23"/>
      <c r="AW198" s="23"/>
    </row>
    <row r="199" spans="1:49" x14ac:dyDescent="0.25">
      <c r="A199" t="s">
        <v>580</v>
      </c>
      <c r="B199" t="s">
        <v>677</v>
      </c>
      <c r="C199" s="14">
        <v>45089</v>
      </c>
      <c r="D199" t="s">
        <v>94</v>
      </c>
      <c r="E199">
        <v>71172112</v>
      </c>
      <c r="F199" t="s">
        <v>1593</v>
      </c>
      <c r="G199">
        <v>65420500</v>
      </c>
      <c r="H199">
        <v>1024021633</v>
      </c>
      <c r="I199" t="s">
        <v>771</v>
      </c>
      <c r="J199" t="s">
        <v>1594</v>
      </c>
      <c r="K199" t="s">
        <v>1837</v>
      </c>
      <c r="L199" t="s">
        <v>1593</v>
      </c>
      <c r="M199" t="s">
        <v>1707</v>
      </c>
      <c r="N199" t="s">
        <v>1708</v>
      </c>
      <c r="O199" s="10" t="s">
        <v>1597</v>
      </c>
      <c r="P199">
        <v>5000</v>
      </c>
      <c r="Q199" t="s">
        <v>1044</v>
      </c>
      <c r="R199">
        <v>100</v>
      </c>
      <c r="S199" t="s">
        <v>680</v>
      </c>
      <c r="T199">
        <v>100</v>
      </c>
      <c r="U199">
        <v>1</v>
      </c>
      <c r="V199">
        <v>1</v>
      </c>
      <c r="W199">
        <v>100</v>
      </c>
      <c r="X199" t="s">
        <v>280</v>
      </c>
      <c r="Y199" t="s">
        <v>280</v>
      </c>
      <c r="Z199" t="s">
        <v>279</v>
      </c>
      <c r="AA199" t="s">
        <v>280</v>
      </c>
      <c r="AB199" t="s">
        <v>280</v>
      </c>
      <c r="AC199" t="s">
        <v>280</v>
      </c>
      <c r="AD199" t="s">
        <v>280</v>
      </c>
      <c r="AE199" t="s">
        <v>280</v>
      </c>
      <c r="AF199" t="s">
        <v>280</v>
      </c>
      <c r="AG199" t="s">
        <v>280</v>
      </c>
      <c r="AH199" t="s">
        <v>280</v>
      </c>
      <c r="AI199" t="s">
        <v>279</v>
      </c>
      <c r="AJ199" t="s">
        <v>280</v>
      </c>
      <c r="AK199" t="s">
        <v>280</v>
      </c>
      <c r="AL199" t="s">
        <v>280</v>
      </c>
      <c r="AM199" t="s">
        <v>280</v>
      </c>
      <c r="AN199">
        <v>10</v>
      </c>
      <c r="AO199">
        <v>936.33</v>
      </c>
      <c r="AP199">
        <v>936.33</v>
      </c>
      <c r="AQ199">
        <v>936.33</v>
      </c>
      <c r="AR199">
        <v>936.33</v>
      </c>
      <c r="AS199">
        <v>0</v>
      </c>
      <c r="AT199" s="23"/>
      <c r="AU199" s="23"/>
      <c r="AV199" s="23"/>
      <c r="AW199" s="23"/>
    </row>
    <row r="200" spans="1:49" x14ac:dyDescent="0.25">
      <c r="A200" t="s">
        <v>581</v>
      </c>
      <c r="B200" t="s">
        <v>677</v>
      </c>
      <c r="C200" s="14">
        <v>45089</v>
      </c>
      <c r="D200" t="s">
        <v>230</v>
      </c>
      <c r="E200">
        <v>28684541</v>
      </c>
      <c r="F200" t="s">
        <v>619</v>
      </c>
      <c r="G200">
        <v>70274274</v>
      </c>
      <c r="H200">
        <v>1000071586</v>
      </c>
      <c r="I200" t="s">
        <v>718</v>
      </c>
      <c r="J200" t="s">
        <v>620</v>
      </c>
      <c r="K200" t="s">
        <v>621</v>
      </c>
      <c r="L200" t="s">
        <v>622</v>
      </c>
      <c r="M200" t="s">
        <v>621</v>
      </c>
      <c r="N200" t="s">
        <v>622</v>
      </c>
      <c r="O200" s="10" t="s">
        <v>1598</v>
      </c>
      <c r="P200">
        <v>3070</v>
      </c>
      <c r="Q200" t="s">
        <v>1599</v>
      </c>
      <c r="R200">
        <v>40</v>
      </c>
      <c r="S200" t="s">
        <v>680</v>
      </c>
      <c r="T200">
        <v>40</v>
      </c>
      <c r="U200">
        <v>0</v>
      </c>
      <c r="V200">
        <v>2</v>
      </c>
      <c r="W200">
        <v>8</v>
      </c>
      <c r="X200" t="s">
        <v>280</v>
      </c>
      <c r="Y200" t="s">
        <v>280</v>
      </c>
      <c r="Z200" t="s">
        <v>280</v>
      </c>
      <c r="AA200" t="s">
        <v>280</v>
      </c>
      <c r="AB200" t="s">
        <v>280</v>
      </c>
      <c r="AC200" t="s">
        <v>280</v>
      </c>
      <c r="AD200" t="s">
        <v>280</v>
      </c>
      <c r="AE200" t="s">
        <v>280</v>
      </c>
      <c r="AF200" t="s">
        <v>280</v>
      </c>
      <c r="AG200" t="s">
        <v>280</v>
      </c>
      <c r="AH200" t="s">
        <v>280</v>
      </c>
      <c r="AI200" t="s">
        <v>280</v>
      </c>
      <c r="AJ200" t="s">
        <v>280</v>
      </c>
      <c r="AK200" t="s">
        <v>280</v>
      </c>
      <c r="AL200" t="s">
        <v>280</v>
      </c>
      <c r="AM200" t="s">
        <v>280</v>
      </c>
      <c r="AN200">
        <v>200</v>
      </c>
      <c r="AO200">
        <v>852.84</v>
      </c>
      <c r="AP200">
        <v>852.84</v>
      </c>
      <c r="AQ200">
        <v>852.84</v>
      </c>
      <c r="AR200">
        <v>852.84</v>
      </c>
      <c r="AS200">
        <v>0</v>
      </c>
      <c r="AT200" s="23"/>
      <c r="AU200" s="23"/>
      <c r="AV200" s="23"/>
      <c r="AW200" s="23"/>
    </row>
    <row r="201" spans="1:49" x14ac:dyDescent="0.25">
      <c r="A201" t="s">
        <v>583</v>
      </c>
      <c r="B201" t="s">
        <v>677</v>
      </c>
      <c r="C201" s="14">
        <v>45089</v>
      </c>
      <c r="D201" t="s">
        <v>210</v>
      </c>
      <c r="E201">
        <v>43480170</v>
      </c>
      <c r="F201" t="s">
        <v>619</v>
      </c>
      <c r="G201">
        <v>70274274</v>
      </c>
      <c r="H201">
        <v>1028533566</v>
      </c>
      <c r="I201" t="s">
        <v>737</v>
      </c>
      <c r="J201" t="s">
        <v>620</v>
      </c>
      <c r="K201" t="s">
        <v>621</v>
      </c>
      <c r="L201" t="s">
        <v>622</v>
      </c>
      <c r="M201" t="s">
        <v>621</v>
      </c>
      <c r="N201" t="s">
        <v>622</v>
      </c>
      <c r="O201" s="10" t="s">
        <v>1600</v>
      </c>
      <c r="P201">
        <v>8700</v>
      </c>
      <c r="Q201" t="s">
        <v>789</v>
      </c>
      <c r="R201">
        <v>40</v>
      </c>
      <c r="S201" t="s">
        <v>680</v>
      </c>
      <c r="T201">
        <v>40</v>
      </c>
      <c r="U201">
        <v>4</v>
      </c>
      <c r="V201">
        <v>2</v>
      </c>
      <c r="W201">
        <v>8</v>
      </c>
      <c r="X201" t="s">
        <v>280</v>
      </c>
      <c r="Y201" t="s">
        <v>280</v>
      </c>
      <c r="Z201" t="s">
        <v>280</v>
      </c>
      <c r="AA201" t="s">
        <v>279</v>
      </c>
      <c r="AB201" t="s">
        <v>280</v>
      </c>
      <c r="AC201" t="s">
        <v>280</v>
      </c>
      <c r="AD201" t="s">
        <v>280</v>
      </c>
      <c r="AE201" t="s">
        <v>280</v>
      </c>
      <c r="AF201" t="s">
        <v>280</v>
      </c>
      <c r="AG201" t="s">
        <v>280</v>
      </c>
      <c r="AH201" t="s">
        <v>280</v>
      </c>
      <c r="AI201" t="s">
        <v>280</v>
      </c>
      <c r="AJ201" t="s">
        <v>280</v>
      </c>
      <c r="AK201" t="s">
        <v>280</v>
      </c>
      <c r="AL201" t="s">
        <v>280</v>
      </c>
      <c r="AM201" t="s">
        <v>280</v>
      </c>
      <c r="AN201">
        <v>1800</v>
      </c>
      <c r="AO201">
        <v>795.22</v>
      </c>
      <c r="AP201">
        <v>795.22</v>
      </c>
      <c r="AQ201">
        <v>795.22</v>
      </c>
      <c r="AR201">
        <v>795.22</v>
      </c>
      <c r="AS201">
        <v>0</v>
      </c>
      <c r="AT201" s="23"/>
      <c r="AU201" s="23"/>
      <c r="AV201" s="23"/>
      <c r="AW201" s="23"/>
    </row>
    <row r="202" spans="1:49" x14ac:dyDescent="0.25">
      <c r="A202" t="s">
        <v>584</v>
      </c>
      <c r="B202" t="s">
        <v>677</v>
      </c>
      <c r="C202" s="14">
        <v>45089</v>
      </c>
      <c r="D202" t="s">
        <v>232</v>
      </c>
      <c r="E202">
        <v>39697661</v>
      </c>
      <c r="F202" t="s">
        <v>619</v>
      </c>
      <c r="G202">
        <v>70274274</v>
      </c>
      <c r="H202">
        <v>1023764292</v>
      </c>
      <c r="I202" t="s">
        <v>718</v>
      </c>
      <c r="J202" t="s">
        <v>620</v>
      </c>
      <c r="K202" t="s">
        <v>621</v>
      </c>
      <c r="L202" t="s">
        <v>622</v>
      </c>
      <c r="M202" t="s">
        <v>621</v>
      </c>
      <c r="N202" t="s">
        <v>622</v>
      </c>
      <c r="O202" s="10" t="s">
        <v>1601</v>
      </c>
      <c r="P202">
        <v>2150</v>
      </c>
      <c r="Q202" t="s">
        <v>1602</v>
      </c>
      <c r="R202">
        <v>40</v>
      </c>
      <c r="S202" t="s">
        <v>680</v>
      </c>
      <c r="T202">
        <v>40</v>
      </c>
      <c r="U202">
        <v>4</v>
      </c>
      <c r="V202">
        <v>2</v>
      </c>
      <c r="W202">
        <v>8</v>
      </c>
      <c r="X202" t="s">
        <v>280</v>
      </c>
      <c r="Y202" t="s">
        <v>280</v>
      </c>
      <c r="Z202" t="s">
        <v>279</v>
      </c>
      <c r="AA202" t="s">
        <v>279</v>
      </c>
      <c r="AB202" t="s">
        <v>280</v>
      </c>
      <c r="AC202" t="s">
        <v>280</v>
      </c>
      <c r="AD202" t="s">
        <v>280</v>
      </c>
      <c r="AE202" t="s">
        <v>280</v>
      </c>
      <c r="AF202" t="s">
        <v>280</v>
      </c>
      <c r="AG202" t="s">
        <v>280</v>
      </c>
      <c r="AH202" t="s">
        <v>280</v>
      </c>
      <c r="AI202" t="s">
        <v>280</v>
      </c>
      <c r="AJ202" t="s">
        <v>280</v>
      </c>
      <c r="AK202" t="s">
        <v>280</v>
      </c>
      <c r="AL202" t="s">
        <v>280</v>
      </c>
      <c r="AM202" t="s">
        <v>280</v>
      </c>
      <c r="AN202">
        <v>200</v>
      </c>
      <c r="AO202">
        <v>918.87</v>
      </c>
      <c r="AP202">
        <v>918.87</v>
      </c>
      <c r="AQ202">
        <v>918.87</v>
      </c>
      <c r="AR202">
        <v>918.87</v>
      </c>
      <c r="AS202">
        <v>0</v>
      </c>
      <c r="AT202" s="23"/>
      <c r="AU202" s="23"/>
      <c r="AV202" s="23"/>
      <c r="AW202" s="23"/>
    </row>
    <row r="203" spans="1:49" x14ac:dyDescent="0.25">
      <c r="A203" t="s">
        <v>585</v>
      </c>
      <c r="B203" t="s">
        <v>677</v>
      </c>
      <c r="C203" s="14">
        <v>45089</v>
      </c>
      <c r="D203" t="s">
        <v>234</v>
      </c>
      <c r="E203">
        <v>29516200</v>
      </c>
      <c r="F203" t="s">
        <v>619</v>
      </c>
      <c r="G203">
        <v>70274274</v>
      </c>
      <c r="H203">
        <v>1002214943</v>
      </c>
      <c r="I203" t="s">
        <v>771</v>
      </c>
      <c r="J203" t="s">
        <v>620</v>
      </c>
      <c r="K203" t="s">
        <v>621</v>
      </c>
      <c r="L203" t="s">
        <v>622</v>
      </c>
      <c r="M203" t="s">
        <v>621</v>
      </c>
      <c r="N203" t="s">
        <v>622</v>
      </c>
      <c r="O203" s="10" t="s">
        <v>1603</v>
      </c>
      <c r="P203">
        <v>5000</v>
      </c>
      <c r="Q203" t="s">
        <v>1044</v>
      </c>
      <c r="R203">
        <v>40</v>
      </c>
      <c r="S203" t="s">
        <v>680</v>
      </c>
      <c r="T203">
        <v>40</v>
      </c>
      <c r="U203">
        <v>0</v>
      </c>
      <c r="V203">
        <v>2</v>
      </c>
      <c r="W203">
        <v>8</v>
      </c>
      <c r="X203" t="s">
        <v>280</v>
      </c>
      <c r="Y203" t="s">
        <v>280</v>
      </c>
      <c r="Z203" t="s">
        <v>279</v>
      </c>
      <c r="AA203" t="s">
        <v>280</v>
      </c>
      <c r="AB203" t="s">
        <v>280</v>
      </c>
      <c r="AC203" t="s">
        <v>280</v>
      </c>
      <c r="AD203" t="s">
        <v>280</v>
      </c>
      <c r="AE203" t="s">
        <v>280</v>
      </c>
      <c r="AF203" t="s">
        <v>280</v>
      </c>
      <c r="AG203" t="s">
        <v>280</v>
      </c>
      <c r="AH203" t="s">
        <v>280</v>
      </c>
      <c r="AI203" t="s">
        <v>280</v>
      </c>
      <c r="AJ203" t="s">
        <v>280</v>
      </c>
      <c r="AK203" t="s">
        <v>280</v>
      </c>
      <c r="AL203" t="s">
        <v>280</v>
      </c>
      <c r="AM203" t="s">
        <v>280</v>
      </c>
      <c r="AN203">
        <v>500</v>
      </c>
      <c r="AO203">
        <v>860.34</v>
      </c>
      <c r="AP203">
        <v>860.34</v>
      </c>
      <c r="AQ203">
        <v>860.34</v>
      </c>
      <c r="AR203">
        <v>860.34</v>
      </c>
      <c r="AS203">
        <v>0</v>
      </c>
      <c r="AT203" s="23"/>
      <c r="AU203" s="23"/>
      <c r="AV203" s="23"/>
      <c r="AW203" s="23"/>
    </row>
    <row r="204" spans="1:49" x14ac:dyDescent="0.25">
      <c r="A204" t="s">
        <v>586</v>
      </c>
      <c r="B204" t="s">
        <v>677</v>
      </c>
      <c r="C204" s="14">
        <v>45089</v>
      </c>
      <c r="D204" t="s">
        <v>236</v>
      </c>
      <c r="E204">
        <v>56257314</v>
      </c>
      <c r="F204" t="s">
        <v>619</v>
      </c>
      <c r="G204">
        <v>70274274</v>
      </c>
      <c r="H204">
        <v>1002045536</v>
      </c>
      <c r="I204" t="s">
        <v>718</v>
      </c>
      <c r="J204" t="s">
        <v>620</v>
      </c>
      <c r="K204" t="s">
        <v>621</v>
      </c>
      <c r="L204" t="s">
        <v>622</v>
      </c>
      <c r="M204" t="s">
        <v>621</v>
      </c>
      <c r="N204" t="s">
        <v>622</v>
      </c>
      <c r="O204" s="10" t="s">
        <v>1604</v>
      </c>
      <c r="P204">
        <v>2840</v>
      </c>
      <c r="Q204" t="s">
        <v>1605</v>
      </c>
      <c r="R204">
        <v>40</v>
      </c>
      <c r="S204" t="s">
        <v>680</v>
      </c>
      <c r="T204">
        <v>40</v>
      </c>
      <c r="U204">
        <v>2</v>
      </c>
      <c r="V204">
        <v>2</v>
      </c>
      <c r="W204">
        <v>8</v>
      </c>
      <c r="X204" t="s">
        <v>280</v>
      </c>
      <c r="Y204" t="s">
        <v>280</v>
      </c>
      <c r="Z204" t="s">
        <v>280</v>
      </c>
      <c r="AA204" t="s">
        <v>279</v>
      </c>
      <c r="AB204" t="s">
        <v>280</v>
      </c>
      <c r="AC204" t="s">
        <v>280</v>
      </c>
      <c r="AD204" t="s">
        <v>280</v>
      </c>
      <c r="AE204" t="s">
        <v>280</v>
      </c>
      <c r="AF204" t="s">
        <v>280</v>
      </c>
      <c r="AG204" t="s">
        <v>280</v>
      </c>
      <c r="AH204" t="s">
        <v>280</v>
      </c>
      <c r="AI204" t="s">
        <v>280</v>
      </c>
      <c r="AJ204" t="s">
        <v>280</v>
      </c>
      <c r="AK204" t="s">
        <v>280</v>
      </c>
      <c r="AL204" t="s">
        <v>280</v>
      </c>
      <c r="AM204" t="s">
        <v>280</v>
      </c>
      <c r="AN204">
        <v>2800</v>
      </c>
      <c r="AO204">
        <v>852.84</v>
      </c>
      <c r="AP204">
        <v>852.84</v>
      </c>
      <c r="AQ204">
        <v>852.84</v>
      </c>
      <c r="AR204">
        <v>852.84</v>
      </c>
      <c r="AS204">
        <v>0</v>
      </c>
      <c r="AT204" s="23"/>
      <c r="AU204" s="23"/>
      <c r="AV204" s="23"/>
      <c r="AW204" s="23"/>
    </row>
    <row r="205" spans="1:49" x14ac:dyDescent="0.25">
      <c r="A205" t="s">
        <v>587</v>
      </c>
      <c r="B205" t="s">
        <v>677</v>
      </c>
      <c r="C205" s="14">
        <v>45089</v>
      </c>
      <c r="D205" t="s">
        <v>228</v>
      </c>
      <c r="E205">
        <v>25248597</v>
      </c>
      <c r="F205" t="s">
        <v>619</v>
      </c>
      <c r="G205">
        <v>70274274</v>
      </c>
      <c r="H205">
        <v>1018935720</v>
      </c>
      <c r="I205" t="s">
        <v>255</v>
      </c>
      <c r="J205" t="s">
        <v>620</v>
      </c>
      <c r="K205" t="s">
        <v>621</v>
      </c>
      <c r="L205" t="s">
        <v>622</v>
      </c>
      <c r="M205" t="s">
        <v>621</v>
      </c>
      <c r="N205" t="s">
        <v>622</v>
      </c>
      <c r="O205" s="10" t="s">
        <v>1606</v>
      </c>
      <c r="P205">
        <v>9000</v>
      </c>
      <c r="Q205" t="s">
        <v>265</v>
      </c>
      <c r="R205">
        <v>40</v>
      </c>
      <c r="S205" t="s">
        <v>680</v>
      </c>
      <c r="T205">
        <v>40</v>
      </c>
      <c r="U205">
        <v>0</v>
      </c>
      <c r="V205">
        <v>2</v>
      </c>
      <c r="W205">
        <v>8</v>
      </c>
      <c r="X205" t="s">
        <v>280</v>
      </c>
      <c r="Y205" t="s">
        <v>280</v>
      </c>
      <c r="Z205" t="s">
        <v>279</v>
      </c>
      <c r="AA205" t="s">
        <v>280</v>
      </c>
      <c r="AB205" t="s">
        <v>280</v>
      </c>
      <c r="AC205" t="s">
        <v>280</v>
      </c>
      <c r="AD205" t="s">
        <v>280</v>
      </c>
      <c r="AE205" t="s">
        <v>280</v>
      </c>
      <c r="AF205" t="s">
        <v>280</v>
      </c>
      <c r="AG205" t="s">
        <v>280</v>
      </c>
      <c r="AH205" t="s">
        <v>280</v>
      </c>
      <c r="AI205" t="s">
        <v>280</v>
      </c>
      <c r="AJ205" t="s">
        <v>280</v>
      </c>
      <c r="AK205" t="s">
        <v>280</v>
      </c>
      <c r="AL205" t="s">
        <v>280</v>
      </c>
      <c r="AM205" t="s">
        <v>280</v>
      </c>
      <c r="AN205">
        <v>500</v>
      </c>
      <c r="AO205" s="8">
        <v>840.5</v>
      </c>
      <c r="AP205" s="8">
        <v>840.5</v>
      </c>
      <c r="AQ205" s="8">
        <v>840.5</v>
      </c>
      <c r="AR205" s="8">
        <v>840.5</v>
      </c>
      <c r="AS205">
        <v>0</v>
      </c>
      <c r="AT205" s="23"/>
      <c r="AU205" s="23"/>
      <c r="AV205" s="23"/>
      <c r="AW205" s="23"/>
    </row>
    <row r="206" spans="1:49" x14ac:dyDescent="0.25">
      <c r="A206" t="s">
        <v>588</v>
      </c>
      <c r="B206" t="s">
        <v>677</v>
      </c>
      <c r="C206" s="14">
        <v>45089</v>
      </c>
      <c r="D206" t="s">
        <v>198</v>
      </c>
      <c r="E206">
        <v>14406689</v>
      </c>
      <c r="F206" t="s">
        <v>619</v>
      </c>
      <c r="G206">
        <v>70274274</v>
      </c>
      <c r="H206">
        <v>1000737423</v>
      </c>
      <c r="I206" t="s">
        <v>256</v>
      </c>
      <c r="J206" t="s">
        <v>620</v>
      </c>
      <c r="K206" t="s">
        <v>621</v>
      </c>
      <c r="L206" t="s">
        <v>622</v>
      </c>
      <c r="M206" t="s">
        <v>621</v>
      </c>
      <c r="N206" t="s">
        <v>622</v>
      </c>
      <c r="O206" s="10" t="s">
        <v>282</v>
      </c>
      <c r="P206">
        <v>4220</v>
      </c>
      <c r="Q206" t="s">
        <v>274</v>
      </c>
      <c r="R206">
        <v>40</v>
      </c>
      <c r="S206" t="s">
        <v>680</v>
      </c>
      <c r="T206">
        <v>40</v>
      </c>
      <c r="U206">
        <v>0</v>
      </c>
      <c r="V206">
        <v>2</v>
      </c>
      <c r="W206">
        <v>8</v>
      </c>
      <c r="X206" t="s">
        <v>280</v>
      </c>
      <c r="Y206" t="s">
        <v>280</v>
      </c>
      <c r="Z206" t="s">
        <v>280</v>
      </c>
      <c r="AA206" t="s">
        <v>279</v>
      </c>
      <c r="AB206" t="s">
        <v>280</v>
      </c>
      <c r="AC206" t="s">
        <v>280</v>
      </c>
      <c r="AD206" t="s">
        <v>280</v>
      </c>
      <c r="AE206" t="s">
        <v>280</v>
      </c>
      <c r="AF206" t="s">
        <v>280</v>
      </c>
      <c r="AG206" t="s">
        <v>280</v>
      </c>
      <c r="AH206" t="s">
        <v>280</v>
      </c>
      <c r="AI206" t="s">
        <v>280</v>
      </c>
      <c r="AJ206" t="s">
        <v>280</v>
      </c>
      <c r="AK206" t="s">
        <v>280</v>
      </c>
      <c r="AL206" t="s">
        <v>280</v>
      </c>
      <c r="AM206" t="s">
        <v>280</v>
      </c>
      <c r="AN206">
        <v>8000</v>
      </c>
      <c r="AO206">
        <v>777.85</v>
      </c>
      <c r="AP206">
        <v>777.85</v>
      </c>
      <c r="AQ206">
        <v>777.85</v>
      </c>
      <c r="AR206">
        <v>777.85</v>
      </c>
      <c r="AS206">
        <v>0</v>
      </c>
      <c r="AT206" s="23"/>
      <c r="AU206" s="23"/>
      <c r="AV206" s="23"/>
      <c r="AW206" s="23"/>
    </row>
    <row r="207" spans="1:49" x14ac:dyDescent="0.25">
      <c r="A207" s="10" t="s">
        <v>589</v>
      </c>
      <c r="B207" s="10" t="s">
        <v>677</v>
      </c>
      <c r="C207" s="51">
        <v>45089</v>
      </c>
      <c r="D207" s="10" t="s">
        <v>213</v>
      </c>
      <c r="E207" s="10">
        <v>10153301</v>
      </c>
      <c r="F207" s="10" t="s">
        <v>619</v>
      </c>
      <c r="G207" s="10">
        <v>70274274</v>
      </c>
      <c r="H207" s="10">
        <v>1000026834</v>
      </c>
      <c r="I207" s="10" t="s">
        <v>771</v>
      </c>
      <c r="J207" s="10" t="s">
        <v>620</v>
      </c>
      <c r="K207" s="10" t="s">
        <v>621</v>
      </c>
      <c r="L207" s="10" t="s">
        <v>622</v>
      </c>
      <c r="M207" s="10" t="s">
        <v>621</v>
      </c>
      <c r="N207" s="10" t="s">
        <v>622</v>
      </c>
      <c r="O207" s="10" t="s">
        <v>1607</v>
      </c>
      <c r="P207" s="10">
        <v>6000</v>
      </c>
      <c r="Q207" s="10" t="s">
        <v>776</v>
      </c>
      <c r="R207" s="10">
        <v>40</v>
      </c>
      <c r="S207" s="57" t="s">
        <v>680</v>
      </c>
      <c r="T207" s="10">
        <v>40</v>
      </c>
      <c r="U207" s="10">
        <v>2</v>
      </c>
      <c r="V207" s="10">
        <v>2</v>
      </c>
      <c r="W207" s="10">
        <v>8</v>
      </c>
      <c r="X207" s="10" t="s">
        <v>280</v>
      </c>
      <c r="Y207" s="10" t="s">
        <v>280</v>
      </c>
      <c r="Z207" s="10" t="s">
        <v>280</v>
      </c>
      <c r="AA207" s="10" t="s">
        <v>279</v>
      </c>
      <c r="AB207" s="10" t="s">
        <v>279</v>
      </c>
      <c r="AC207" s="10" t="s">
        <v>280</v>
      </c>
      <c r="AD207" s="10" t="s">
        <v>280</v>
      </c>
      <c r="AE207" s="10" t="s">
        <v>280</v>
      </c>
      <c r="AF207" s="10" t="s">
        <v>280</v>
      </c>
      <c r="AG207" s="10" t="s">
        <v>280</v>
      </c>
      <c r="AH207" s="10" t="s">
        <v>280</v>
      </c>
      <c r="AI207" s="10" t="s">
        <v>280</v>
      </c>
      <c r="AJ207" s="10" t="s">
        <v>280</v>
      </c>
      <c r="AK207" s="10" t="s">
        <v>280</v>
      </c>
      <c r="AL207" s="10" t="s">
        <v>280</v>
      </c>
      <c r="AM207" s="10" t="s">
        <v>280</v>
      </c>
      <c r="AN207" s="10">
        <v>1400</v>
      </c>
      <c r="AO207">
        <v>795.22</v>
      </c>
      <c r="AP207">
        <v>795.22</v>
      </c>
      <c r="AQ207">
        <v>795.22</v>
      </c>
      <c r="AR207">
        <v>795.22</v>
      </c>
      <c r="AS207">
        <v>0</v>
      </c>
      <c r="AT207" s="50"/>
      <c r="AU207" s="50"/>
      <c r="AV207" s="23"/>
      <c r="AW207" s="23"/>
    </row>
    <row r="208" spans="1:49" x14ac:dyDescent="0.25">
      <c r="A208" t="s">
        <v>590</v>
      </c>
      <c r="B208" t="s">
        <v>677</v>
      </c>
      <c r="C208" s="14">
        <v>45089</v>
      </c>
      <c r="D208" t="s">
        <v>231</v>
      </c>
      <c r="E208">
        <v>31889960</v>
      </c>
      <c r="F208" t="s">
        <v>619</v>
      </c>
      <c r="G208">
        <v>70274274</v>
      </c>
      <c r="H208">
        <v>1014957347</v>
      </c>
      <c r="I208" t="s">
        <v>256</v>
      </c>
      <c r="J208" t="s">
        <v>620</v>
      </c>
      <c r="K208" t="s">
        <v>621</v>
      </c>
      <c r="L208" t="s">
        <v>622</v>
      </c>
      <c r="M208" t="s">
        <v>621</v>
      </c>
      <c r="N208" t="s">
        <v>622</v>
      </c>
      <c r="O208" t="s">
        <v>283</v>
      </c>
      <c r="P208">
        <v>4600</v>
      </c>
      <c r="Q208" t="s">
        <v>275</v>
      </c>
      <c r="R208">
        <v>40</v>
      </c>
      <c r="S208" t="s">
        <v>680</v>
      </c>
      <c r="T208">
        <v>40</v>
      </c>
      <c r="U208">
        <v>0</v>
      </c>
      <c r="V208">
        <v>2</v>
      </c>
      <c r="W208">
        <v>8</v>
      </c>
      <c r="X208" t="s">
        <v>280</v>
      </c>
      <c r="Y208" t="s">
        <v>280</v>
      </c>
      <c r="Z208" t="s">
        <v>280</v>
      </c>
      <c r="AA208" t="s">
        <v>280</v>
      </c>
      <c r="AB208" t="s">
        <v>280</v>
      </c>
      <c r="AC208" t="s">
        <v>280</v>
      </c>
      <c r="AD208" t="s">
        <v>280</v>
      </c>
      <c r="AE208" t="s">
        <v>280</v>
      </c>
      <c r="AF208" t="s">
        <v>280</v>
      </c>
      <c r="AG208" t="s">
        <v>280</v>
      </c>
      <c r="AH208" t="s">
        <v>280</v>
      </c>
      <c r="AI208" t="s">
        <v>280</v>
      </c>
      <c r="AJ208" t="s">
        <v>280</v>
      </c>
      <c r="AK208" t="s">
        <v>280</v>
      </c>
      <c r="AL208" t="s">
        <v>280</v>
      </c>
      <c r="AM208" t="s">
        <v>280</v>
      </c>
      <c r="AN208">
        <v>1300</v>
      </c>
      <c r="AO208">
        <v>843.13</v>
      </c>
      <c r="AP208">
        <v>843.13</v>
      </c>
      <c r="AQ208">
        <v>843.13</v>
      </c>
      <c r="AR208">
        <v>843.13</v>
      </c>
      <c r="AS208">
        <v>0</v>
      </c>
    </row>
    <row r="209" spans="1:49" x14ac:dyDescent="0.25">
      <c r="A209" t="s">
        <v>591</v>
      </c>
      <c r="B209" t="s">
        <v>677</v>
      </c>
      <c r="C209" s="14">
        <v>45089</v>
      </c>
      <c r="D209" t="s">
        <v>212</v>
      </c>
      <c r="E209">
        <v>15707593</v>
      </c>
      <c r="F209" t="s">
        <v>619</v>
      </c>
      <c r="G209">
        <v>70274274</v>
      </c>
      <c r="H209">
        <v>1002987623</v>
      </c>
      <c r="I209" t="s">
        <v>771</v>
      </c>
      <c r="J209" t="s">
        <v>620</v>
      </c>
      <c r="K209" t="s">
        <v>621</v>
      </c>
      <c r="L209" t="s">
        <v>622</v>
      </c>
      <c r="M209" t="s">
        <v>621</v>
      </c>
      <c r="N209" t="s">
        <v>622</v>
      </c>
      <c r="O209" s="10" t="s">
        <v>1608</v>
      </c>
      <c r="P209">
        <v>5500</v>
      </c>
      <c r="Q209" t="s">
        <v>1047</v>
      </c>
      <c r="R209">
        <v>40</v>
      </c>
      <c r="S209" t="s">
        <v>680</v>
      </c>
      <c r="T209">
        <v>40</v>
      </c>
      <c r="U209">
        <v>0</v>
      </c>
      <c r="V209">
        <v>2</v>
      </c>
      <c r="W209">
        <v>8</v>
      </c>
      <c r="X209" t="s">
        <v>280</v>
      </c>
      <c r="Y209" t="s">
        <v>280</v>
      </c>
      <c r="Z209" t="s">
        <v>280</v>
      </c>
      <c r="AA209" t="s">
        <v>279</v>
      </c>
      <c r="AB209" t="s">
        <v>280</v>
      </c>
      <c r="AC209" t="s">
        <v>280</v>
      </c>
      <c r="AD209" t="s">
        <v>280</v>
      </c>
      <c r="AE209" t="s">
        <v>280</v>
      </c>
      <c r="AF209" t="s">
        <v>280</v>
      </c>
      <c r="AG209" t="s">
        <v>280</v>
      </c>
      <c r="AH209" t="s">
        <v>280</v>
      </c>
      <c r="AI209" t="s">
        <v>280</v>
      </c>
      <c r="AJ209" t="s">
        <v>280</v>
      </c>
      <c r="AK209" t="s">
        <v>280</v>
      </c>
      <c r="AL209" t="s">
        <v>280</v>
      </c>
      <c r="AM209" t="s">
        <v>280</v>
      </c>
      <c r="AN209">
        <v>2600</v>
      </c>
      <c r="AO209">
        <v>795.22</v>
      </c>
      <c r="AP209">
        <v>795.22</v>
      </c>
      <c r="AQ209">
        <v>795.22</v>
      </c>
      <c r="AR209">
        <v>795.22</v>
      </c>
      <c r="AS209">
        <v>0</v>
      </c>
      <c r="AT209" s="23"/>
      <c r="AU209" s="23"/>
      <c r="AV209" s="23"/>
      <c r="AW209" s="23"/>
    </row>
    <row r="210" spans="1:49" x14ac:dyDescent="0.25">
      <c r="A210" t="s">
        <v>592</v>
      </c>
      <c r="B210" t="s">
        <v>677</v>
      </c>
      <c r="C210" s="14">
        <v>45089</v>
      </c>
      <c r="D210" t="s">
        <v>593</v>
      </c>
      <c r="E210">
        <v>12782799</v>
      </c>
      <c r="F210" t="s">
        <v>619</v>
      </c>
      <c r="G210">
        <v>70274274</v>
      </c>
      <c r="H210">
        <v>1000444968</v>
      </c>
      <c r="I210" t="s">
        <v>255</v>
      </c>
      <c r="J210" t="s">
        <v>620</v>
      </c>
      <c r="K210" t="s">
        <v>621</v>
      </c>
      <c r="L210" t="s">
        <v>622</v>
      </c>
      <c r="M210" t="s">
        <v>621</v>
      </c>
      <c r="N210" t="s">
        <v>622</v>
      </c>
      <c r="O210" s="10" t="s">
        <v>1609</v>
      </c>
      <c r="P210">
        <v>9520</v>
      </c>
      <c r="Q210" t="s">
        <v>273</v>
      </c>
      <c r="R210">
        <v>40</v>
      </c>
      <c r="S210" t="s">
        <v>680</v>
      </c>
      <c r="T210">
        <v>40</v>
      </c>
      <c r="U210">
        <v>0</v>
      </c>
      <c r="V210">
        <v>2</v>
      </c>
      <c r="W210">
        <v>8</v>
      </c>
      <c r="X210" t="s">
        <v>280</v>
      </c>
      <c r="Y210" t="s">
        <v>280</v>
      </c>
      <c r="Z210" t="s">
        <v>280</v>
      </c>
      <c r="AA210" t="s">
        <v>279</v>
      </c>
      <c r="AB210" t="s">
        <v>280</v>
      </c>
      <c r="AC210" t="s">
        <v>280</v>
      </c>
      <c r="AD210" t="s">
        <v>280</v>
      </c>
      <c r="AE210" t="s">
        <v>280</v>
      </c>
      <c r="AF210" t="s">
        <v>280</v>
      </c>
      <c r="AG210" t="s">
        <v>280</v>
      </c>
      <c r="AH210" t="s">
        <v>280</v>
      </c>
      <c r="AI210" t="s">
        <v>280</v>
      </c>
      <c r="AJ210" t="s">
        <v>280</v>
      </c>
      <c r="AK210" t="s">
        <v>280</v>
      </c>
      <c r="AL210" t="s">
        <v>280</v>
      </c>
      <c r="AM210" t="s">
        <v>280</v>
      </c>
      <c r="AN210">
        <v>3000</v>
      </c>
      <c r="AO210">
        <v>771.21</v>
      </c>
      <c r="AP210">
        <v>771.21</v>
      </c>
      <c r="AQ210">
        <v>771.21</v>
      </c>
      <c r="AR210">
        <v>771.21</v>
      </c>
      <c r="AS210">
        <v>0</v>
      </c>
      <c r="AT210" s="23"/>
      <c r="AU210" s="23"/>
      <c r="AV210" s="23"/>
      <c r="AW210" s="23"/>
    </row>
    <row r="211" spans="1:49" x14ac:dyDescent="0.25">
      <c r="A211" t="s">
        <v>594</v>
      </c>
      <c r="B211" t="s">
        <v>677</v>
      </c>
      <c r="C211" s="14">
        <v>45089</v>
      </c>
      <c r="D211" t="s">
        <v>237</v>
      </c>
      <c r="E211">
        <v>26251435</v>
      </c>
      <c r="F211" t="s">
        <v>619</v>
      </c>
      <c r="G211">
        <v>70274274</v>
      </c>
      <c r="H211">
        <v>1008690495</v>
      </c>
      <c r="I211" t="s">
        <v>256</v>
      </c>
      <c r="J211" t="s">
        <v>620</v>
      </c>
      <c r="K211" t="s">
        <v>621</v>
      </c>
      <c r="L211" t="s">
        <v>622</v>
      </c>
      <c r="M211" t="s">
        <v>621</v>
      </c>
      <c r="N211" t="s">
        <v>622</v>
      </c>
      <c r="O211" s="10" t="s">
        <v>284</v>
      </c>
      <c r="P211">
        <v>4000</v>
      </c>
      <c r="Q211" t="s">
        <v>267</v>
      </c>
      <c r="R211">
        <v>40</v>
      </c>
      <c r="S211" t="s">
        <v>680</v>
      </c>
      <c r="T211">
        <v>40</v>
      </c>
      <c r="U211">
        <v>0</v>
      </c>
      <c r="V211">
        <v>2</v>
      </c>
      <c r="W211">
        <v>8</v>
      </c>
      <c r="X211" t="s">
        <v>280</v>
      </c>
      <c r="Y211" t="s">
        <v>280</v>
      </c>
      <c r="Z211" t="s">
        <v>280</v>
      </c>
      <c r="AA211" t="s">
        <v>279</v>
      </c>
      <c r="AB211" t="s">
        <v>280</v>
      </c>
      <c r="AC211" t="s">
        <v>280</v>
      </c>
      <c r="AD211" t="s">
        <v>280</v>
      </c>
      <c r="AE211" t="s">
        <v>280</v>
      </c>
      <c r="AF211" t="s">
        <v>280</v>
      </c>
      <c r="AG211" t="s">
        <v>280</v>
      </c>
      <c r="AH211" t="s">
        <v>280</v>
      </c>
      <c r="AI211" t="s">
        <v>280</v>
      </c>
      <c r="AJ211" t="s">
        <v>280</v>
      </c>
      <c r="AK211" t="s">
        <v>280</v>
      </c>
      <c r="AL211" t="s">
        <v>280</v>
      </c>
      <c r="AM211" t="s">
        <v>280</v>
      </c>
      <c r="AN211">
        <v>4300</v>
      </c>
      <c r="AO211">
        <v>860.43</v>
      </c>
      <c r="AP211">
        <v>860.43</v>
      </c>
      <c r="AQ211">
        <v>860.43</v>
      </c>
      <c r="AR211">
        <v>860.43</v>
      </c>
      <c r="AS211">
        <v>0</v>
      </c>
      <c r="AT211" s="23"/>
      <c r="AU211" s="23"/>
      <c r="AV211" s="23"/>
      <c r="AW211" s="23"/>
    </row>
    <row r="212" spans="1:49" s="35" customFormat="1" x14ac:dyDescent="0.25">
      <c r="A212" t="s">
        <v>595</v>
      </c>
      <c r="B212" t="s">
        <v>1687</v>
      </c>
      <c r="C212" s="14">
        <v>45231</v>
      </c>
      <c r="D212" s="56" t="s">
        <v>1683</v>
      </c>
      <c r="E212">
        <v>43395955</v>
      </c>
      <c r="F212" t="s">
        <v>1693</v>
      </c>
      <c r="G212">
        <v>57835600</v>
      </c>
      <c r="H212">
        <v>1004993436</v>
      </c>
      <c r="I212" t="s">
        <v>256</v>
      </c>
      <c r="J212" s="56" t="s">
        <v>1684</v>
      </c>
      <c r="K212" s="56" t="s">
        <v>1685</v>
      </c>
      <c r="L212" s="56" t="s">
        <v>1686</v>
      </c>
      <c r="M212" s="56" t="s">
        <v>1685</v>
      </c>
      <c r="N212" s="56" t="s">
        <v>1686</v>
      </c>
      <c r="O212" s="10" t="s">
        <v>285</v>
      </c>
      <c r="P212">
        <v>4180</v>
      </c>
      <c r="Q212" t="s">
        <v>278</v>
      </c>
      <c r="R212">
        <v>11</v>
      </c>
      <c r="S212" t="s">
        <v>680</v>
      </c>
      <c r="T212">
        <v>11</v>
      </c>
      <c r="U212">
        <v>0</v>
      </c>
      <c r="V212">
        <v>2</v>
      </c>
      <c r="W212">
        <v>8</v>
      </c>
      <c r="X212" t="s">
        <v>280</v>
      </c>
      <c r="Y212" t="s">
        <v>280</v>
      </c>
      <c r="Z212" t="s">
        <v>280</v>
      </c>
      <c r="AA212" t="s">
        <v>279</v>
      </c>
      <c r="AB212" t="s">
        <v>280</v>
      </c>
      <c r="AC212" t="s">
        <v>280</v>
      </c>
      <c r="AD212" t="s">
        <v>280</v>
      </c>
      <c r="AE212" t="s">
        <v>280</v>
      </c>
      <c r="AF212" t="s">
        <v>280</v>
      </c>
      <c r="AG212" t="s">
        <v>280</v>
      </c>
      <c r="AH212" t="s">
        <v>280</v>
      </c>
      <c r="AI212" t="s">
        <v>280</v>
      </c>
      <c r="AJ212" t="s">
        <v>280</v>
      </c>
      <c r="AK212" t="s">
        <v>280</v>
      </c>
      <c r="AL212" t="s">
        <v>280</v>
      </c>
      <c r="AM212" t="s">
        <v>280</v>
      </c>
      <c r="AN212">
        <v>4900</v>
      </c>
      <c r="AO212">
        <v>851.84</v>
      </c>
      <c r="AP212">
        <v>851.84</v>
      </c>
      <c r="AQ212">
        <v>851.84</v>
      </c>
      <c r="AR212">
        <v>851.84</v>
      </c>
      <c r="AS212">
        <v>0</v>
      </c>
      <c r="AT212" s="58"/>
      <c r="AU212" s="58"/>
      <c r="AV212" s="58"/>
      <c r="AW212" s="58"/>
    </row>
    <row r="213" spans="1:49" x14ac:dyDescent="0.25">
      <c r="A213" t="s">
        <v>596</v>
      </c>
      <c r="B213" t="s">
        <v>677</v>
      </c>
      <c r="C213" s="14">
        <v>45089</v>
      </c>
      <c r="D213" t="s">
        <v>229</v>
      </c>
      <c r="E213">
        <v>35397493</v>
      </c>
      <c r="F213" t="s">
        <v>619</v>
      </c>
      <c r="G213">
        <v>70274274</v>
      </c>
      <c r="H213">
        <v>1018623281</v>
      </c>
      <c r="I213" t="s">
        <v>737</v>
      </c>
      <c r="J213" t="s">
        <v>620</v>
      </c>
      <c r="K213" t="s">
        <v>621</v>
      </c>
      <c r="L213" t="s">
        <v>622</v>
      </c>
      <c r="M213" t="s">
        <v>621</v>
      </c>
      <c r="N213" t="s">
        <v>622</v>
      </c>
      <c r="O213" s="10" t="s">
        <v>1610</v>
      </c>
      <c r="P213">
        <v>8000</v>
      </c>
      <c r="Q213" t="s">
        <v>813</v>
      </c>
      <c r="R213">
        <v>40</v>
      </c>
      <c r="S213" t="s">
        <v>680</v>
      </c>
      <c r="T213">
        <v>40</v>
      </c>
      <c r="U213">
        <v>4</v>
      </c>
      <c r="V213">
        <v>2</v>
      </c>
      <c r="W213">
        <v>8</v>
      </c>
      <c r="X213" t="s">
        <v>280</v>
      </c>
      <c r="Y213" t="s">
        <v>280</v>
      </c>
      <c r="Z213" t="s">
        <v>279</v>
      </c>
      <c r="AA213" t="s">
        <v>280</v>
      </c>
      <c r="AB213" t="s">
        <v>280</v>
      </c>
      <c r="AC213" t="s">
        <v>280</v>
      </c>
      <c r="AD213" t="s">
        <v>280</v>
      </c>
      <c r="AE213" t="s">
        <v>280</v>
      </c>
      <c r="AF213" t="s">
        <v>280</v>
      </c>
      <c r="AG213" t="s">
        <v>280</v>
      </c>
      <c r="AH213" t="s">
        <v>280</v>
      </c>
      <c r="AI213" t="s">
        <v>280</v>
      </c>
      <c r="AJ213" t="s">
        <v>280</v>
      </c>
      <c r="AK213" t="s">
        <v>280</v>
      </c>
      <c r="AL213" t="s">
        <v>280</v>
      </c>
      <c r="AM213" t="s">
        <v>280</v>
      </c>
      <c r="AN213">
        <v>300</v>
      </c>
      <c r="AO213">
        <v>918.87</v>
      </c>
      <c r="AP213">
        <v>918.87</v>
      </c>
      <c r="AQ213">
        <v>918.87</v>
      </c>
      <c r="AR213">
        <v>918.87</v>
      </c>
      <c r="AS213">
        <v>0</v>
      </c>
      <c r="AT213" s="23"/>
      <c r="AU213" s="23"/>
      <c r="AV213" s="23"/>
      <c r="AW213" s="23"/>
    </row>
    <row r="214" spans="1:49" x14ac:dyDescent="0.25">
      <c r="A214" t="s">
        <v>597</v>
      </c>
      <c r="B214" t="s">
        <v>677</v>
      </c>
      <c r="C214" s="14">
        <v>45089</v>
      </c>
      <c r="D214" t="s">
        <v>50</v>
      </c>
      <c r="E214">
        <v>76718016</v>
      </c>
      <c r="F214" t="s">
        <v>1611</v>
      </c>
      <c r="G214">
        <v>75910000</v>
      </c>
      <c r="H214">
        <v>1002500143</v>
      </c>
      <c r="I214" t="s">
        <v>771</v>
      </c>
      <c r="J214" t="s">
        <v>1612</v>
      </c>
      <c r="K214" t="s">
        <v>1613</v>
      </c>
      <c r="L214" t="s">
        <v>1614</v>
      </c>
      <c r="M214" t="s">
        <v>1613</v>
      </c>
      <c r="N214" t="s">
        <v>1614</v>
      </c>
      <c r="O214" t="s">
        <v>1615</v>
      </c>
      <c r="P214">
        <v>7000</v>
      </c>
      <c r="Q214" t="s">
        <v>830</v>
      </c>
      <c r="R214">
        <v>70</v>
      </c>
      <c r="S214" t="s">
        <v>1616</v>
      </c>
      <c r="T214">
        <v>70</v>
      </c>
      <c r="U214">
        <v>10</v>
      </c>
      <c r="V214">
        <v>10</v>
      </c>
      <c r="W214">
        <v>50</v>
      </c>
      <c r="X214" t="s">
        <v>280</v>
      </c>
      <c r="Y214" t="s">
        <v>280</v>
      </c>
      <c r="Z214" t="s">
        <v>280</v>
      </c>
      <c r="AA214" t="s">
        <v>280</v>
      </c>
      <c r="AB214" t="s">
        <v>280</v>
      </c>
      <c r="AC214" t="s">
        <v>280</v>
      </c>
      <c r="AD214" t="s">
        <v>280</v>
      </c>
      <c r="AE214" t="s">
        <v>280</v>
      </c>
      <c r="AF214" t="s">
        <v>280</v>
      </c>
      <c r="AG214" t="s">
        <v>279</v>
      </c>
      <c r="AH214" t="s">
        <v>280</v>
      </c>
      <c r="AI214" t="s">
        <v>280</v>
      </c>
      <c r="AJ214" t="s">
        <v>280</v>
      </c>
      <c r="AK214" t="s">
        <v>280</v>
      </c>
      <c r="AL214" t="s">
        <v>280</v>
      </c>
      <c r="AM214" t="s">
        <v>280</v>
      </c>
      <c r="AN214">
        <v>2000</v>
      </c>
      <c r="AO214">
        <v>587.92999999999995</v>
      </c>
      <c r="AP214">
        <v>587.92999999999995</v>
      </c>
      <c r="AQ214">
        <v>631.47</v>
      </c>
      <c r="AR214">
        <v>631.47</v>
      </c>
      <c r="AS214">
        <v>104.5</v>
      </c>
      <c r="AT214" s="23"/>
      <c r="AU214" s="23"/>
      <c r="AV214" s="23"/>
      <c r="AW214" s="23"/>
    </row>
    <row r="215" spans="1:49" x14ac:dyDescent="0.25">
      <c r="A215" t="s">
        <v>598</v>
      </c>
      <c r="B215" t="s">
        <v>677</v>
      </c>
      <c r="C215" s="14">
        <v>45089</v>
      </c>
      <c r="D215" t="s">
        <v>208</v>
      </c>
      <c r="E215">
        <v>79178012</v>
      </c>
      <c r="F215" t="s">
        <v>625</v>
      </c>
      <c r="G215">
        <v>98341888</v>
      </c>
      <c r="H215">
        <v>1002573879</v>
      </c>
      <c r="I215" t="s">
        <v>771</v>
      </c>
      <c r="J215" t="s">
        <v>1617</v>
      </c>
      <c r="K215" t="s">
        <v>626</v>
      </c>
      <c r="L215" t="s">
        <v>627</v>
      </c>
      <c r="M215" t="s">
        <v>1647</v>
      </c>
      <c r="N215" t="s">
        <v>629</v>
      </c>
      <c r="O215" s="10" t="s">
        <v>1618</v>
      </c>
      <c r="P215">
        <v>5600</v>
      </c>
      <c r="Q215" t="s">
        <v>1619</v>
      </c>
      <c r="R215">
        <v>62</v>
      </c>
      <c r="S215" t="s">
        <v>681</v>
      </c>
      <c r="T215">
        <v>62</v>
      </c>
      <c r="U215">
        <v>10</v>
      </c>
      <c r="V215">
        <v>2</v>
      </c>
      <c r="W215">
        <v>62</v>
      </c>
      <c r="X215" t="s">
        <v>279</v>
      </c>
      <c r="Y215" t="s">
        <v>280</v>
      </c>
      <c r="Z215" t="s">
        <v>280</v>
      </c>
      <c r="AA215" t="s">
        <v>280</v>
      </c>
      <c r="AB215" t="s">
        <v>280</v>
      </c>
      <c r="AC215" t="s">
        <v>280</v>
      </c>
      <c r="AD215" t="s">
        <v>280</v>
      </c>
      <c r="AE215" t="s">
        <v>280</v>
      </c>
      <c r="AF215" t="s">
        <v>280</v>
      </c>
      <c r="AG215" t="s">
        <v>280</v>
      </c>
      <c r="AH215" t="s">
        <v>280</v>
      </c>
      <c r="AI215" t="s">
        <v>280</v>
      </c>
      <c r="AJ215" t="s">
        <v>280</v>
      </c>
      <c r="AK215" t="s">
        <v>280</v>
      </c>
      <c r="AL215" t="s">
        <v>280</v>
      </c>
      <c r="AM215" t="s">
        <v>280</v>
      </c>
      <c r="AN215">
        <v>33000</v>
      </c>
      <c r="AO215">
        <v>707.69</v>
      </c>
      <c r="AP215">
        <v>718.58</v>
      </c>
      <c r="AQ215">
        <v>729.46</v>
      </c>
      <c r="AR215">
        <v>740.34</v>
      </c>
      <c r="AS215">
        <v>108.86</v>
      </c>
      <c r="AT215" s="23"/>
      <c r="AU215" s="23"/>
      <c r="AV215" s="23"/>
      <c r="AW215" s="23"/>
    </row>
    <row r="216" spans="1:49" x14ac:dyDescent="0.25">
      <c r="A216" t="s">
        <v>600</v>
      </c>
      <c r="B216" t="s">
        <v>677</v>
      </c>
      <c r="C216" s="14">
        <v>45089</v>
      </c>
      <c r="D216" t="s">
        <v>218</v>
      </c>
      <c r="E216">
        <v>79178012</v>
      </c>
      <c r="F216" t="s">
        <v>625</v>
      </c>
      <c r="G216">
        <v>98341888</v>
      </c>
      <c r="H216">
        <v>1028763413</v>
      </c>
      <c r="I216" t="s">
        <v>255</v>
      </c>
      <c r="J216" t="s">
        <v>1620</v>
      </c>
      <c r="K216" t="s">
        <v>626</v>
      </c>
      <c r="L216" t="s">
        <v>627</v>
      </c>
      <c r="M216" t="s">
        <v>1647</v>
      </c>
      <c r="N216" t="s">
        <v>629</v>
      </c>
      <c r="O216" s="10" t="s">
        <v>1621</v>
      </c>
      <c r="P216">
        <v>9460</v>
      </c>
      <c r="Q216" t="s">
        <v>1622</v>
      </c>
      <c r="R216">
        <v>30</v>
      </c>
      <c r="S216" t="s">
        <v>681</v>
      </c>
      <c r="T216">
        <v>30</v>
      </c>
      <c r="U216">
        <v>7</v>
      </c>
      <c r="V216">
        <v>2</v>
      </c>
      <c r="W216">
        <v>30</v>
      </c>
      <c r="X216" t="s">
        <v>279</v>
      </c>
      <c r="Y216" t="s">
        <v>280</v>
      </c>
      <c r="Z216" t="s">
        <v>280</v>
      </c>
      <c r="AA216" t="s">
        <v>280</v>
      </c>
      <c r="AB216" t="s">
        <v>280</v>
      </c>
      <c r="AC216" t="s">
        <v>280</v>
      </c>
      <c r="AD216" t="s">
        <v>280</v>
      </c>
      <c r="AE216" t="s">
        <v>280</v>
      </c>
      <c r="AF216" t="s">
        <v>280</v>
      </c>
      <c r="AG216" t="s">
        <v>280</v>
      </c>
      <c r="AH216" t="s">
        <v>280</v>
      </c>
      <c r="AI216" t="s">
        <v>279</v>
      </c>
      <c r="AJ216" t="s">
        <v>280</v>
      </c>
      <c r="AK216" t="s">
        <v>280</v>
      </c>
      <c r="AL216" t="s">
        <v>280</v>
      </c>
      <c r="AM216" t="s">
        <v>280</v>
      </c>
      <c r="AN216">
        <v>33000</v>
      </c>
      <c r="AO216">
        <v>707.69</v>
      </c>
      <c r="AP216">
        <v>718.58</v>
      </c>
      <c r="AQ216">
        <v>729.46</v>
      </c>
      <c r="AR216">
        <v>740.34</v>
      </c>
      <c r="AS216">
        <v>108.86</v>
      </c>
      <c r="AT216" s="23"/>
      <c r="AU216" s="23"/>
      <c r="AV216" s="23"/>
      <c r="AW216" s="23"/>
    </row>
    <row r="217" spans="1:49" x14ac:dyDescent="0.25">
      <c r="A217" t="s">
        <v>601</v>
      </c>
      <c r="B217" t="s">
        <v>677</v>
      </c>
      <c r="C217" s="14">
        <v>45089</v>
      </c>
      <c r="D217" t="s">
        <v>221</v>
      </c>
      <c r="E217">
        <v>79178012</v>
      </c>
      <c r="F217" t="s">
        <v>625</v>
      </c>
      <c r="G217">
        <v>98341888</v>
      </c>
      <c r="H217">
        <v>1020454926</v>
      </c>
      <c r="I217" t="s">
        <v>718</v>
      </c>
      <c r="J217" t="s">
        <v>1623</v>
      </c>
      <c r="K217" t="s">
        <v>626</v>
      </c>
      <c r="L217" t="s">
        <v>627</v>
      </c>
      <c r="M217" t="s">
        <v>1647</v>
      </c>
      <c r="N217" t="s">
        <v>629</v>
      </c>
      <c r="O217" s="10" t="s">
        <v>1624</v>
      </c>
      <c r="P217">
        <v>3100</v>
      </c>
      <c r="Q217" t="s">
        <v>1625</v>
      </c>
      <c r="R217">
        <v>33</v>
      </c>
      <c r="S217" t="s">
        <v>681</v>
      </c>
      <c r="T217">
        <v>33</v>
      </c>
      <c r="U217">
        <v>30</v>
      </c>
      <c r="V217">
        <v>2</v>
      </c>
      <c r="W217">
        <v>33</v>
      </c>
      <c r="X217" t="s">
        <v>279</v>
      </c>
      <c r="Y217" t="s">
        <v>280</v>
      </c>
      <c r="Z217" t="s">
        <v>280</v>
      </c>
      <c r="AA217" t="s">
        <v>280</v>
      </c>
      <c r="AB217" t="s">
        <v>280</v>
      </c>
      <c r="AC217" t="s">
        <v>280</v>
      </c>
      <c r="AD217" t="s">
        <v>280</v>
      </c>
      <c r="AE217" t="s">
        <v>280</v>
      </c>
      <c r="AF217" t="s">
        <v>280</v>
      </c>
      <c r="AG217" t="s">
        <v>280</v>
      </c>
      <c r="AH217" t="s">
        <v>280</v>
      </c>
      <c r="AI217" t="s">
        <v>280</v>
      </c>
      <c r="AJ217" t="s">
        <v>280</v>
      </c>
      <c r="AK217" t="s">
        <v>280</v>
      </c>
      <c r="AL217" t="s">
        <v>280</v>
      </c>
      <c r="AM217" t="s">
        <v>280</v>
      </c>
      <c r="AN217">
        <v>500</v>
      </c>
      <c r="AO217">
        <v>707.69</v>
      </c>
      <c r="AP217">
        <v>718.58</v>
      </c>
      <c r="AQ217">
        <v>729.46</v>
      </c>
      <c r="AR217">
        <v>740.34</v>
      </c>
      <c r="AS217">
        <v>108.86</v>
      </c>
      <c r="AT217" s="23"/>
      <c r="AU217" s="23"/>
      <c r="AV217" s="23"/>
      <c r="AW217" s="23"/>
    </row>
    <row r="218" spans="1:49" x14ac:dyDescent="0.25">
      <c r="A218" t="s">
        <v>602</v>
      </c>
      <c r="B218" t="s">
        <v>677</v>
      </c>
      <c r="C218" s="14">
        <v>45089</v>
      </c>
      <c r="D218" t="s">
        <v>222</v>
      </c>
      <c r="E218">
        <v>79178012</v>
      </c>
      <c r="F218" t="s">
        <v>625</v>
      </c>
      <c r="G218">
        <v>98341888</v>
      </c>
      <c r="H218">
        <v>1013740654</v>
      </c>
      <c r="I218" t="s">
        <v>737</v>
      </c>
      <c r="J218" t="s">
        <v>1626</v>
      </c>
      <c r="K218" t="s">
        <v>626</v>
      </c>
      <c r="L218" t="s">
        <v>627</v>
      </c>
      <c r="M218" t="s">
        <v>1647</v>
      </c>
      <c r="N218" t="s">
        <v>629</v>
      </c>
      <c r="O218" s="10" t="s">
        <v>1627</v>
      </c>
      <c r="P218">
        <v>8660</v>
      </c>
      <c r="Q218" t="s">
        <v>1628</v>
      </c>
      <c r="R218">
        <v>40</v>
      </c>
      <c r="S218" t="s">
        <v>681</v>
      </c>
      <c r="T218">
        <v>40</v>
      </c>
      <c r="U218">
        <v>10</v>
      </c>
      <c r="V218">
        <v>2</v>
      </c>
      <c r="W218">
        <v>40</v>
      </c>
      <c r="X218" t="s">
        <v>279</v>
      </c>
      <c r="Y218" t="s">
        <v>280</v>
      </c>
      <c r="Z218" t="s">
        <v>280</v>
      </c>
      <c r="AA218" t="s">
        <v>280</v>
      </c>
      <c r="AB218" t="s">
        <v>280</v>
      </c>
      <c r="AC218" t="s">
        <v>280</v>
      </c>
      <c r="AD218" t="s">
        <v>280</v>
      </c>
      <c r="AE218" t="s">
        <v>280</v>
      </c>
      <c r="AF218" t="s">
        <v>280</v>
      </c>
      <c r="AG218" t="s">
        <v>280</v>
      </c>
      <c r="AH218" t="s">
        <v>280</v>
      </c>
      <c r="AI218" t="s">
        <v>280</v>
      </c>
      <c r="AJ218" t="s">
        <v>280</v>
      </c>
      <c r="AK218" t="s">
        <v>280</v>
      </c>
      <c r="AL218" t="s">
        <v>280</v>
      </c>
      <c r="AM218" t="s">
        <v>280</v>
      </c>
      <c r="AN218">
        <v>10000</v>
      </c>
      <c r="AO218">
        <v>707.69</v>
      </c>
      <c r="AP218">
        <v>718.58</v>
      </c>
      <c r="AQ218">
        <v>729.46</v>
      </c>
      <c r="AR218">
        <v>740.34</v>
      </c>
      <c r="AS218">
        <v>108.86</v>
      </c>
      <c r="AT218" s="23"/>
      <c r="AU218" s="23"/>
      <c r="AV218" s="23"/>
      <c r="AW218" s="23"/>
    </row>
    <row r="219" spans="1:49" x14ac:dyDescent="0.25">
      <c r="A219" t="s">
        <v>603</v>
      </c>
      <c r="B219" t="s">
        <v>677</v>
      </c>
      <c r="C219" s="14">
        <v>45089</v>
      </c>
      <c r="D219" t="s">
        <v>220</v>
      </c>
      <c r="E219">
        <v>79178012</v>
      </c>
      <c r="F219" t="s">
        <v>625</v>
      </c>
      <c r="G219">
        <v>98341888</v>
      </c>
      <c r="H219">
        <v>1018247522</v>
      </c>
      <c r="I219" t="s">
        <v>255</v>
      </c>
      <c r="J219" t="s">
        <v>665</v>
      </c>
      <c r="K219" t="s">
        <v>626</v>
      </c>
      <c r="L219" t="s">
        <v>627</v>
      </c>
      <c r="M219" t="s">
        <v>1647</v>
      </c>
      <c r="N219" t="s">
        <v>629</v>
      </c>
      <c r="O219" s="10" t="s">
        <v>292</v>
      </c>
      <c r="P219">
        <v>9240</v>
      </c>
      <c r="Q219" t="s">
        <v>276</v>
      </c>
      <c r="R219">
        <v>49</v>
      </c>
      <c r="S219" t="s">
        <v>681</v>
      </c>
      <c r="T219">
        <v>49</v>
      </c>
      <c r="U219">
        <v>10</v>
      </c>
      <c r="V219">
        <v>2</v>
      </c>
      <c r="W219">
        <v>49</v>
      </c>
      <c r="X219" t="s">
        <v>279</v>
      </c>
      <c r="Y219" t="s">
        <v>280</v>
      </c>
      <c r="Z219" t="s">
        <v>280</v>
      </c>
      <c r="AA219" t="s">
        <v>280</v>
      </c>
      <c r="AB219" t="s">
        <v>280</v>
      </c>
      <c r="AC219" t="s">
        <v>280</v>
      </c>
      <c r="AD219" t="s">
        <v>280</v>
      </c>
      <c r="AE219" t="s">
        <v>280</v>
      </c>
      <c r="AF219" t="s">
        <v>280</v>
      </c>
      <c r="AG219" t="s">
        <v>280</v>
      </c>
      <c r="AH219" t="s">
        <v>280</v>
      </c>
      <c r="AI219" t="s">
        <v>280</v>
      </c>
      <c r="AJ219" t="s">
        <v>280</v>
      </c>
      <c r="AK219" t="s">
        <v>280</v>
      </c>
      <c r="AL219" t="s">
        <v>280</v>
      </c>
      <c r="AM219" t="s">
        <v>280</v>
      </c>
      <c r="AN219">
        <v>9000</v>
      </c>
      <c r="AO219">
        <v>707.69</v>
      </c>
      <c r="AP219">
        <v>718.58</v>
      </c>
      <c r="AQ219">
        <v>729.46</v>
      </c>
      <c r="AR219">
        <v>740.34</v>
      </c>
      <c r="AS219">
        <v>108.86</v>
      </c>
      <c r="AT219" s="23"/>
      <c r="AU219" s="23"/>
      <c r="AV219" s="23"/>
      <c r="AW219" s="23"/>
    </row>
    <row r="220" spans="1:49" x14ac:dyDescent="0.25">
      <c r="A220" t="s">
        <v>604</v>
      </c>
      <c r="B220" t="s">
        <v>677</v>
      </c>
      <c r="C220" s="14">
        <v>45089</v>
      </c>
      <c r="D220" t="s">
        <v>223</v>
      </c>
      <c r="E220">
        <v>79178012</v>
      </c>
      <c r="F220" t="s">
        <v>625</v>
      </c>
      <c r="G220">
        <v>98341888</v>
      </c>
      <c r="H220">
        <v>1026806050</v>
      </c>
      <c r="I220" t="s">
        <v>255</v>
      </c>
      <c r="J220" t="s">
        <v>666</v>
      </c>
      <c r="K220" t="s">
        <v>626</v>
      </c>
      <c r="L220" t="s">
        <v>627</v>
      </c>
      <c r="M220" t="s">
        <v>1647</v>
      </c>
      <c r="N220" t="s">
        <v>629</v>
      </c>
      <c r="O220" s="10" t="s">
        <v>291</v>
      </c>
      <c r="P220">
        <v>9382</v>
      </c>
      <c r="Q220" t="s">
        <v>277</v>
      </c>
      <c r="R220">
        <v>41</v>
      </c>
      <c r="S220" t="s">
        <v>681</v>
      </c>
      <c r="T220">
        <v>41</v>
      </c>
      <c r="U220">
        <v>10</v>
      </c>
      <c r="V220">
        <v>2</v>
      </c>
      <c r="W220">
        <v>41</v>
      </c>
      <c r="X220" t="s">
        <v>279</v>
      </c>
      <c r="Y220" t="s">
        <v>280</v>
      </c>
      <c r="Z220" t="s">
        <v>280</v>
      </c>
      <c r="AA220" t="s">
        <v>280</v>
      </c>
      <c r="AB220" t="s">
        <v>280</v>
      </c>
      <c r="AC220" t="s">
        <v>280</v>
      </c>
      <c r="AD220" t="s">
        <v>280</v>
      </c>
      <c r="AE220" t="s">
        <v>280</v>
      </c>
      <c r="AF220" t="s">
        <v>280</v>
      </c>
      <c r="AG220" t="s">
        <v>280</v>
      </c>
      <c r="AH220" t="s">
        <v>280</v>
      </c>
      <c r="AI220" t="s">
        <v>280</v>
      </c>
      <c r="AJ220" t="s">
        <v>280</v>
      </c>
      <c r="AK220" t="s">
        <v>280</v>
      </c>
      <c r="AL220" t="s">
        <v>280</v>
      </c>
      <c r="AM220" t="s">
        <v>280</v>
      </c>
      <c r="AN220">
        <v>10000</v>
      </c>
      <c r="AO220">
        <v>707.69</v>
      </c>
      <c r="AP220">
        <v>718.58</v>
      </c>
      <c r="AQ220">
        <v>729.46</v>
      </c>
      <c r="AR220">
        <v>740.34</v>
      </c>
      <c r="AS220">
        <v>108.86</v>
      </c>
      <c r="AT220" s="23"/>
      <c r="AU220" s="23"/>
      <c r="AV220" s="23"/>
      <c r="AW220" s="23"/>
    </row>
    <row r="221" spans="1:49" x14ac:dyDescent="0.25">
      <c r="A221" t="s">
        <v>605</v>
      </c>
      <c r="B221" t="s">
        <v>677</v>
      </c>
      <c r="C221" s="14">
        <v>45089</v>
      </c>
      <c r="D221" t="s">
        <v>1629</v>
      </c>
      <c r="E221">
        <v>43904523</v>
      </c>
      <c r="F221" t="s">
        <v>1630</v>
      </c>
      <c r="G221">
        <v>48798400</v>
      </c>
      <c r="H221">
        <v>1029107617</v>
      </c>
      <c r="I221" t="s">
        <v>718</v>
      </c>
      <c r="J221" t="s">
        <v>1631</v>
      </c>
      <c r="K221" t="s">
        <v>834</v>
      </c>
      <c r="L221" t="s">
        <v>835</v>
      </c>
      <c r="M221" t="s">
        <v>834</v>
      </c>
      <c r="N221" t="s">
        <v>835</v>
      </c>
      <c r="O221" s="10" t="s">
        <v>1632</v>
      </c>
      <c r="P221">
        <v>3200</v>
      </c>
      <c r="Q221" t="s">
        <v>1633</v>
      </c>
      <c r="R221">
        <v>112</v>
      </c>
      <c r="S221" t="s">
        <v>679</v>
      </c>
      <c r="T221">
        <v>112</v>
      </c>
      <c r="U221">
        <v>2</v>
      </c>
      <c r="V221">
        <v>100</v>
      </c>
      <c r="W221">
        <v>112</v>
      </c>
      <c r="X221" t="s">
        <v>280</v>
      </c>
      <c r="Y221" t="s">
        <v>279</v>
      </c>
      <c r="Z221" t="s">
        <v>280</v>
      </c>
      <c r="AA221" t="s">
        <v>280</v>
      </c>
      <c r="AB221" t="s">
        <v>280</v>
      </c>
      <c r="AC221" t="s">
        <v>280</v>
      </c>
      <c r="AD221" t="s">
        <v>280</v>
      </c>
      <c r="AE221" t="s">
        <v>280</v>
      </c>
      <c r="AF221" t="s">
        <v>280</v>
      </c>
      <c r="AG221" t="s">
        <v>279</v>
      </c>
      <c r="AH221" t="s">
        <v>280</v>
      </c>
      <c r="AI221" t="s">
        <v>279</v>
      </c>
      <c r="AJ221" t="s">
        <v>280</v>
      </c>
      <c r="AK221" t="s">
        <v>280</v>
      </c>
      <c r="AL221" t="s">
        <v>279</v>
      </c>
      <c r="AM221" t="s">
        <v>790</v>
      </c>
      <c r="AN221">
        <v>900</v>
      </c>
      <c r="AO221">
        <v>635.83000000000004</v>
      </c>
      <c r="AP221">
        <v>635.83000000000004</v>
      </c>
      <c r="AQ221">
        <v>648.89</v>
      </c>
      <c r="AR221">
        <v>648.89</v>
      </c>
      <c r="AS221">
        <v>0</v>
      </c>
      <c r="AT221" s="23"/>
      <c r="AU221" s="23"/>
      <c r="AV221" s="23"/>
      <c r="AW221" s="23"/>
    </row>
    <row r="222" spans="1:49" x14ac:dyDescent="0.25">
      <c r="A222" t="s">
        <v>606</v>
      </c>
      <c r="B222" t="s">
        <v>677</v>
      </c>
      <c r="C222" s="14">
        <v>45089</v>
      </c>
      <c r="D222" t="s">
        <v>203</v>
      </c>
      <c r="E222">
        <v>82550712</v>
      </c>
      <c r="F222" t="s">
        <v>1634</v>
      </c>
      <c r="G222">
        <v>62211700</v>
      </c>
      <c r="H222">
        <v>1016138343</v>
      </c>
      <c r="I222" t="s">
        <v>771</v>
      </c>
      <c r="J222" t="s">
        <v>1635</v>
      </c>
      <c r="K222" t="s">
        <v>1661</v>
      </c>
      <c r="L222" t="s">
        <v>1662</v>
      </c>
      <c r="M222" t="s">
        <v>1531</v>
      </c>
      <c r="N222" t="s">
        <v>1532</v>
      </c>
      <c r="O222" s="10" t="s">
        <v>1636</v>
      </c>
      <c r="P222">
        <v>5700</v>
      </c>
      <c r="Q222" t="s">
        <v>1534</v>
      </c>
      <c r="R222">
        <v>90</v>
      </c>
      <c r="S222" t="s">
        <v>1637</v>
      </c>
      <c r="T222">
        <v>90</v>
      </c>
      <c r="U222">
        <v>4</v>
      </c>
      <c r="V222">
        <v>4</v>
      </c>
      <c r="W222">
        <v>90</v>
      </c>
      <c r="X222" t="s">
        <v>280</v>
      </c>
      <c r="Y222" t="s">
        <v>279</v>
      </c>
      <c r="Z222" t="s">
        <v>280</v>
      </c>
      <c r="AA222" t="s">
        <v>280</v>
      </c>
      <c r="AB222" t="s">
        <v>280</v>
      </c>
      <c r="AC222" t="s">
        <v>280</v>
      </c>
      <c r="AD222" t="s">
        <v>280</v>
      </c>
      <c r="AE222" t="s">
        <v>280</v>
      </c>
      <c r="AF222" t="s">
        <v>280</v>
      </c>
      <c r="AG222" t="s">
        <v>279</v>
      </c>
      <c r="AH222" t="s">
        <v>280</v>
      </c>
      <c r="AI222" t="s">
        <v>280</v>
      </c>
      <c r="AJ222" t="s">
        <v>280</v>
      </c>
      <c r="AK222" t="s">
        <v>280</v>
      </c>
      <c r="AL222" t="s">
        <v>280</v>
      </c>
      <c r="AM222" t="s">
        <v>280</v>
      </c>
      <c r="AN222">
        <v>450</v>
      </c>
      <c r="AO222">
        <v>692.44</v>
      </c>
      <c r="AP222">
        <v>692.44</v>
      </c>
      <c r="AQ222">
        <v>692.44</v>
      </c>
      <c r="AR222">
        <v>692.44</v>
      </c>
      <c r="AS222">
        <v>87.08</v>
      </c>
      <c r="AT222" s="23"/>
      <c r="AU222" s="23"/>
      <c r="AV222" s="23"/>
      <c r="AW222" s="23"/>
    </row>
    <row r="223" spans="1:49" x14ac:dyDescent="0.25">
      <c r="A223" t="s">
        <v>608</v>
      </c>
      <c r="B223" t="s">
        <v>677</v>
      </c>
      <c r="C223" s="14">
        <v>45089</v>
      </c>
      <c r="D223" t="s">
        <v>685</v>
      </c>
      <c r="E223">
        <v>85450514</v>
      </c>
      <c r="F223" t="s">
        <v>658</v>
      </c>
      <c r="G223">
        <v>98164333</v>
      </c>
      <c r="H223">
        <v>1002720408</v>
      </c>
      <c r="I223" t="s">
        <v>255</v>
      </c>
      <c r="J223" t="s">
        <v>659</v>
      </c>
      <c r="K223" t="s">
        <v>623</v>
      </c>
      <c r="L223" t="s">
        <v>624</v>
      </c>
      <c r="M223" t="s">
        <v>623</v>
      </c>
      <c r="N223" t="s">
        <v>624</v>
      </c>
      <c r="O223" s="10" t="s">
        <v>264</v>
      </c>
      <c r="P223">
        <v>9000</v>
      </c>
      <c r="Q223" t="s">
        <v>265</v>
      </c>
      <c r="R223">
        <v>40</v>
      </c>
      <c r="S223" t="s">
        <v>680</v>
      </c>
      <c r="T223">
        <v>170</v>
      </c>
      <c r="U223">
        <v>5</v>
      </c>
      <c r="V223">
        <v>30</v>
      </c>
      <c r="W223">
        <v>40</v>
      </c>
      <c r="X223" t="s">
        <v>280</v>
      </c>
      <c r="Y223" t="s">
        <v>280</v>
      </c>
      <c r="Z223" t="s">
        <v>279</v>
      </c>
      <c r="AA223" t="s">
        <v>280</v>
      </c>
      <c r="AB223" t="s">
        <v>280</v>
      </c>
      <c r="AC223" t="s">
        <v>280</v>
      </c>
      <c r="AD223" t="s">
        <v>280</v>
      </c>
      <c r="AE223" t="s">
        <v>280</v>
      </c>
      <c r="AF223" t="s">
        <v>280</v>
      </c>
      <c r="AG223" t="s">
        <v>280</v>
      </c>
      <c r="AH223" t="s">
        <v>280</v>
      </c>
      <c r="AI223" t="s">
        <v>280</v>
      </c>
      <c r="AJ223" t="s">
        <v>280</v>
      </c>
      <c r="AK223" t="s">
        <v>280</v>
      </c>
      <c r="AL223" t="s">
        <v>280</v>
      </c>
      <c r="AM223" t="s">
        <v>280</v>
      </c>
      <c r="AN223">
        <v>1000</v>
      </c>
      <c r="AO223" s="8">
        <v>831.8</v>
      </c>
      <c r="AP223">
        <v>952.01</v>
      </c>
      <c r="AQ223">
        <v>952.01</v>
      </c>
      <c r="AR223">
        <v>910.19</v>
      </c>
      <c r="AS223">
        <v>0</v>
      </c>
      <c r="AT223" s="23"/>
      <c r="AU223" s="23"/>
      <c r="AV223" s="23"/>
      <c r="AW223" s="23"/>
    </row>
    <row r="224" spans="1:49" x14ac:dyDescent="0.25">
      <c r="A224" t="s">
        <v>1654</v>
      </c>
      <c r="B224" t="s">
        <v>677</v>
      </c>
      <c r="C224" s="14">
        <v>45212</v>
      </c>
      <c r="D224" t="s">
        <v>1660</v>
      </c>
      <c r="E224">
        <v>32781829</v>
      </c>
      <c r="F224" s="56" t="s">
        <v>1655</v>
      </c>
      <c r="G224">
        <v>33314344</v>
      </c>
      <c r="H224">
        <v>1023605240</v>
      </c>
      <c r="I224" t="s">
        <v>718</v>
      </c>
      <c r="J224" s="56" t="s">
        <v>1656</v>
      </c>
      <c r="K224" s="56" t="s">
        <v>1333</v>
      </c>
      <c r="L224" s="56" t="s">
        <v>1334</v>
      </c>
      <c r="M224" s="56" t="s">
        <v>1333</v>
      </c>
      <c r="N224" s="56" t="s">
        <v>1334</v>
      </c>
      <c r="O224" s="10" t="s">
        <v>1657</v>
      </c>
      <c r="P224">
        <v>1653</v>
      </c>
      <c r="Q224" t="s">
        <v>752</v>
      </c>
      <c r="R224">
        <v>12</v>
      </c>
      <c r="S224" t="s">
        <v>1658</v>
      </c>
      <c r="T224">
        <v>32</v>
      </c>
      <c r="U224">
        <v>10</v>
      </c>
      <c r="V224">
        <v>2</v>
      </c>
      <c r="W224">
        <v>12</v>
      </c>
      <c r="X224" t="s">
        <v>280</v>
      </c>
      <c r="Y224" t="s">
        <v>790</v>
      </c>
      <c r="Z224" t="s">
        <v>1659</v>
      </c>
      <c r="AA224" t="s">
        <v>1659</v>
      </c>
      <c r="AB224" t="s">
        <v>1659</v>
      </c>
      <c r="AC224" t="s">
        <v>790</v>
      </c>
      <c r="AD224" t="s">
        <v>1659</v>
      </c>
      <c r="AE224" t="s">
        <v>1659</v>
      </c>
      <c r="AF224" t="s">
        <v>790</v>
      </c>
      <c r="AG224" t="s">
        <v>790</v>
      </c>
      <c r="AH224" t="s">
        <v>790</v>
      </c>
      <c r="AI224" t="s">
        <v>790</v>
      </c>
      <c r="AJ224" t="s">
        <v>790</v>
      </c>
      <c r="AK224" t="s">
        <v>790</v>
      </c>
      <c r="AL224" t="s">
        <v>790</v>
      </c>
      <c r="AM224" t="s">
        <v>790</v>
      </c>
      <c r="AN224">
        <v>550</v>
      </c>
      <c r="AO224">
        <v>849.23</v>
      </c>
      <c r="AP224">
        <v>1088.76</v>
      </c>
      <c r="AQ224">
        <v>1110.53</v>
      </c>
      <c r="AR224">
        <v>860.11</v>
      </c>
      <c r="AS224">
        <v>0</v>
      </c>
      <c r="AT224" s="23"/>
      <c r="AU224" s="23"/>
      <c r="AV224" s="23"/>
      <c r="AW224" s="23"/>
    </row>
    <row r="225" spans="1:49" x14ac:dyDescent="0.25">
      <c r="A225" t="s">
        <v>1720</v>
      </c>
      <c r="B225" t="s">
        <v>677</v>
      </c>
      <c r="C225" s="14">
        <v>45327</v>
      </c>
      <c r="D225" t="s">
        <v>1721</v>
      </c>
      <c r="E225">
        <v>29842361</v>
      </c>
      <c r="F225" t="s">
        <v>1722</v>
      </c>
      <c r="G225">
        <v>33313266</v>
      </c>
      <c r="H225">
        <v>1012547311</v>
      </c>
      <c r="I225" t="s">
        <v>728</v>
      </c>
      <c r="J225" t="s">
        <v>1114</v>
      </c>
      <c r="K225" t="s">
        <v>1115</v>
      </c>
      <c r="L225" t="s">
        <v>1116</v>
      </c>
      <c r="M225" t="s">
        <v>1115</v>
      </c>
      <c r="N225" t="s">
        <v>1116</v>
      </c>
      <c r="O225" s="33" t="s">
        <v>1723</v>
      </c>
      <c r="P225">
        <v>1652</v>
      </c>
      <c r="Q225" t="s">
        <v>752</v>
      </c>
      <c r="R225">
        <v>40</v>
      </c>
      <c r="S225" t="s">
        <v>680</v>
      </c>
      <c r="T225">
        <v>212</v>
      </c>
      <c r="U225">
        <v>4</v>
      </c>
      <c r="V225">
        <v>2</v>
      </c>
      <c r="W225">
        <v>8</v>
      </c>
      <c r="X225" t="s">
        <v>790</v>
      </c>
      <c r="Y225" t="s">
        <v>790</v>
      </c>
      <c r="Z225" t="s">
        <v>1659</v>
      </c>
      <c r="AA225" t="s">
        <v>790</v>
      </c>
      <c r="AB225" t="s">
        <v>1659</v>
      </c>
      <c r="AC225" t="s">
        <v>790</v>
      </c>
      <c r="AD225" t="s">
        <v>790</v>
      </c>
      <c r="AE225" t="s">
        <v>790</v>
      </c>
      <c r="AF225" t="s">
        <v>790</v>
      </c>
      <c r="AG225" t="s">
        <v>790</v>
      </c>
      <c r="AH225" t="s">
        <v>790</v>
      </c>
      <c r="AI225" t="s">
        <v>790</v>
      </c>
      <c r="AJ225" t="s">
        <v>790</v>
      </c>
      <c r="AK225" t="s">
        <v>790</v>
      </c>
      <c r="AL225" t="s">
        <v>790</v>
      </c>
      <c r="AM225" t="s">
        <v>790</v>
      </c>
      <c r="AN225">
        <v>270</v>
      </c>
      <c r="AO225">
        <v>779.54</v>
      </c>
      <c r="AP225">
        <v>1040.8499999999999</v>
      </c>
      <c r="AQ225">
        <v>1040.8499999999999</v>
      </c>
      <c r="AR225">
        <v>866.65</v>
      </c>
      <c r="AS225">
        <v>161.12</v>
      </c>
      <c r="AT225" s="23"/>
      <c r="AU225" s="23"/>
      <c r="AV225" s="23"/>
      <c r="AW225" s="23"/>
    </row>
    <row r="226" spans="1:49" x14ac:dyDescent="0.25">
      <c r="A226" s="10" t="s">
        <v>1696</v>
      </c>
      <c r="B226" s="10" t="s">
        <v>677</v>
      </c>
      <c r="C226" s="51">
        <v>45293</v>
      </c>
      <c r="D226" s="10" t="s">
        <v>1697</v>
      </c>
      <c r="E226" s="10">
        <v>10060613</v>
      </c>
      <c r="F226" s="54" t="s">
        <v>1698</v>
      </c>
      <c r="G226" s="56">
        <v>32511400</v>
      </c>
      <c r="H226" s="55"/>
      <c r="I226" s="10" t="s">
        <v>718</v>
      </c>
      <c r="J226" s="54" t="s">
        <v>1699</v>
      </c>
      <c r="K226" s="56" t="s">
        <v>1700</v>
      </c>
      <c r="L226" s="56" t="s">
        <v>1701</v>
      </c>
      <c r="M226" s="56" t="s">
        <v>1700</v>
      </c>
      <c r="N226" s="56" t="s">
        <v>1701</v>
      </c>
      <c r="O226" s="55" t="s">
        <v>1702</v>
      </c>
      <c r="P226" s="10">
        <v>2770</v>
      </c>
      <c r="Q226" s="10" t="s">
        <v>725</v>
      </c>
      <c r="R226" s="54">
        <v>40</v>
      </c>
      <c r="S226" s="56" t="s">
        <v>1703</v>
      </c>
      <c r="T226" s="55">
        <v>240</v>
      </c>
      <c r="U226" s="10">
        <v>0</v>
      </c>
      <c r="V226" s="10">
        <v>40</v>
      </c>
      <c r="W226" s="10">
        <v>40</v>
      </c>
      <c r="X226" s="10" t="s">
        <v>1659</v>
      </c>
      <c r="Y226" s="10" t="s">
        <v>790</v>
      </c>
      <c r="Z226" s="10" t="s">
        <v>1659</v>
      </c>
      <c r="AA226" s="10" t="s">
        <v>790</v>
      </c>
      <c r="AB226" s="10" t="s">
        <v>790</v>
      </c>
      <c r="AC226" s="10" t="s">
        <v>790</v>
      </c>
      <c r="AD226" s="10" t="s">
        <v>1659</v>
      </c>
      <c r="AE226" s="10" t="s">
        <v>1659</v>
      </c>
      <c r="AF226" s="10" t="s">
        <v>790</v>
      </c>
      <c r="AG226" s="10" t="s">
        <v>1659</v>
      </c>
      <c r="AH226" s="10" t="s">
        <v>790</v>
      </c>
      <c r="AI226" s="10" t="s">
        <v>790</v>
      </c>
      <c r="AJ226" s="10" t="s">
        <v>790</v>
      </c>
      <c r="AK226" s="10" t="s">
        <v>790</v>
      </c>
      <c r="AL226" s="10" t="s">
        <v>790</v>
      </c>
      <c r="AM226" s="10" t="s">
        <v>790</v>
      </c>
      <c r="AN226" s="10">
        <v>450</v>
      </c>
      <c r="AO226">
        <v>974.44</v>
      </c>
      <c r="AP226">
        <v>974.44</v>
      </c>
      <c r="AQ226">
        <v>1083.31</v>
      </c>
      <c r="AR226">
        <v>974.44</v>
      </c>
      <c r="AS226">
        <v>0</v>
      </c>
    </row>
    <row r="227" spans="1:49" x14ac:dyDescent="0.25">
      <c r="A227" t="s">
        <v>1709</v>
      </c>
      <c r="B227" t="s">
        <v>677</v>
      </c>
      <c r="C227" s="14">
        <v>45327</v>
      </c>
      <c r="D227" t="s">
        <v>1710</v>
      </c>
      <c r="E227">
        <v>36540877</v>
      </c>
      <c r="F227" t="s">
        <v>1711</v>
      </c>
      <c r="G227">
        <v>98461700</v>
      </c>
      <c r="H227">
        <v>1020151079</v>
      </c>
      <c r="I227" t="s">
        <v>255</v>
      </c>
      <c r="J227" t="s">
        <v>1712</v>
      </c>
      <c r="K227" t="s">
        <v>1713</v>
      </c>
      <c r="L227" t="s">
        <v>1714</v>
      </c>
      <c r="M227" t="s">
        <v>1715</v>
      </c>
      <c r="N227" t="s">
        <v>1716</v>
      </c>
      <c r="O227" t="s">
        <v>1717</v>
      </c>
      <c r="P227">
        <v>9300</v>
      </c>
      <c r="Q227" t="s">
        <v>1718</v>
      </c>
      <c r="R227">
        <v>40</v>
      </c>
      <c r="S227" t="s">
        <v>1719</v>
      </c>
      <c r="T227">
        <v>40</v>
      </c>
      <c r="U227">
        <v>0</v>
      </c>
      <c r="V227">
        <v>10</v>
      </c>
      <c r="W227">
        <v>0</v>
      </c>
      <c r="X227" t="s">
        <v>790</v>
      </c>
      <c r="Y227" t="s">
        <v>1659</v>
      </c>
      <c r="Z227" t="s">
        <v>790</v>
      </c>
      <c r="AA227" t="s">
        <v>1659</v>
      </c>
      <c r="AB227" t="s">
        <v>790</v>
      </c>
      <c r="AC227" t="s">
        <v>790</v>
      </c>
      <c r="AD227" t="s">
        <v>790</v>
      </c>
      <c r="AE227" t="s">
        <v>790</v>
      </c>
      <c r="AF227" t="s">
        <v>790</v>
      </c>
      <c r="AG227" t="s">
        <v>1659</v>
      </c>
      <c r="AH227" t="s">
        <v>790</v>
      </c>
      <c r="AI227" t="s">
        <v>790</v>
      </c>
      <c r="AJ227" t="s">
        <v>790</v>
      </c>
      <c r="AK227" t="s">
        <v>790</v>
      </c>
      <c r="AL227" t="s">
        <v>790</v>
      </c>
      <c r="AM227" t="s">
        <v>1659</v>
      </c>
      <c r="AN227">
        <v>11000</v>
      </c>
      <c r="AO227">
        <v>866.65</v>
      </c>
      <c r="AP227">
        <v>866.65</v>
      </c>
      <c r="AQ227">
        <v>866.65</v>
      </c>
      <c r="AR227">
        <v>866.65</v>
      </c>
      <c r="AS227">
        <v>0</v>
      </c>
    </row>
    <row r="228" spans="1:49" x14ac:dyDescent="0.25">
      <c r="A228" s="10" t="s">
        <v>1688</v>
      </c>
      <c r="B228" s="10" t="s">
        <v>677</v>
      </c>
      <c r="C228" s="51">
        <v>45239</v>
      </c>
      <c r="D228" s="10" t="s">
        <v>1689</v>
      </c>
      <c r="E228" s="10">
        <v>32302610</v>
      </c>
      <c r="F228" s="10" t="s">
        <v>1690</v>
      </c>
      <c r="G228" s="10">
        <v>60388206</v>
      </c>
      <c r="H228" s="10">
        <v>1016943394</v>
      </c>
      <c r="I228" s="10" t="s">
        <v>718</v>
      </c>
      <c r="J228" s="10" t="s">
        <v>1691</v>
      </c>
      <c r="K228" s="10" t="s">
        <v>1797</v>
      </c>
      <c r="L228" t="s">
        <v>1734</v>
      </c>
      <c r="M228" t="s">
        <v>1733</v>
      </c>
      <c r="N228" t="s">
        <v>1734</v>
      </c>
      <c r="O228" s="10" t="s">
        <v>1692</v>
      </c>
      <c r="P228" s="10">
        <v>1606</v>
      </c>
      <c r="Q228" s="10" t="s">
        <v>752</v>
      </c>
      <c r="R228" s="10">
        <v>15</v>
      </c>
      <c r="S228" s="33" t="s">
        <v>679</v>
      </c>
      <c r="T228" s="10">
        <v>127</v>
      </c>
      <c r="U228" s="10">
        <v>0</v>
      </c>
      <c r="V228" s="10">
        <v>15</v>
      </c>
      <c r="W228" s="10">
        <v>10</v>
      </c>
      <c r="X228" s="10" t="s">
        <v>1659</v>
      </c>
      <c r="Y228" s="10" t="s">
        <v>1659</v>
      </c>
      <c r="Z228" s="10" t="s">
        <v>1659</v>
      </c>
      <c r="AA228" s="10" t="s">
        <v>790</v>
      </c>
      <c r="AB228" s="10" t="s">
        <v>1659</v>
      </c>
      <c r="AC228" s="10" t="s">
        <v>790</v>
      </c>
      <c r="AD228" s="10" t="s">
        <v>1659</v>
      </c>
      <c r="AE228" s="10" t="s">
        <v>1659</v>
      </c>
      <c r="AF228" s="10" t="s">
        <v>790</v>
      </c>
      <c r="AG228" s="10" t="s">
        <v>1659</v>
      </c>
      <c r="AH228" s="10" t="s">
        <v>790</v>
      </c>
      <c r="AI228" s="10" t="s">
        <v>1659</v>
      </c>
      <c r="AJ228" s="10" t="s">
        <v>790</v>
      </c>
      <c r="AK228" s="10" t="s">
        <v>1659</v>
      </c>
      <c r="AL228" s="10" t="s">
        <v>790</v>
      </c>
      <c r="AM228" s="10" t="s">
        <v>790</v>
      </c>
      <c r="AN228" s="10">
        <v>150</v>
      </c>
      <c r="AO228">
        <v>762.12</v>
      </c>
      <c r="AP228">
        <v>898.23</v>
      </c>
      <c r="AQ228">
        <v>898.23</v>
      </c>
      <c r="AR228">
        <v>816.56</v>
      </c>
      <c r="AS228">
        <v>0</v>
      </c>
      <c r="AT228" s="23"/>
      <c r="AU228" s="23"/>
      <c r="AV228" s="23"/>
      <c r="AW228" s="23"/>
    </row>
    <row r="229" spans="1:49" x14ac:dyDescent="0.25">
      <c r="A229" s="10" t="s">
        <v>1755</v>
      </c>
      <c r="B229" s="10" t="s">
        <v>677</v>
      </c>
      <c r="C229" s="51">
        <v>45394</v>
      </c>
      <c r="D229" s="10" t="s">
        <v>1756</v>
      </c>
      <c r="E229" s="10">
        <v>25886623</v>
      </c>
      <c r="F229" s="54" t="s">
        <v>1761</v>
      </c>
      <c r="G229">
        <v>86868600</v>
      </c>
      <c r="H229" s="55">
        <v>1008267681</v>
      </c>
      <c r="I229" s="10" t="s">
        <v>771</v>
      </c>
      <c r="J229" s="54" t="s">
        <v>1757</v>
      </c>
      <c r="K229" t="s">
        <v>1795</v>
      </c>
      <c r="L229" t="s">
        <v>1796</v>
      </c>
      <c r="M229" t="s">
        <v>1758</v>
      </c>
      <c r="N229" t="s">
        <v>1759</v>
      </c>
      <c r="O229" s="55" t="s">
        <v>1760</v>
      </c>
      <c r="P229" s="10">
        <v>5700</v>
      </c>
      <c r="Q229" s="10" t="s">
        <v>1534</v>
      </c>
      <c r="R229" s="54">
        <v>32</v>
      </c>
      <c r="S229" t="s">
        <v>680</v>
      </c>
      <c r="T229" s="55">
        <v>34</v>
      </c>
      <c r="U229" s="10">
        <v>32</v>
      </c>
      <c r="V229" s="10">
        <v>2</v>
      </c>
      <c r="W229" s="10">
        <v>0</v>
      </c>
      <c r="X229" s="10" t="s">
        <v>790</v>
      </c>
      <c r="Y229" s="10" t="s">
        <v>280</v>
      </c>
      <c r="Z229" s="10" t="s">
        <v>280</v>
      </c>
      <c r="AA229" s="10" t="s">
        <v>1659</v>
      </c>
      <c r="AB229" s="10" t="s">
        <v>790</v>
      </c>
      <c r="AC229" s="10" t="s">
        <v>1659</v>
      </c>
      <c r="AD229" s="10" t="s">
        <v>280</v>
      </c>
      <c r="AE229" s="10" t="s">
        <v>280</v>
      </c>
      <c r="AF229" s="10" t="s">
        <v>790</v>
      </c>
      <c r="AG229" s="10" t="s">
        <v>790</v>
      </c>
      <c r="AH229" s="10" t="s">
        <v>790</v>
      </c>
      <c r="AI229" s="10" t="s">
        <v>280</v>
      </c>
      <c r="AJ229" s="10" t="s">
        <v>280</v>
      </c>
      <c r="AK229" s="10" t="s">
        <v>280</v>
      </c>
      <c r="AL229" s="10" t="s">
        <v>280</v>
      </c>
      <c r="AM229" s="10" t="s">
        <v>1659</v>
      </c>
      <c r="AN229" s="10">
        <v>1800</v>
      </c>
      <c r="AO229">
        <v>1518.81</v>
      </c>
      <c r="AP229">
        <v>2063.21</v>
      </c>
      <c r="AQ229">
        <v>2172.0700000000002</v>
      </c>
      <c r="AR229">
        <v>1518.81</v>
      </c>
      <c r="AS229">
        <v>0</v>
      </c>
    </row>
    <row r="230" spans="1:49" x14ac:dyDescent="0.25">
      <c r="A230" t="s">
        <v>1766</v>
      </c>
      <c r="B230" t="s">
        <v>677</v>
      </c>
      <c r="C230" s="14">
        <v>45401</v>
      </c>
      <c r="D230" t="s">
        <v>1773</v>
      </c>
      <c r="E230">
        <v>29405298</v>
      </c>
      <c r="F230" t="s">
        <v>1767</v>
      </c>
      <c r="G230">
        <v>69170769</v>
      </c>
      <c r="H230">
        <v>1012091717</v>
      </c>
      <c r="I230" s="42" t="s">
        <v>771</v>
      </c>
      <c r="J230" t="s">
        <v>1769</v>
      </c>
      <c r="K230" t="s">
        <v>1770</v>
      </c>
      <c r="L230" t="s">
        <v>1771</v>
      </c>
      <c r="M230" t="s">
        <v>1770</v>
      </c>
      <c r="N230" t="s">
        <v>1771</v>
      </c>
      <c r="O230" s="33" t="s">
        <v>1772</v>
      </c>
      <c r="P230" s="43">
        <v>7190</v>
      </c>
      <c r="Q230" t="s">
        <v>1418</v>
      </c>
      <c r="R230">
        <v>26</v>
      </c>
      <c r="S230" t="s">
        <v>679</v>
      </c>
      <c r="T230">
        <v>163</v>
      </c>
      <c r="U230">
        <v>22</v>
      </c>
      <c r="V230">
        <v>4</v>
      </c>
      <c r="W230">
        <v>26</v>
      </c>
      <c r="X230" t="s">
        <v>790</v>
      </c>
      <c r="Y230" t="s">
        <v>790</v>
      </c>
      <c r="Z230" t="s">
        <v>1659</v>
      </c>
      <c r="AA230" t="s">
        <v>790</v>
      </c>
      <c r="AB230" t="s">
        <v>790</v>
      </c>
      <c r="AC230" t="s">
        <v>790</v>
      </c>
      <c r="AD230" t="s">
        <v>1659</v>
      </c>
      <c r="AE230" t="s">
        <v>1659</v>
      </c>
      <c r="AF230" t="s">
        <v>1659</v>
      </c>
      <c r="AG230" t="s">
        <v>790</v>
      </c>
      <c r="AH230" t="s">
        <v>790</v>
      </c>
      <c r="AI230" t="s">
        <v>790</v>
      </c>
      <c r="AJ230" t="s">
        <v>790</v>
      </c>
      <c r="AK230" t="s">
        <v>790</v>
      </c>
      <c r="AL230" t="s">
        <v>790</v>
      </c>
      <c r="AM230" t="s">
        <v>790</v>
      </c>
      <c r="AN230">
        <v>29000</v>
      </c>
      <c r="AO230">
        <v>870.13</v>
      </c>
      <c r="AP230">
        <v>870.13</v>
      </c>
      <c r="AQ230">
        <v>870.13</v>
      </c>
      <c r="AR230">
        <v>870.13</v>
      </c>
      <c r="AS230">
        <v>112.34</v>
      </c>
    </row>
  </sheetData>
  <mergeCells count="1">
    <mergeCell ref="A5:D6"/>
  </mergeCells>
  <phoneticPr fontId="2" type="noConversion"/>
  <conditionalFormatting sqref="D214">
    <cfRule type="containsBlanks" dxfId="62" priority="22">
      <formula>LEN(TRIM(D214))=0</formula>
    </cfRule>
  </conditionalFormatting>
  <conditionalFormatting sqref="F227">
    <cfRule type="containsBlanks" dxfId="61" priority="16">
      <formula>LEN(TRIM(F227))=0</formula>
    </cfRule>
  </conditionalFormatting>
  <conditionalFormatting sqref="G226">
    <cfRule type="containsBlanks" dxfId="60" priority="3">
      <formula>LEN(TRIM(G226))=0</formula>
    </cfRule>
  </conditionalFormatting>
  <conditionalFormatting sqref="G229">
    <cfRule type="containsBlanks" dxfId="59" priority="10">
      <formula>LEN(TRIM(G229))=0</formula>
    </cfRule>
  </conditionalFormatting>
  <conditionalFormatting sqref="J214">
    <cfRule type="containsBlanks" dxfId="58" priority="21">
      <formula>LEN(TRIM(J214))=0</formula>
    </cfRule>
  </conditionalFormatting>
  <conditionalFormatting sqref="J227">
    <cfRule type="containsBlanks" dxfId="57" priority="15">
      <formula>LEN(TRIM(J227))=0</formula>
    </cfRule>
  </conditionalFormatting>
  <conditionalFormatting sqref="K104">
    <cfRule type="containsBlanks" dxfId="56" priority="7">
      <formula>LEN(TRIM(K104))=0</formula>
    </cfRule>
  </conditionalFormatting>
  <conditionalFormatting sqref="K214">
    <cfRule type="containsBlanks" dxfId="55" priority="20">
      <formula>LEN(TRIM(K214))=0</formula>
    </cfRule>
  </conditionalFormatting>
  <conditionalFormatting sqref="K227">
    <cfRule type="containsBlanks" dxfId="54" priority="12">
      <formula>LEN(TRIM(K227))=0</formula>
    </cfRule>
  </conditionalFormatting>
  <conditionalFormatting sqref="K226:N226">
    <cfRule type="containsBlanks" dxfId="53" priority="2">
      <formula>LEN(TRIM(K226))=0</formula>
    </cfRule>
  </conditionalFormatting>
  <conditionalFormatting sqref="K229:N229">
    <cfRule type="containsBlanks" dxfId="52" priority="9">
      <formula>LEN(TRIM(K229))=0</formula>
    </cfRule>
  </conditionalFormatting>
  <conditionalFormatting sqref="L104">
    <cfRule type="containsBlanks" dxfId="51" priority="6">
      <formula>LEN(TRIM(L104))=0</formula>
    </cfRule>
  </conditionalFormatting>
  <conditionalFormatting sqref="L214">
    <cfRule type="containsBlanks" dxfId="50" priority="19">
      <formula>LEN(TRIM(L214))=0</formula>
    </cfRule>
  </conditionalFormatting>
  <conditionalFormatting sqref="L227">
    <cfRule type="containsBlanks" dxfId="49" priority="13">
      <formula>LEN(TRIM(L227))=0</formula>
    </cfRule>
  </conditionalFormatting>
  <conditionalFormatting sqref="M104">
    <cfRule type="containsBlanks" dxfId="48" priority="5">
      <formula>LEN(TRIM(M104))=0</formula>
    </cfRule>
  </conditionalFormatting>
  <conditionalFormatting sqref="M214">
    <cfRule type="containsBlanks" dxfId="47" priority="17">
      <formula>LEN(TRIM(M214))=0</formula>
    </cfRule>
  </conditionalFormatting>
  <conditionalFormatting sqref="M227">
    <cfRule type="containsBlanks" dxfId="46" priority="11">
      <formula>LEN(TRIM(M227))=0</formula>
    </cfRule>
  </conditionalFormatting>
  <conditionalFormatting sqref="N104">
    <cfRule type="containsBlanks" dxfId="45" priority="4">
      <formula>LEN(TRIM(N104))=0</formula>
    </cfRule>
  </conditionalFormatting>
  <conditionalFormatting sqref="N214">
    <cfRule type="containsBlanks" dxfId="44" priority="18">
      <formula>LEN(TRIM(N214))=0</formula>
    </cfRule>
  </conditionalFormatting>
  <conditionalFormatting sqref="N227">
    <cfRule type="containsBlanks" dxfId="43" priority="14">
      <formula>LEN(TRIM(N227))=0</formula>
    </cfRule>
  </conditionalFormatting>
  <conditionalFormatting sqref="S226">
    <cfRule type="containsBlanks" dxfId="42" priority="1">
      <formula>LEN(TRIM(S226))=0</formula>
    </cfRule>
  </conditionalFormatting>
  <conditionalFormatting sqref="S229">
    <cfRule type="containsBlanks" dxfId="41" priority="8">
      <formula>LEN(TRIM(S229))=0</formula>
    </cfRule>
  </conditionalFormatting>
  <dataValidations count="1">
    <dataValidation allowBlank="1" showInputMessage="1" showErrorMessage="1" promptTitle="Angiv type værelse på aftalen" prompt="Betegnelsen skal være det, som hotellet normalt benytter._x000a__x000a_Eks. Hotellet råder over 3 typer: standard, balkon, suite._x000a_Hotellet har budt ind med 40 standardværelser._x000a_Hotellet råder totalt set over 60 standardværelser._x000a_- i feltet skrives &quot;standard&quot;" sqref="S229 S226" xr:uid="{7CBF74FC-0821-43FE-8D8B-59E2D5438A48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0027B-AC6E-4D69-901B-C1BF8126954A}">
  <dimension ref="A1:J93"/>
  <sheetViews>
    <sheetView workbookViewId="0">
      <selection activeCell="A2" sqref="A2"/>
    </sheetView>
  </sheetViews>
  <sheetFormatPr defaultColWidth="9.140625" defaultRowHeight="15" x14ac:dyDescent="0.25"/>
  <cols>
    <col min="1" max="1" width="15" style="2" customWidth="1"/>
    <col min="2" max="2" width="32.28515625" style="2" bestFit="1" customWidth="1"/>
    <col min="3" max="3" width="14.5703125" style="2" customWidth="1"/>
    <col min="4" max="4" width="16.28515625" style="2" customWidth="1"/>
    <col min="5" max="5" width="20.7109375" style="2" customWidth="1"/>
    <col min="6" max="6" width="15.7109375" style="2" customWidth="1"/>
    <col min="7" max="7" width="20.140625" style="2" customWidth="1"/>
    <col min="8" max="8" width="12.5703125" style="2" customWidth="1"/>
    <col min="9" max="9" width="9.85546875" style="66" bestFit="1" customWidth="1"/>
    <col min="10" max="16384" width="9.140625" style="2"/>
  </cols>
  <sheetData>
    <row r="1" spans="1:9" ht="33.75" customHeight="1" thickBot="1" x14ac:dyDescent="0.3">
      <c r="A1" s="67" t="s">
        <v>3</v>
      </c>
      <c r="B1" s="67" t="s">
        <v>5</v>
      </c>
      <c r="C1" s="67" t="s">
        <v>281</v>
      </c>
      <c r="D1" s="67" t="s">
        <v>710</v>
      </c>
      <c r="E1" s="67" t="s">
        <v>711</v>
      </c>
      <c r="F1" s="67" t="s">
        <v>712</v>
      </c>
      <c r="G1" s="67" t="s">
        <v>713</v>
      </c>
      <c r="H1" s="67" t="s">
        <v>714</v>
      </c>
      <c r="I1" s="68" t="s">
        <v>715</v>
      </c>
    </row>
    <row r="2" spans="1:9" x14ac:dyDescent="0.25">
      <c r="A2" s="2" t="s">
        <v>303</v>
      </c>
      <c r="B2" s="2" t="s">
        <v>52</v>
      </c>
      <c r="C2" s="2">
        <v>10282977</v>
      </c>
      <c r="D2" s="45">
        <v>45646</v>
      </c>
      <c r="E2" s="44">
        <v>0.5</v>
      </c>
      <c r="F2" s="45">
        <v>45662</v>
      </c>
      <c r="G2" s="44">
        <v>0.5</v>
      </c>
      <c r="H2" s="2">
        <f>Tabel6[[#This Row],[Lukket til dato]]-Tabel6[[#This Row],[Lukket fra dato]]</f>
        <v>16</v>
      </c>
      <c r="I2" s="66">
        <v>2025</v>
      </c>
    </row>
    <row r="3" spans="1:9" x14ac:dyDescent="0.25">
      <c r="A3" s="2" t="s">
        <v>307</v>
      </c>
      <c r="B3" s="2" t="s">
        <v>78</v>
      </c>
      <c r="C3" s="2">
        <v>10691133</v>
      </c>
      <c r="D3" s="45">
        <v>45646</v>
      </c>
      <c r="E3" s="44">
        <v>0.41666666666666669</v>
      </c>
      <c r="F3" s="45">
        <v>45663</v>
      </c>
      <c r="G3" s="44">
        <v>0.29166666666666669</v>
      </c>
      <c r="H3" s="2">
        <f>Tabel6[[#This Row],[Lukket til dato]]-Tabel6[[#This Row],[Lukket fra dato]]</f>
        <v>17</v>
      </c>
      <c r="I3" s="66">
        <v>2025</v>
      </c>
    </row>
    <row r="4" spans="1:9" x14ac:dyDescent="0.25">
      <c r="A4" s="2" t="s">
        <v>309</v>
      </c>
      <c r="B4" s="2" t="s">
        <v>43</v>
      </c>
      <c r="C4" s="2">
        <v>10691133</v>
      </c>
      <c r="D4" s="45">
        <v>45647</v>
      </c>
      <c r="E4" s="44">
        <v>0.41666666666666669</v>
      </c>
      <c r="F4" s="45">
        <v>45663</v>
      </c>
      <c r="G4" s="44">
        <v>0.29166666666666669</v>
      </c>
      <c r="H4" s="2">
        <f>Tabel6[[#This Row],[Lukket til dato]]-Tabel6[[#This Row],[Lukket fra dato]]</f>
        <v>16</v>
      </c>
      <c r="I4" s="66">
        <v>2025</v>
      </c>
    </row>
    <row r="5" spans="1:9" x14ac:dyDescent="0.25">
      <c r="A5" s="2" t="s">
        <v>339</v>
      </c>
      <c r="B5" s="2" t="s">
        <v>822</v>
      </c>
      <c r="C5" s="2">
        <v>12812930</v>
      </c>
      <c r="D5" s="45">
        <v>45471</v>
      </c>
      <c r="E5" s="44">
        <v>0.5</v>
      </c>
      <c r="F5" s="45">
        <v>45488</v>
      </c>
      <c r="G5" s="44">
        <v>0.29166666666666669</v>
      </c>
      <c r="H5" s="2">
        <f>Tabel6[[#This Row],[Lukket til dato]]-Tabel6[[#This Row],[Lukket fra dato]]</f>
        <v>17</v>
      </c>
      <c r="I5" s="66">
        <v>2024</v>
      </c>
    </row>
    <row r="6" spans="1:9" x14ac:dyDescent="0.25">
      <c r="A6" s="2" t="s">
        <v>339</v>
      </c>
      <c r="B6" s="2" t="s">
        <v>822</v>
      </c>
      <c r="C6" s="2">
        <v>12812930</v>
      </c>
      <c r="D6" s="45">
        <v>45646</v>
      </c>
      <c r="E6" s="44">
        <v>0.5</v>
      </c>
      <c r="F6" s="45">
        <v>45663</v>
      </c>
      <c r="G6" s="44">
        <v>0.33333333333333331</v>
      </c>
      <c r="H6" s="2">
        <f>Tabel6[[#This Row],[Lukket til dato]]-Tabel6[[#This Row],[Lukket fra dato]]</f>
        <v>17</v>
      </c>
      <c r="I6" s="66">
        <v>2025</v>
      </c>
    </row>
    <row r="7" spans="1:9" x14ac:dyDescent="0.25">
      <c r="A7" s="2" t="s">
        <v>340</v>
      </c>
      <c r="B7" s="2" t="s">
        <v>839</v>
      </c>
      <c r="C7" s="2">
        <v>12974035</v>
      </c>
      <c r="D7" s="45">
        <v>45641</v>
      </c>
      <c r="E7" s="44">
        <v>0.58333333333333337</v>
      </c>
      <c r="F7" s="45">
        <v>45670</v>
      </c>
      <c r="G7" s="44">
        <v>0.33333333333333331</v>
      </c>
      <c r="H7" s="2">
        <f>Tabel6[[#This Row],[Lukket til dato]]-Tabel6[[#This Row],[Lukket fra dato]]</f>
        <v>29</v>
      </c>
      <c r="I7" s="66">
        <v>2025</v>
      </c>
    </row>
    <row r="8" spans="1:9" x14ac:dyDescent="0.25">
      <c r="A8" s="2" t="s">
        <v>342</v>
      </c>
      <c r="B8" s="2" t="s">
        <v>1831</v>
      </c>
      <c r="C8" s="2">
        <v>16218707</v>
      </c>
      <c r="D8" s="45">
        <v>45646</v>
      </c>
      <c r="E8" s="44">
        <v>0.45833333333333331</v>
      </c>
      <c r="F8" s="45">
        <v>45659</v>
      </c>
      <c r="G8" s="44">
        <v>0.33333333333333331</v>
      </c>
      <c r="H8" s="2">
        <f>Tabel6[[#This Row],[Lukket til dato]]-Tabel6[[#This Row],[Lukket fra dato]]</f>
        <v>13</v>
      </c>
      <c r="I8" s="66">
        <v>2025</v>
      </c>
    </row>
    <row r="9" spans="1:9" x14ac:dyDescent="0.25">
      <c r="A9" s="2" t="s">
        <v>344</v>
      </c>
      <c r="B9" s="2" t="s">
        <v>233</v>
      </c>
      <c r="C9" s="2">
        <v>31777348</v>
      </c>
      <c r="D9" s="45">
        <v>45658</v>
      </c>
      <c r="E9" s="44">
        <v>0.29166666666666669</v>
      </c>
      <c r="F9" s="45">
        <v>45667</v>
      </c>
      <c r="G9" s="44">
        <v>0.29166666666666669</v>
      </c>
      <c r="H9" s="2">
        <f>Tabel6[[#This Row],[Lukket til dato]]-Tabel6[[#This Row],[Lukket fra dato]]</f>
        <v>9</v>
      </c>
      <c r="I9" s="66">
        <v>2025</v>
      </c>
    </row>
    <row r="10" spans="1:9" x14ac:dyDescent="0.25">
      <c r="A10" s="2" t="s">
        <v>345</v>
      </c>
      <c r="B10" s="64" t="s">
        <v>81</v>
      </c>
      <c r="C10" s="69">
        <v>27092098</v>
      </c>
      <c r="D10" s="45">
        <v>45643</v>
      </c>
      <c r="E10" s="44">
        <v>0.5</v>
      </c>
      <c r="F10" s="45">
        <v>45667</v>
      </c>
      <c r="G10" s="44">
        <v>0.33333333333333331</v>
      </c>
      <c r="H10" s="2">
        <f>Tabel6[[#This Row],[Lukket til dato]]-Tabel6[[#This Row],[Lukket fra dato]]</f>
        <v>24</v>
      </c>
      <c r="I10" s="66">
        <v>2025</v>
      </c>
    </row>
    <row r="11" spans="1:9" ht="15.75" thickBot="1" x14ac:dyDescent="0.3">
      <c r="A11" s="2" t="s">
        <v>346</v>
      </c>
      <c r="B11" s="2" t="s">
        <v>150</v>
      </c>
      <c r="C11" s="70">
        <v>36951648</v>
      </c>
      <c r="D11" s="45">
        <v>45647</v>
      </c>
      <c r="E11" s="44">
        <v>0.5</v>
      </c>
      <c r="F11" s="45">
        <v>45663</v>
      </c>
      <c r="G11" s="44">
        <v>0.29166666666666669</v>
      </c>
      <c r="H11" s="2">
        <f>Tabel6[[#This Row],[Lukket til dato]]-Tabel6[[#This Row],[Lukket fra dato]]</f>
        <v>16</v>
      </c>
      <c r="I11" s="66">
        <v>2025</v>
      </c>
    </row>
    <row r="12" spans="1:9" x14ac:dyDescent="0.25">
      <c r="A12" s="2" t="s">
        <v>348</v>
      </c>
      <c r="B12" s="2" t="s">
        <v>194</v>
      </c>
      <c r="C12" s="76">
        <v>17840495</v>
      </c>
      <c r="D12" s="45">
        <v>45646</v>
      </c>
      <c r="E12" s="44">
        <v>0.41666666666666669</v>
      </c>
      <c r="F12" s="45">
        <v>45677</v>
      </c>
      <c r="G12" s="44">
        <v>0.33333333333333331</v>
      </c>
      <c r="H12" s="2">
        <v>29</v>
      </c>
      <c r="I12" s="66">
        <v>2025</v>
      </c>
    </row>
    <row r="13" spans="1:9" x14ac:dyDescent="0.25">
      <c r="A13" s="2" t="s">
        <v>349</v>
      </c>
      <c r="B13" s="2" t="s">
        <v>1823</v>
      </c>
      <c r="C13" s="2">
        <v>27092098</v>
      </c>
      <c r="D13" s="45">
        <v>45646</v>
      </c>
      <c r="E13" s="44">
        <v>0.41666666666666669</v>
      </c>
      <c r="F13" s="45">
        <v>45660</v>
      </c>
      <c r="G13" s="44">
        <v>0.41666666666666669</v>
      </c>
      <c r="H13" s="2">
        <f>Tabel6[[#This Row],[Lukket til dato]]-Tabel6[[#This Row],[Lukket fra dato]]</f>
        <v>14</v>
      </c>
      <c r="I13" s="66">
        <v>2025</v>
      </c>
    </row>
    <row r="14" spans="1:9" x14ac:dyDescent="0.25">
      <c r="A14" s="2" t="s">
        <v>350</v>
      </c>
      <c r="B14" t="s">
        <v>1843</v>
      </c>
      <c r="C14">
        <v>36050896</v>
      </c>
      <c r="D14" s="24">
        <v>45646</v>
      </c>
      <c r="E14" s="25">
        <v>0.75</v>
      </c>
      <c r="F14" s="24">
        <v>45663</v>
      </c>
      <c r="G14" s="25">
        <v>0.33333333333333331</v>
      </c>
      <c r="H14" s="2">
        <f>Tabel6[[#This Row],[Lukket til dato]]-Tabel6[[#This Row],[Lukket fra dato]]</f>
        <v>17</v>
      </c>
      <c r="I14" s="66">
        <v>2025</v>
      </c>
    </row>
    <row r="15" spans="1:9" x14ac:dyDescent="0.25">
      <c r="A15" s="2" t="s">
        <v>351</v>
      </c>
      <c r="B15" s="2" t="s">
        <v>226</v>
      </c>
      <c r="C15" s="2">
        <v>26278708</v>
      </c>
      <c r="D15" s="45">
        <v>45645</v>
      </c>
      <c r="E15" s="44">
        <v>0.875</v>
      </c>
      <c r="F15" s="45">
        <v>45660</v>
      </c>
      <c r="G15" s="44">
        <v>0.29166666666666669</v>
      </c>
      <c r="H15" s="2">
        <f>Tabel6[[#This Row],[Lukket til dato]]-Tabel6[[#This Row],[Lukket fra dato]]</f>
        <v>15</v>
      </c>
      <c r="I15" s="66">
        <v>2025</v>
      </c>
    </row>
    <row r="16" spans="1:9" x14ac:dyDescent="0.25">
      <c r="A16" s="2" t="s">
        <v>352</v>
      </c>
      <c r="B16" s="2" t="s">
        <v>1833</v>
      </c>
      <c r="C16" s="2">
        <v>30350030</v>
      </c>
      <c r="D16" s="45">
        <v>45644</v>
      </c>
      <c r="E16" s="44">
        <v>0.5</v>
      </c>
      <c r="F16" s="45">
        <v>45665</v>
      </c>
      <c r="G16" s="44">
        <v>0.375</v>
      </c>
      <c r="H16" s="2">
        <f>Tabel6[[#This Row],[Lukket til dato]]-Tabel6[[#This Row],[Lukket fra dato]]</f>
        <v>21</v>
      </c>
      <c r="I16" s="66">
        <v>2025</v>
      </c>
    </row>
    <row r="17" spans="1:9" x14ac:dyDescent="0.25">
      <c r="A17" s="2" t="s">
        <v>354</v>
      </c>
      <c r="B17" s="2" t="s">
        <v>169</v>
      </c>
      <c r="C17" s="2">
        <v>12974035</v>
      </c>
      <c r="D17" s="45">
        <v>45641</v>
      </c>
      <c r="E17" s="44">
        <v>0.45833333333333331</v>
      </c>
      <c r="F17" s="45">
        <v>45670</v>
      </c>
      <c r="G17" s="44">
        <v>0.33333333333333331</v>
      </c>
      <c r="H17" s="2">
        <f>Tabel6[[#This Row],[Lukket til dato]]-Tabel6[[#This Row],[Lukket fra dato]]</f>
        <v>29</v>
      </c>
      <c r="I17" s="66">
        <v>2025</v>
      </c>
    </row>
    <row r="18" spans="1:9" x14ac:dyDescent="0.25">
      <c r="A18" s="2" t="s">
        <v>355</v>
      </c>
      <c r="B18" s="2" t="s">
        <v>199</v>
      </c>
      <c r="C18" s="2">
        <v>42437077</v>
      </c>
      <c r="D18" s="45">
        <v>45650</v>
      </c>
      <c r="E18" s="44">
        <v>0.5</v>
      </c>
      <c r="F18" s="45">
        <v>45663</v>
      </c>
      <c r="G18" s="44">
        <v>0.41666666666666669</v>
      </c>
      <c r="H18" s="2">
        <f>Tabel6[[#This Row],[Lukket til dato]]-Tabel6[[#This Row],[Lukket fra dato]]</f>
        <v>13</v>
      </c>
      <c r="I18" s="66">
        <v>2025</v>
      </c>
    </row>
    <row r="19" spans="1:9" x14ac:dyDescent="0.25">
      <c r="A19" s="2" t="s">
        <v>356</v>
      </c>
      <c r="B19" s="2" t="s">
        <v>893</v>
      </c>
      <c r="C19" s="2">
        <v>30912667</v>
      </c>
      <c r="D19" s="45">
        <v>45648</v>
      </c>
      <c r="E19" s="44">
        <v>0.75</v>
      </c>
      <c r="F19" s="45">
        <v>45670</v>
      </c>
      <c r="G19" s="44">
        <v>0.33333333333333331</v>
      </c>
      <c r="H19" s="2">
        <f>Tabel6[[#This Row],[Lukket til dato]]-Tabel6[[#This Row],[Lukket fra dato]]</f>
        <v>22</v>
      </c>
      <c r="I19" s="66">
        <v>2025</v>
      </c>
    </row>
    <row r="20" spans="1:9" x14ac:dyDescent="0.25">
      <c r="A20" s="2" t="s">
        <v>357</v>
      </c>
      <c r="B20" s="2" t="s">
        <v>142</v>
      </c>
      <c r="C20" s="2">
        <v>17840495</v>
      </c>
      <c r="D20" s="45">
        <v>45648</v>
      </c>
      <c r="E20" s="44">
        <v>0.91666666666666663</v>
      </c>
      <c r="F20" s="45">
        <v>45659</v>
      </c>
      <c r="G20" s="44">
        <v>0.375</v>
      </c>
      <c r="H20" s="2">
        <f>Tabel6[[#This Row],[Lukket til dato]]-Tabel6[[#This Row],[Lukket fra dato]]</f>
        <v>11</v>
      </c>
      <c r="I20" s="66">
        <v>2025</v>
      </c>
    </row>
    <row r="21" spans="1:9" x14ac:dyDescent="0.25">
      <c r="A21" s="2" t="s">
        <v>359</v>
      </c>
      <c r="B21" s="2" t="s">
        <v>156</v>
      </c>
      <c r="C21" s="2">
        <v>35407170</v>
      </c>
      <c r="D21" s="45">
        <v>45648</v>
      </c>
      <c r="E21" s="44">
        <v>0.45833333333333331</v>
      </c>
      <c r="F21" s="45">
        <v>45663</v>
      </c>
      <c r="G21" s="44">
        <v>0.33333333333333331</v>
      </c>
      <c r="H21" s="2">
        <f>Tabel6[[#This Row],[Lukket til dato]]-Tabel6[[#This Row],[Lukket fra dato]]</f>
        <v>15</v>
      </c>
      <c r="I21" s="66">
        <v>2025</v>
      </c>
    </row>
    <row r="22" spans="1:9" x14ac:dyDescent="0.25">
      <c r="A22" s="2" t="s">
        <v>360</v>
      </c>
      <c r="B22" t="s">
        <v>1844</v>
      </c>
      <c r="C22">
        <v>29313474</v>
      </c>
      <c r="D22" s="24">
        <v>45645</v>
      </c>
      <c r="E22" s="25">
        <v>0.41666666666666669</v>
      </c>
      <c r="F22" s="24">
        <v>45663</v>
      </c>
      <c r="G22" s="25">
        <v>0.33333333333333331</v>
      </c>
      <c r="H22" s="2">
        <f>Tabel6[[#This Row],[Lukket til dato]]-Tabel6[[#This Row],[Lukket fra dato]]</f>
        <v>18</v>
      </c>
      <c r="I22" s="66">
        <v>2025</v>
      </c>
    </row>
    <row r="23" spans="1:9" x14ac:dyDescent="0.25">
      <c r="A23" s="2" t="s">
        <v>361</v>
      </c>
      <c r="B23" s="2" t="s">
        <v>138</v>
      </c>
      <c r="C23" s="2">
        <v>35483926</v>
      </c>
      <c r="D23" s="45">
        <v>45648</v>
      </c>
      <c r="E23" s="44">
        <v>0.5</v>
      </c>
      <c r="F23" s="45">
        <v>45663</v>
      </c>
      <c r="G23" s="44">
        <v>0.29166666666666669</v>
      </c>
      <c r="H23" s="2">
        <f>Tabel6[[#This Row],[Lukket til dato]]-Tabel6[[#This Row],[Lukket fra dato]]</f>
        <v>15</v>
      </c>
      <c r="I23" s="66">
        <v>2025</v>
      </c>
    </row>
    <row r="24" spans="1:9" x14ac:dyDescent="0.25">
      <c r="A24" s="2" t="s">
        <v>362</v>
      </c>
      <c r="B24" s="2" t="s">
        <v>917</v>
      </c>
      <c r="C24" s="2">
        <v>37376558</v>
      </c>
      <c r="D24" s="45">
        <v>45651</v>
      </c>
      <c r="E24" s="44">
        <v>0.5</v>
      </c>
      <c r="F24" s="45">
        <v>45663</v>
      </c>
      <c r="G24" s="44">
        <v>0.33333333333333331</v>
      </c>
      <c r="H24" s="2">
        <f>Tabel6[[#This Row],[Lukket til dato]]-Tabel6[[#This Row],[Lukket fra dato]]</f>
        <v>12</v>
      </c>
      <c r="I24" s="66">
        <v>2025</v>
      </c>
    </row>
    <row r="25" spans="1:9" x14ac:dyDescent="0.25">
      <c r="A25" s="2" t="s">
        <v>363</v>
      </c>
      <c r="B25" s="2" t="s">
        <v>201</v>
      </c>
      <c r="C25" s="2">
        <v>27092098</v>
      </c>
      <c r="D25" s="45">
        <v>45646</v>
      </c>
      <c r="E25" s="44">
        <v>0.41666666666666669</v>
      </c>
      <c r="F25" s="45">
        <v>45660</v>
      </c>
      <c r="G25" s="44">
        <v>0.41666666666666669</v>
      </c>
      <c r="H25" s="2">
        <f>Tabel6[[#This Row],[Lukket til dato]]-Tabel6[[#This Row],[Lukket fra dato]]</f>
        <v>14</v>
      </c>
      <c r="I25" s="66">
        <v>2025</v>
      </c>
    </row>
    <row r="26" spans="1:9" x14ac:dyDescent="0.25">
      <c r="A26" s="2" t="s">
        <v>364</v>
      </c>
      <c r="B26" s="2" t="s">
        <v>248</v>
      </c>
      <c r="C26" s="2">
        <v>13665397</v>
      </c>
      <c r="D26" s="45">
        <v>45647</v>
      </c>
      <c r="E26" s="44">
        <v>0.41666666666666669</v>
      </c>
      <c r="F26" s="45">
        <v>45663</v>
      </c>
      <c r="G26" s="44">
        <v>0.33333333333333331</v>
      </c>
      <c r="H26" s="2">
        <f>Tabel6[[#This Row],[Lukket til dato]]-Tabel6[[#This Row],[Lukket fra dato]]</f>
        <v>16</v>
      </c>
      <c r="I26" s="66">
        <v>2025</v>
      </c>
    </row>
    <row r="27" spans="1:9" x14ac:dyDescent="0.25">
      <c r="A27" s="2" t="s">
        <v>369</v>
      </c>
      <c r="B27" s="2" t="s">
        <v>943</v>
      </c>
      <c r="C27" s="2">
        <v>16335347</v>
      </c>
      <c r="D27" s="45">
        <v>45648</v>
      </c>
      <c r="E27" s="44">
        <v>0.5</v>
      </c>
      <c r="F27" s="45">
        <v>45653</v>
      </c>
      <c r="G27" s="44">
        <v>0.29166666666666669</v>
      </c>
      <c r="H27" s="2">
        <f>Tabel6[[#This Row],[Lukket til dato]]-Tabel6[[#This Row],[Lukket fra dato]]</f>
        <v>5</v>
      </c>
      <c r="I27" s="66">
        <v>2024</v>
      </c>
    </row>
    <row r="28" spans="1:9" x14ac:dyDescent="0.25">
      <c r="A28" s="2" t="s">
        <v>380</v>
      </c>
      <c r="B28" t="s">
        <v>61</v>
      </c>
      <c r="C28">
        <v>17535706</v>
      </c>
      <c r="D28" s="24">
        <v>45646</v>
      </c>
      <c r="E28" s="25">
        <v>0.625</v>
      </c>
      <c r="F28" s="24">
        <v>45659</v>
      </c>
      <c r="G28" s="25">
        <v>0.29166666666666669</v>
      </c>
      <c r="H28" s="2">
        <f>Tabel6[[#This Row],[Lukket til dato]]-Tabel6[[#This Row],[Lukket fra dato]]</f>
        <v>13</v>
      </c>
      <c r="I28" s="66">
        <v>2025</v>
      </c>
    </row>
    <row r="29" spans="1:9" x14ac:dyDescent="0.25">
      <c r="A29" s="2" t="s">
        <v>385</v>
      </c>
      <c r="B29" s="2" t="s">
        <v>1842</v>
      </c>
      <c r="C29" s="76">
        <v>19476502</v>
      </c>
      <c r="D29" s="45">
        <v>45648</v>
      </c>
      <c r="E29" s="44">
        <v>0.5</v>
      </c>
      <c r="F29" s="45">
        <v>45653</v>
      </c>
      <c r="G29" s="44">
        <v>0.41666666666666669</v>
      </c>
      <c r="H29" s="2">
        <f>Tabel6[[#This Row],[Lukket til dato]]-Tabel6[[#This Row],[Lukket fra dato]]</f>
        <v>5</v>
      </c>
      <c r="I29" s="66">
        <v>2024</v>
      </c>
    </row>
    <row r="30" spans="1:9" x14ac:dyDescent="0.25">
      <c r="A30" s="2" t="s">
        <v>390</v>
      </c>
      <c r="B30" s="2" t="s">
        <v>1025</v>
      </c>
      <c r="C30" s="2">
        <v>20349344</v>
      </c>
      <c r="D30" s="45">
        <v>45646</v>
      </c>
      <c r="E30" s="44">
        <v>0.45833333333333331</v>
      </c>
      <c r="F30" s="45">
        <v>45659</v>
      </c>
      <c r="G30" s="44">
        <v>0.58333333333333337</v>
      </c>
      <c r="H30" s="2">
        <f>Tabel6[[#This Row],[Lukket til dato]]-Tabel6[[#This Row],[Lukket fra dato]]</f>
        <v>13</v>
      </c>
      <c r="I30" s="66">
        <v>2025</v>
      </c>
    </row>
    <row r="31" spans="1:9" x14ac:dyDescent="0.25">
      <c r="A31" s="2" t="s">
        <v>391</v>
      </c>
      <c r="B31" s="2" t="s">
        <v>196</v>
      </c>
      <c r="C31" s="2">
        <v>20606231</v>
      </c>
      <c r="D31" s="45">
        <v>45646</v>
      </c>
      <c r="E31" s="44">
        <v>0.5</v>
      </c>
      <c r="F31" s="45">
        <v>45663</v>
      </c>
      <c r="G31" s="44">
        <v>0.375</v>
      </c>
      <c r="H31" s="2">
        <f>Tabel6[[#This Row],[Lukket til dato]]-Tabel6[[#This Row],[Lukket fra dato]]</f>
        <v>17</v>
      </c>
      <c r="I31" s="66">
        <v>2025</v>
      </c>
    </row>
    <row r="32" spans="1:9" x14ac:dyDescent="0.25">
      <c r="A32" s="2" t="s">
        <v>392</v>
      </c>
      <c r="B32" s="2" t="s">
        <v>1825</v>
      </c>
      <c r="C32" s="2">
        <v>75962118</v>
      </c>
      <c r="D32" s="45">
        <v>45646</v>
      </c>
      <c r="E32" s="44">
        <v>0.54166666666666663</v>
      </c>
      <c r="F32" s="45">
        <v>45663</v>
      </c>
      <c r="G32" s="44">
        <v>0.375</v>
      </c>
      <c r="H32" s="2">
        <f>Tabel6[[#This Row],[Lukket til dato]]-Tabel6[[#This Row],[Lukket fra dato]]</f>
        <v>17</v>
      </c>
      <c r="I32" s="66">
        <v>2025</v>
      </c>
    </row>
    <row r="33" spans="1:9" x14ac:dyDescent="0.25">
      <c r="A33" s="2" t="s">
        <v>394</v>
      </c>
      <c r="B33" s="2" t="s">
        <v>1830</v>
      </c>
      <c r="C33" s="2">
        <v>30494296</v>
      </c>
      <c r="D33" s="45">
        <v>45644</v>
      </c>
      <c r="E33" s="44">
        <v>0.54166666666666663</v>
      </c>
      <c r="F33" s="45">
        <v>45663</v>
      </c>
      <c r="G33" s="44">
        <v>0.375</v>
      </c>
      <c r="H33" s="2">
        <f>Tabel6[[#This Row],[Lukket til dato]]-Tabel6[[#This Row],[Lukket fra dato]]</f>
        <v>19</v>
      </c>
      <c r="I33" s="66">
        <v>2025</v>
      </c>
    </row>
    <row r="34" spans="1:9" x14ac:dyDescent="0.25">
      <c r="A34" s="2" t="s">
        <v>395</v>
      </c>
      <c r="B34" s="2" t="s">
        <v>1827</v>
      </c>
      <c r="C34" s="2">
        <v>26257689</v>
      </c>
      <c r="D34" s="45">
        <v>45646</v>
      </c>
      <c r="E34" s="44">
        <v>0.54166666666666663</v>
      </c>
      <c r="F34" s="45">
        <v>45659</v>
      </c>
      <c r="G34" s="44">
        <v>0.375</v>
      </c>
      <c r="H34" s="2">
        <f>Tabel6[[#This Row],[Lukket til dato]]-Tabel6[[#This Row],[Lukket fra dato]]</f>
        <v>13</v>
      </c>
      <c r="I34" s="66">
        <v>2025</v>
      </c>
    </row>
    <row r="35" spans="1:9" x14ac:dyDescent="0.25">
      <c r="A35" s="2" t="s">
        <v>396</v>
      </c>
      <c r="B35" s="2" t="s">
        <v>1826</v>
      </c>
      <c r="C35" s="2">
        <v>33144903</v>
      </c>
      <c r="D35" s="45">
        <v>45647</v>
      </c>
      <c r="E35" s="44">
        <v>0.54166666666666663</v>
      </c>
      <c r="F35" s="45">
        <v>45659</v>
      </c>
      <c r="G35" s="44">
        <v>0.375</v>
      </c>
      <c r="H35" s="2">
        <f>Tabel6[[#This Row],[Lukket til dato]]-Tabel6[[#This Row],[Lukket fra dato]]</f>
        <v>12</v>
      </c>
      <c r="I35" s="66">
        <v>2025</v>
      </c>
    </row>
    <row r="36" spans="1:9" x14ac:dyDescent="0.25">
      <c r="A36" s="2" t="s">
        <v>398</v>
      </c>
      <c r="B36" s="2" t="s">
        <v>1828</v>
      </c>
      <c r="C36" s="2">
        <v>19065995</v>
      </c>
      <c r="D36" s="45">
        <v>45641</v>
      </c>
      <c r="E36" s="44">
        <v>0.54166666666666663</v>
      </c>
      <c r="F36" s="45">
        <v>45659</v>
      </c>
      <c r="G36" s="44">
        <v>0.375</v>
      </c>
      <c r="H36" s="2">
        <f>Tabel6[[#This Row],[Lukket til dato]]-Tabel6[[#This Row],[Lukket fra dato]]</f>
        <v>18</v>
      </c>
      <c r="I36" s="66">
        <v>2025</v>
      </c>
    </row>
    <row r="37" spans="1:9" x14ac:dyDescent="0.25">
      <c r="A37" s="2" t="s">
        <v>399</v>
      </c>
      <c r="B37" s="2" t="s">
        <v>1829</v>
      </c>
      <c r="C37" s="2">
        <v>37958387</v>
      </c>
      <c r="D37" s="45">
        <v>45645</v>
      </c>
      <c r="E37" s="44">
        <v>0.54166666666666663</v>
      </c>
      <c r="F37" s="45">
        <v>45659</v>
      </c>
      <c r="G37" s="44">
        <v>0.375</v>
      </c>
      <c r="H37" s="2">
        <f>Tabel6[[#This Row],[Lukket til dato]]-Tabel6[[#This Row],[Lukket fra dato]]</f>
        <v>14</v>
      </c>
      <c r="I37" s="66">
        <v>2025</v>
      </c>
    </row>
    <row r="38" spans="1:9" x14ac:dyDescent="0.25">
      <c r="A38" s="2" t="s">
        <v>400</v>
      </c>
      <c r="B38" s="2" t="s">
        <v>1824</v>
      </c>
      <c r="C38" s="2">
        <v>36544465</v>
      </c>
      <c r="D38" s="45">
        <v>45644</v>
      </c>
      <c r="E38" s="44">
        <v>0.54166666666666663</v>
      </c>
      <c r="F38" s="45">
        <v>45663</v>
      </c>
      <c r="G38" s="44">
        <v>0.375</v>
      </c>
      <c r="H38" s="2">
        <f>Tabel6[[#This Row],[Lukket til dato]]-Tabel6[[#This Row],[Lukket fra dato]]</f>
        <v>19</v>
      </c>
      <c r="I38" s="66">
        <v>2025</v>
      </c>
    </row>
    <row r="39" spans="1:9" x14ac:dyDescent="0.25">
      <c r="A39" s="2" t="s">
        <v>405</v>
      </c>
      <c r="B39" s="2" t="s">
        <v>242</v>
      </c>
      <c r="C39" s="2">
        <v>24109828</v>
      </c>
      <c r="D39" s="45">
        <v>45649</v>
      </c>
      <c r="E39" s="44">
        <v>0.41666666666666669</v>
      </c>
      <c r="F39" s="45">
        <v>45659</v>
      </c>
      <c r="G39" s="44">
        <v>0.33333333333333331</v>
      </c>
      <c r="H39" s="2">
        <f>Tabel6[[#This Row],[Lukket til dato]]-Tabel6[[#This Row],[Lukket fra dato]]</f>
        <v>10</v>
      </c>
      <c r="I39" s="66">
        <v>2025</v>
      </c>
    </row>
    <row r="40" spans="1:9" x14ac:dyDescent="0.25">
      <c r="A40" s="2" t="s">
        <v>406</v>
      </c>
      <c r="B40" s="2" t="s">
        <v>197</v>
      </c>
      <c r="C40" s="2">
        <v>24222101</v>
      </c>
      <c r="D40" s="45">
        <v>45646</v>
      </c>
      <c r="E40" s="44">
        <v>0.45833333333333331</v>
      </c>
      <c r="F40" s="45">
        <v>45663</v>
      </c>
      <c r="G40" s="44">
        <v>0.33333333333333331</v>
      </c>
      <c r="H40" s="2">
        <f>Tabel6[[#This Row],[Lukket til dato]]-Tabel6[[#This Row],[Lukket fra dato]]</f>
        <v>17</v>
      </c>
      <c r="I40" s="66">
        <v>2025</v>
      </c>
    </row>
    <row r="41" spans="1:9" x14ac:dyDescent="0.25">
      <c r="A41" s="2" t="s">
        <v>407</v>
      </c>
      <c r="B41" s="2" t="s">
        <v>1778</v>
      </c>
      <c r="C41" s="2">
        <v>24230996</v>
      </c>
      <c r="D41" s="45">
        <v>45648</v>
      </c>
      <c r="E41" s="44">
        <v>0.5</v>
      </c>
      <c r="F41" s="45">
        <v>45659</v>
      </c>
      <c r="G41" s="44">
        <v>0.5</v>
      </c>
      <c r="H41" s="2">
        <f>Tabel6[[#This Row],[Lukket til dato]]-Tabel6[[#This Row],[Lukket fra dato]]</f>
        <v>11</v>
      </c>
      <c r="I41" s="66">
        <v>2025</v>
      </c>
    </row>
    <row r="42" spans="1:9" x14ac:dyDescent="0.25">
      <c r="A42" s="2" t="s">
        <v>409</v>
      </c>
      <c r="B42" s="2" t="s">
        <v>82</v>
      </c>
      <c r="C42" s="2">
        <v>25234901</v>
      </c>
      <c r="D42" s="45">
        <v>45646</v>
      </c>
      <c r="E42" s="44">
        <v>0.25</v>
      </c>
      <c r="F42" s="45">
        <v>45659</v>
      </c>
      <c r="G42" s="44">
        <v>0.25</v>
      </c>
      <c r="H42" s="2">
        <f>Tabel6[[#This Row],[Lukket til dato]]-Tabel6[[#This Row],[Lukket fra dato]]</f>
        <v>13</v>
      </c>
      <c r="I42" s="66">
        <v>2025</v>
      </c>
    </row>
    <row r="43" spans="1:9" x14ac:dyDescent="0.25">
      <c r="A43" s="2" t="s">
        <v>1776</v>
      </c>
      <c r="B43" s="2" t="s">
        <v>1777</v>
      </c>
      <c r="C43" s="2">
        <v>25529529</v>
      </c>
      <c r="D43" s="45">
        <v>45480</v>
      </c>
      <c r="E43" s="44">
        <v>0.91666666666666663</v>
      </c>
      <c r="F43" s="45">
        <v>45502</v>
      </c>
      <c r="G43" s="44">
        <v>0.29166666666666669</v>
      </c>
      <c r="H43" s="2">
        <f>Tabel6[[#This Row],[Lukket til dato]]-Tabel6[[#This Row],[Lukket fra dato]]</f>
        <v>22</v>
      </c>
      <c r="I43" s="66">
        <v>2024</v>
      </c>
    </row>
    <row r="44" spans="1:9" x14ac:dyDescent="0.25">
      <c r="A44" s="2" t="s">
        <v>1776</v>
      </c>
      <c r="B44" s="2" t="s">
        <v>1834</v>
      </c>
      <c r="C44" s="2">
        <v>25529529</v>
      </c>
      <c r="D44" s="45">
        <v>45646</v>
      </c>
      <c r="E44" s="44">
        <v>0.66666666666666663</v>
      </c>
      <c r="F44" s="45">
        <v>45659</v>
      </c>
      <c r="G44" s="44">
        <v>0.29166666666666669</v>
      </c>
      <c r="H44" s="2">
        <f>Tabel6[[#This Row],[Lukket til dato]]-Tabel6[[#This Row],[Lukket fra dato]]</f>
        <v>13</v>
      </c>
      <c r="I44" s="66">
        <v>2025</v>
      </c>
    </row>
    <row r="45" spans="1:9" x14ac:dyDescent="0.25">
      <c r="A45" s="2" t="s">
        <v>413</v>
      </c>
      <c r="B45" s="2" t="s">
        <v>65</v>
      </c>
      <c r="C45" s="2">
        <v>25867017</v>
      </c>
      <c r="D45" s="45">
        <v>45646</v>
      </c>
      <c r="E45" s="2">
        <v>2100</v>
      </c>
      <c r="F45" s="45">
        <v>45689</v>
      </c>
      <c r="G45" s="2">
        <v>1500</v>
      </c>
      <c r="H45" s="2">
        <f>Tabel6[[#This Row],[Lukket til dato]]-Tabel6[[#This Row],[Lukket fra dato]]</f>
        <v>43</v>
      </c>
      <c r="I45" s="66">
        <v>2025</v>
      </c>
    </row>
    <row r="46" spans="1:9" x14ac:dyDescent="0.25">
      <c r="A46" s="2" t="s">
        <v>418</v>
      </c>
      <c r="B46" s="2" t="s">
        <v>250</v>
      </c>
      <c r="C46" s="2">
        <v>26262089</v>
      </c>
      <c r="D46" s="45">
        <v>45646</v>
      </c>
      <c r="E46" s="44">
        <v>0.5</v>
      </c>
      <c r="F46" s="45">
        <v>45653</v>
      </c>
      <c r="G46" s="44">
        <v>0.5</v>
      </c>
      <c r="H46" s="2">
        <f>Tabel6[[#This Row],[Lukket til dato]]-Tabel6[[#This Row],[Lukket fra dato]]</f>
        <v>7</v>
      </c>
      <c r="I46" s="66">
        <v>2024</v>
      </c>
    </row>
    <row r="47" spans="1:9" x14ac:dyDescent="0.25">
      <c r="A47" s="2" t="s">
        <v>423</v>
      </c>
      <c r="B47" s="2" t="s">
        <v>125</v>
      </c>
      <c r="C47" s="2">
        <v>26469708</v>
      </c>
      <c r="D47" s="45">
        <v>45646</v>
      </c>
      <c r="E47" s="44">
        <v>0.5</v>
      </c>
      <c r="F47" s="45">
        <v>45663</v>
      </c>
      <c r="G47" s="44">
        <v>0.375</v>
      </c>
      <c r="H47" s="2">
        <f>Tabel6[[#This Row],[Lukket til dato]]-Tabel6[[#This Row],[Lukket fra dato]]</f>
        <v>17</v>
      </c>
      <c r="I47" s="66">
        <v>2025</v>
      </c>
    </row>
    <row r="48" spans="1:9" x14ac:dyDescent="0.25">
      <c r="A48" s="2" t="s">
        <v>425</v>
      </c>
      <c r="B48" s="2" t="s">
        <v>122</v>
      </c>
      <c r="C48" s="2">
        <v>26623677</v>
      </c>
      <c r="D48" s="45">
        <v>45646</v>
      </c>
      <c r="E48" s="44">
        <v>0.75</v>
      </c>
      <c r="F48" s="45">
        <v>45663</v>
      </c>
      <c r="G48" s="44">
        <v>0.33333333333333331</v>
      </c>
      <c r="H48" s="2">
        <f>Tabel6[[#This Row],[Lukket til dato]]-Tabel6[[#This Row],[Lukket fra dato]]</f>
        <v>17</v>
      </c>
      <c r="I48" s="66">
        <v>2025</v>
      </c>
    </row>
    <row r="49" spans="1:9" x14ac:dyDescent="0.25">
      <c r="A49" s="2" t="s">
        <v>432</v>
      </c>
      <c r="B49" s="2" t="s">
        <v>132</v>
      </c>
      <c r="C49" s="2">
        <v>27514715</v>
      </c>
      <c r="D49" s="45">
        <v>45646</v>
      </c>
      <c r="E49" s="44">
        <v>0.75</v>
      </c>
      <c r="F49" s="45">
        <v>45659</v>
      </c>
      <c r="G49" s="44">
        <v>0.33333333333333331</v>
      </c>
      <c r="H49" s="2">
        <f>Tabel6[[#This Row],[Lukket til dato]]-Tabel6[[#This Row],[Lukket fra dato]]</f>
        <v>13</v>
      </c>
      <c r="I49" s="66">
        <v>2025</v>
      </c>
    </row>
    <row r="50" spans="1:9" x14ac:dyDescent="0.25">
      <c r="A50" s="2" t="s">
        <v>442</v>
      </c>
      <c r="B50" s="2" t="s">
        <v>68</v>
      </c>
      <c r="C50" s="2">
        <v>28896662</v>
      </c>
      <c r="D50" s="45">
        <v>45646</v>
      </c>
      <c r="E50" s="44">
        <v>0.625</v>
      </c>
      <c r="F50" s="45">
        <v>45659</v>
      </c>
      <c r="G50" s="44">
        <v>0.33333333333333331</v>
      </c>
      <c r="H50" s="2">
        <f>Tabel6[[#This Row],[Lukket til dato]]-Tabel6[[#This Row],[Lukket fra dato]]</f>
        <v>13</v>
      </c>
      <c r="I50" s="66">
        <v>2025</v>
      </c>
    </row>
    <row r="51" spans="1:9" x14ac:dyDescent="0.25">
      <c r="A51" s="2" t="s">
        <v>449</v>
      </c>
      <c r="B51" t="s">
        <v>106</v>
      </c>
      <c r="C51">
        <v>29137463</v>
      </c>
      <c r="D51" s="45">
        <v>45646</v>
      </c>
      <c r="E51" s="71">
        <v>0.58333333333333337</v>
      </c>
      <c r="F51" s="45">
        <v>45659</v>
      </c>
      <c r="G51" s="44">
        <v>0.33333333333333331</v>
      </c>
      <c r="H51" s="2">
        <f>Tabel6[[#This Row],[Lukket til dato]]-Tabel6[[#This Row],[Lukket fra dato]]</f>
        <v>13</v>
      </c>
      <c r="I51" s="66">
        <v>2025</v>
      </c>
    </row>
    <row r="52" spans="1:9" x14ac:dyDescent="0.25">
      <c r="A52" s="2" t="s">
        <v>451</v>
      </c>
      <c r="B52" s="2" t="s">
        <v>99</v>
      </c>
      <c r="C52" s="2">
        <v>29203466</v>
      </c>
      <c r="D52" s="45">
        <v>45647</v>
      </c>
      <c r="E52" s="44">
        <v>0.33333333333333331</v>
      </c>
      <c r="F52" s="45">
        <v>45662</v>
      </c>
      <c r="G52" s="44">
        <v>0.33333333333333331</v>
      </c>
      <c r="H52" s="2">
        <f>Tabel6[[#This Row],[Lukket til dato]]-Tabel6[[#This Row],[Lukket fra dato]]</f>
        <v>15</v>
      </c>
      <c r="I52" s="66">
        <v>2025</v>
      </c>
    </row>
    <row r="53" spans="1:9" x14ac:dyDescent="0.25">
      <c r="A53" s="2" t="s">
        <v>451</v>
      </c>
      <c r="B53" s="2" t="s">
        <v>1841</v>
      </c>
      <c r="C53" s="2">
        <v>29203466</v>
      </c>
      <c r="D53" s="45">
        <v>45646</v>
      </c>
      <c r="E53" s="44">
        <v>0.75</v>
      </c>
      <c r="F53" s="45">
        <v>45663</v>
      </c>
      <c r="G53" s="44">
        <v>0.33333333333333331</v>
      </c>
      <c r="H53" s="2">
        <f>Tabel6[[#This Row],[Lukket til dato]]-Tabel6[[#This Row],[Lukket fra dato]]</f>
        <v>17</v>
      </c>
      <c r="I53" s="66">
        <v>2025</v>
      </c>
    </row>
    <row r="54" spans="1:9" x14ac:dyDescent="0.25">
      <c r="A54" s="2" t="s">
        <v>453</v>
      </c>
      <c r="B54" s="2" t="s">
        <v>1673</v>
      </c>
      <c r="C54" s="2">
        <v>29427763</v>
      </c>
      <c r="D54" s="45">
        <v>45646</v>
      </c>
      <c r="E54" s="44">
        <v>0.66666666666666663</v>
      </c>
      <c r="F54" s="45">
        <v>45659</v>
      </c>
      <c r="G54" s="44">
        <v>0.33333333333333331</v>
      </c>
      <c r="H54" s="2">
        <f>Tabel6[[#This Row],[Lukket til dato]]-Tabel6[[#This Row],[Lukket fra dato]]</f>
        <v>13</v>
      </c>
      <c r="I54" s="66">
        <v>2025</v>
      </c>
    </row>
    <row r="55" spans="1:9" x14ac:dyDescent="0.25">
      <c r="A55" s="2" t="s">
        <v>459</v>
      </c>
      <c r="B55" s="2" t="s">
        <v>1242</v>
      </c>
      <c r="C55" s="2">
        <v>29792534</v>
      </c>
      <c r="D55" s="45">
        <v>45646</v>
      </c>
      <c r="E55" s="44">
        <v>0.625</v>
      </c>
      <c r="F55" s="45">
        <v>45667</v>
      </c>
      <c r="G55" s="44">
        <v>0.33333333333333331</v>
      </c>
      <c r="H55" s="2">
        <f>Tabel6[[#This Row],[Lukket til dato]]-Tabel6[[#This Row],[Lukket fra dato]]</f>
        <v>21</v>
      </c>
      <c r="I55" s="66">
        <v>2025</v>
      </c>
    </row>
    <row r="56" spans="1:9" x14ac:dyDescent="0.25">
      <c r="A56" s="2" t="s">
        <v>460</v>
      </c>
      <c r="B56" s="2" t="s">
        <v>72</v>
      </c>
      <c r="C56" s="2">
        <v>30044622</v>
      </c>
      <c r="D56" s="45">
        <v>45648</v>
      </c>
      <c r="E56" s="44">
        <v>0.58333333333333337</v>
      </c>
      <c r="F56" s="45">
        <v>45659</v>
      </c>
      <c r="G56" s="44">
        <v>0.33333333333333331</v>
      </c>
      <c r="H56" s="2">
        <f>Tabel6[[#This Row],[Lukket til dato]]-Tabel6[[#This Row],[Lukket fra dato]]</f>
        <v>11</v>
      </c>
      <c r="I56" s="66">
        <v>2025</v>
      </c>
    </row>
    <row r="57" spans="1:9" x14ac:dyDescent="0.25">
      <c r="A57" s="2" t="s">
        <v>462</v>
      </c>
      <c r="B57" s="2" t="s">
        <v>41</v>
      </c>
      <c r="C57" s="2">
        <v>30075005</v>
      </c>
      <c r="D57" s="45">
        <v>45646</v>
      </c>
      <c r="E57" s="44">
        <v>0.99930555555555556</v>
      </c>
      <c r="F57" s="45">
        <v>45659</v>
      </c>
      <c r="G57" s="44">
        <v>0.33333333333333331</v>
      </c>
      <c r="H57" s="2">
        <f>Tabel6[[#This Row],[Lukket til dato]]-Tabel6[[#This Row],[Lukket fra dato]]</f>
        <v>13</v>
      </c>
      <c r="I57" s="2">
        <v>2025</v>
      </c>
    </row>
    <row r="58" spans="1:9" x14ac:dyDescent="0.25">
      <c r="A58" s="2" t="s">
        <v>471</v>
      </c>
      <c r="B58" s="2" t="s">
        <v>131</v>
      </c>
      <c r="C58" s="2">
        <v>42697737</v>
      </c>
      <c r="D58" s="45">
        <v>45646</v>
      </c>
      <c r="E58" s="44">
        <v>0.625</v>
      </c>
      <c r="F58" s="45">
        <v>45659</v>
      </c>
      <c r="G58" s="44">
        <v>0.22916666666666666</v>
      </c>
      <c r="H58" s="2">
        <f>Tabel6[[#This Row],[Lukket til dato]]-Tabel6[[#This Row],[Lukket fra dato]]</f>
        <v>13</v>
      </c>
      <c r="I58" s="66">
        <v>2025</v>
      </c>
    </row>
    <row r="59" spans="1:9" x14ac:dyDescent="0.25">
      <c r="A59" s="2" t="s">
        <v>477</v>
      </c>
      <c r="B59" s="2" t="s">
        <v>109</v>
      </c>
      <c r="C59" s="2">
        <v>37349356</v>
      </c>
      <c r="D59" s="45">
        <v>45647</v>
      </c>
      <c r="E59" s="44">
        <v>0.58333333333333337</v>
      </c>
      <c r="F59" s="45">
        <v>45663</v>
      </c>
      <c r="G59" s="44">
        <v>0.25</v>
      </c>
      <c r="H59" s="2">
        <f>Tabel6[[#This Row],[Lukket til dato]]-Tabel6[[#This Row],[Lukket fra dato]]</f>
        <v>16</v>
      </c>
      <c r="I59" s="66">
        <v>2025</v>
      </c>
    </row>
    <row r="60" spans="1:9" x14ac:dyDescent="0.25">
      <c r="A60" s="2" t="s">
        <v>478</v>
      </c>
      <c r="B60" s="2" t="s">
        <v>200</v>
      </c>
      <c r="C60" s="2">
        <v>42656275</v>
      </c>
      <c r="D60" s="45">
        <v>45649</v>
      </c>
      <c r="E60" s="44">
        <v>0.75</v>
      </c>
      <c r="F60" s="45">
        <v>45659</v>
      </c>
      <c r="G60" s="44">
        <v>0.25</v>
      </c>
      <c r="H60" s="2">
        <f>Tabel6[[#This Row],[Lukket til dato]]-Tabel6[[#This Row],[Lukket fra dato]]</f>
        <v>10</v>
      </c>
      <c r="I60" s="66">
        <v>2025</v>
      </c>
    </row>
    <row r="61" spans="1:9" x14ac:dyDescent="0.25">
      <c r="A61" s="2" t="s">
        <v>479</v>
      </c>
      <c r="B61" s="2" t="s">
        <v>126</v>
      </c>
      <c r="C61" s="2">
        <v>39716704</v>
      </c>
      <c r="D61" s="45">
        <v>45647</v>
      </c>
      <c r="E61" s="44">
        <v>0.625</v>
      </c>
      <c r="F61" s="45">
        <v>45659</v>
      </c>
      <c r="G61" s="44">
        <v>0.27083333333333331</v>
      </c>
      <c r="H61" s="2">
        <f>Tabel6[[#This Row],[Lukket til dato]]-Tabel6[[#This Row],[Lukket fra dato]]</f>
        <v>12</v>
      </c>
      <c r="I61" s="66">
        <v>2025</v>
      </c>
    </row>
    <row r="62" spans="1:9" x14ac:dyDescent="0.25">
      <c r="A62" s="2" t="s">
        <v>481</v>
      </c>
      <c r="B62" s="2" t="s">
        <v>124</v>
      </c>
      <c r="C62" s="2">
        <v>41956208</v>
      </c>
      <c r="D62" s="45">
        <v>45649</v>
      </c>
      <c r="E62" s="44">
        <v>0.625</v>
      </c>
      <c r="F62" s="45">
        <v>45659</v>
      </c>
      <c r="G62" s="44">
        <v>0.25</v>
      </c>
      <c r="H62" s="2">
        <f>Tabel6[[#This Row],[Lukket til dato]]-Tabel6[[#This Row],[Lukket fra dato]]</f>
        <v>10</v>
      </c>
      <c r="I62" s="66">
        <v>2025</v>
      </c>
    </row>
    <row r="63" spans="1:9" x14ac:dyDescent="0.25">
      <c r="A63" s="2" t="s">
        <v>482</v>
      </c>
      <c r="B63" s="2" t="s">
        <v>107</v>
      </c>
      <c r="C63" s="2">
        <v>38606611</v>
      </c>
      <c r="D63" s="45">
        <v>45649</v>
      </c>
      <c r="E63" s="44">
        <v>0.95833333333333337</v>
      </c>
      <c r="F63" s="45">
        <v>45657</v>
      </c>
      <c r="G63" s="44">
        <v>0.25</v>
      </c>
      <c r="H63" s="2">
        <f>Tabel6[[#This Row],[Lukket til dato]]-Tabel6[[#This Row],[Lukket fra dato]]</f>
        <v>8</v>
      </c>
      <c r="I63" s="66">
        <v>2024</v>
      </c>
    </row>
    <row r="64" spans="1:9" x14ac:dyDescent="0.25">
      <c r="A64" s="2" t="s">
        <v>483</v>
      </c>
      <c r="B64" s="2" t="s">
        <v>49</v>
      </c>
      <c r="C64" s="2">
        <v>39266652</v>
      </c>
      <c r="D64" s="45">
        <v>45649</v>
      </c>
      <c r="E64" s="44">
        <v>0.625</v>
      </c>
      <c r="F64" s="45">
        <v>45659</v>
      </c>
      <c r="G64" s="44">
        <v>0.25</v>
      </c>
      <c r="H64" s="2">
        <f>Tabel6[[#This Row],[Lukket til dato]]-Tabel6[[#This Row],[Lukket fra dato]]</f>
        <v>10</v>
      </c>
      <c r="I64" s="66">
        <v>2025</v>
      </c>
    </row>
    <row r="65" spans="1:9" x14ac:dyDescent="0.25">
      <c r="A65" s="2" t="s">
        <v>484</v>
      </c>
      <c r="B65" s="2" t="s">
        <v>40</v>
      </c>
      <c r="C65" s="2">
        <v>35208194</v>
      </c>
      <c r="D65" s="45">
        <v>45649</v>
      </c>
      <c r="E65" s="44">
        <v>0.625</v>
      </c>
      <c r="F65" s="45">
        <v>45659</v>
      </c>
      <c r="G65" s="44">
        <v>0.25</v>
      </c>
      <c r="H65" s="2">
        <f>Tabel6[[#This Row],[Lukket til dato]]-Tabel6[[#This Row],[Lukket fra dato]]</f>
        <v>10</v>
      </c>
      <c r="I65" s="66">
        <v>2025</v>
      </c>
    </row>
    <row r="66" spans="1:9" x14ac:dyDescent="0.25">
      <c r="A66" s="2" t="s">
        <v>485</v>
      </c>
      <c r="B66" s="2" t="s">
        <v>1311</v>
      </c>
      <c r="C66" s="2">
        <v>31163633</v>
      </c>
      <c r="D66" s="45">
        <v>45478</v>
      </c>
      <c r="E66" s="44">
        <v>0.625</v>
      </c>
      <c r="F66" s="45">
        <v>45499</v>
      </c>
      <c r="G66" s="44">
        <v>0.625</v>
      </c>
      <c r="H66" s="2">
        <f>Tabel6[[#This Row],[Lukket til dato]]-Tabel6[[#This Row],[Lukket fra dato]]</f>
        <v>21</v>
      </c>
      <c r="I66" s="66">
        <v>2024</v>
      </c>
    </row>
    <row r="67" spans="1:9" x14ac:dyDescent="0.25">
      <c r="A67" s="2" t="s">
        <v>485</v>
      </c>
      <c r="B67" s="2" t="s">
        <v>1311</v>
      </c>
      <c r="C67" s="2">
        <v>31163633</v>
      </c>
      <c r="D67" s="45">
        <v>45646</v>
      </c>
      <c r="E67" s="44">
        <v>0.66666666666666663</v>
      </c>
      <c r="F67" s="45">
        <v>45663</v>
      </c>
      <c r="G67" s="44">
        <v>0.33333333333333331</v>
      </c>
      <c r="H67" s="2">
        <f>Tabel6[[#This Row],[Lukket til dato]]-Tabel6[[#This Row],[Lukket fra dato]]</f>
        <v>17</v>
      </c>
      <c r="I67" s="66">
        <v>2025</v>
      </c>
    </row>
    <row r="68" spans="1:9" x14ac:dyDescent="0.25">
      <c r="A68" s="2" t="s">
        <v>486</v>
      </c>
      <c r="B68" s="2" t="s">
        <v>1835</v>
      </c>
      <c r="C68" s="2">
        <v>31887291</v>
      </c>
      <c r="D68" s="45">
        <v>45646</v>
      </c>
      <c r="E68" s="44">
        <v>0.625</v>
      </c>
      <c r="F68" s="45">
        <v>45663</v>
      </c>
      <c r="G68" s="44">
        <v>0.29166666666666669</v>
      </c>
      <c r="H68" s="2">
        <f>Tabel6[[#This Row],[Lukket til dato]]-Tabel6[[#This Row],[Lukket fra dato]]</f>
        <v>17</v>
      </c>
      <c r="I68" s="66">
        <v>2025</v>
      </c>
    </row>
    <row r="69" spans="1:9" x14ac:dyDescent="0.25">
      <c r="A69" s="2" t="s">
        <v>488</v>
      </c>
      <c r="B69" s="2" t="s">
        <v>171</v>
      </c>
      <c r="C69" s="2">
        <v>31936330</v>
      </c>
      <c r="D69" s="45">
        <v>45646</v>
      </c>
      <c r="E69" s="44">
        <v>0.5</v>
      </c>
      <c r="F69" s="45">
        <v>45659</v>
      </c>
      <c r="G69" s="44">
        <v>0.5</v>
      </c>
      <c r="H69" s="2">
        <f>Tabel6[[#This Row],[Lukket til dato]]-Tabel6[[#This Row],[Lukket fra dato]]</f>
        <v>13</v>
      </c>
      <c r="I69" s="66">
        <v>2025</v>
      </c>
    </row>
    <row r="70" spans="1:9" x14ac:dyDescent="0.25">
      <c r="A70" s="2" t="s">
        <v>489</v>
      </c>
      <c r="B70" s="2" t="s">
        <v>86</v>
      </c>
      <c r="C70" s="2">
        <v>32778208</v>
      </c>
      <c r="D70" s="45">
        <v>45378</v>
      </c>
      <c r="E70" s="44">
        <v>0.33333333333333331</v>
      </c>
      <c r="F70" s="45">
        <v>45384</v>
      </c>
      <c r="G70" s="44">
        <v>0.58333333333333337</v>
      </c>
      <c r="H70" s="2">
        <f>Tabel6[[#This Row],[Lukket til dato]]-Tabel6[[#This Row],[Lukket fra dato]]</f>
        <v>6</v>
      </c>
      <c r="I70" s="66">
        <v>2024</v>
      </c>
    </row>
    <row r="71" spans="1:9" x14ac:dyDescent="0.25">
      <c r="A71" s="2" t="s">
        <v>489</v>
      </c>
      <c r="B71" s="2" t="s">
        <v>86</v>
      </c>
      <c r="C71" s="2">
        <v>32778208</v>
      </c>
      <c r="D71" s="45">
        <v>45648</v>
      </c>
      <c r="E71" s="44">
        <v>0.5</v>
      </c>
      <c r="F71" s="45">
        <v>45659</v>
      </c>
      <c r="G71" s="44">
        <v>0.25</v>
      </c>
      <c r="H71" s="2">
        <f>Tabel6[[#This Row],[Lukket til dato]]-Tabel6[[#This Row],[Lukket fra dato]]</f>
        <v>11</v>
      </c>
      <c r="I71" s="66">
        <v>2025</v>
      </c>
    </row>
    <row r="72" spans="1:9" x14ac:dyDescent="0.25">
      <c r="A72" s="2" t="s">
        <v>517</v>
      </c>
      <c r="B72" s="2" t="s">
        <v>77</v>
      </c>
      <c r="C72" s="2">
        <v>35653384</v>
      </c>
      <c r="D72" s="45">
        <v>45645</v>
      </c>
      <c r="E72" s="44">
        <v>0.75</v>
      </c>
      <c r="F72" s="45">
        <v>45662</v>
      </c>
      <c r="G72" s="44">
        <v>0.33333333333333331</v>
      </c>
      <c r="H72" s="2">
        <f>Tabel6[[#This Row],[Lukket til dato]]-Tabel6[[#This Row],[Lukket fra dato]]</f>
        <v>17</v>
      </c>
      <c r="I72" s="66">
        <v>2025</v>
      </c>
    </row>
    <row r="73" spans="1:9" x14ac:dyDescent="0.25">
      <c r="A73" s="2" t="s">
        <v>521</v>
      </c>
      <c r="B73" t="s">
        <v>1846</v>
      </c>
      <c r="C73">
        <v>35843280</v>
      </c>
      <c r="D73" s="24">
        <v>45649</v>
      </c>
      <c r="E73" s="25">
        <v>0.41666666666666669</v>
      </c>
      <c r="F73" s="24">
        <v>45659</v>
      </c>
      <c r="G73" s="25">
        <v>0.27083333333333331</v>
      </c>
      <c r="H73" s="2">
        <f>Tabel6[[#This Row],[Lukket til dato]]-Tabel6[[#This Row],[Lukket fra dato]]</f>
        <v>10</v>
      </c>
      <c r="I73" s="66">
        <v>2025</v>
      </c>
    </row>
    <row r="74" spans="1:9" x14ac:dyDescent="0.25">
      <c r="A74" s="2" t="s">
        <v>527</v>
      </c>
      <c r="B74" s="2" t="s">
        <v>1839</v>
      </c>
      <c r="C74" s="2">
        <v>36937599</v>
      </c>
      <c r="D74" s="45">
        <v>45646</v>
      </c>
      <c r="E74" s="44">
        <v>1200</v>
      </c>
      <c r="F74" s="45">
        <v>45659</v>
      </c>
      <c r="G74" s="44">
        <v>0.33333333333333331</v>
      </c>
      <c r="H74" s="2">
        <f>Tabel6[[#This Row],[Lukket til dato]]-Tabel6[[#This Row],[Lukket fra dato]]</f>
        <v>13</v>
      </c>
      <c r="I74" s="66">
        <v>2025</v>
      </c>
    </row>
    <row r="75" spans="1:9" x14ac:dyDescent="0.25">
      <c r="A75" s="2" t="s">
        <v>528</v>
      </c>
      <c r="B75" s="2" t="s">
        <v>113</v>
      </c>
      <c r="C75" s="2">
        <v>36941081</v>
      </c>
      <c r="D75" s="45">
        <v>45646</v>
      </c>
      <c r="E75" s="44">
        <v>0.5</v>
      </c>
      <c r="F75" s="45">
        <v>45660</v>
      </c>
      <c r="G75" s="44">
        <v>0.5</v>
      </c>
      <c r="H75" s="2">
        <f>Tabel6[[#This Row],[Lukket til dato]]-Tabel6[[#This Row],[Lukket fra dato]]</f>
        <v>14</v>
      </c>
      <c r="I75" s="66">
        <v>2025</v>
      </c>
    </row>
    <row r="76" spans="1:9" x14ac:dyDescent="0.25">
      <c r="A76" s="2" t="s">
        <v>534</v>
      </c>
      <c r="B76" s="2" t="s">
        <v>1444</v>
      </c>
      <c r="C76" s="2">
        <v>37783803</v>
      </c>
      <c r="D76" s="45">
        <v>45649</v>
      </c>
      <c r="E76" s="44">
        <v>0.99930555555555556</v>
      </c>
      <c r="F76" s="45">
        <v>45653</v>
      </c>
      <c r="G76" s="44">
        <v>0.33333333333333331</v>
      </c>
      <c r="H76" s="2">
        <f>Tabel6[[#This Row],[Lukket til dato]]-Tabel6[[#This Row],[Lukket fra dato]]</f>
        <v>4</v>
      </c>
      <c r="I76" s="66">
        <v>2024</v>
      </c>
    </row>
    <row r="77" spans="1:9" x14ac:dyDescent="0.25">
      <c r="A77" s="2" t="s">
        <v>534</v>
      </c>
      <c r="B77" s="2" t="s">
        <v>1444</v>
      </c>
      <c r="C77" s="2">
        <v>37783803</v>
      </c>
      <c r="D77" s="45">
        <v>45656</v>
      </c>
      <c r="E77" s="44">
        <v>0.625</v>
      </c>
      <c r="F77" s="45">
        <v>45659</v>
      </c>
      <c r="G77" s="44">
        <v>0.33333333333333331</v>
      </c>
      <c r="H77" s="2">
        <f>Tabel6[[#This Row],[Lukket til dato]]-Tabel6[[#This Row],[Lukket fra dato]]</f>
        <v>3</v>
      </c>
      <c r="I77" s="66">
        <v>2025</v>
      </c>
    </row>
    <row r="78" spans="1:9" x14ac:dyDescent="0.25">
      <c r="A78" s="2" t="s">
        <v>556</v>
      </c>
      <c r="B78" s="2" t="s">
        <v>137</v>
      </c>
      <c r="C78" s="2">
        <v>41547944</v>
      </c>
      <c r="D78" s="45">
        <v>45645</v>
      </c>
      <c r="E78" s="44">
        <v>0.45833333333333331</v>
      </c>
      <c r="F78" s="45">
        <v>45660</v>
      </c>
      <c r="G78" s="44">
        <v>0.625</v>
      </c>
      <c r="H78" s="2">
        <f>Tabel6[[#This Row],[Lukket til dato]]-Tabel6[[#This Row],[Lukket fra dato]]</f>
        <v>15</v>
      </c>
      <c r="I78" s="66">
        <v>2025</v>
      </c>
    </row>
    <row r="79" spans="1:9" x14ac:dyDescent="0.25">
      <c r="A79" s="2" t="s">
        <v>562</v>
      </c>
      <c r="B79" s="2" t="s">
        <v>146</v>
      </c>
      <c r="C79" s="2">
        <v>43105957</v>
      </c>
      <c r="D79" s="45">
        <v>45646</v>
      </c>
      <c r="E79" s="44">
        <v>0.5</v>
      </c>
      <c r="F79" s="45">
        <v>45657</v>
      </c>
      <c r="G79" s="44">
        <v>0.5</v>
      </c>
      <c r="H79" s="2">
        <f>Tabel6[[#This Row],[Lukket til dato]]-Tabel6[[#This Row],[Lukket fra dato]]</f>
        <v>11</v>
      </c>
      <c r="I79" s="2">
        <v>2024</v>
      </c>
    </row>
    <row r="80" spans="1:9" x14ac:dyDescent="0.25">
      <c r="A80" s="2" t="s">
        <v>562</v>
      </c>
      <c r="B80" s="2" t="s">
        <v>146</v>
      </c>
      <c r="C80" s="2">
        <v>43105957</v>
      </c>
      <c r="D80" s="45">
        <v>45658</v>
      </c>
      <c r="E80" s="44">
        <v>0.5</v>
      </c>
      <c r="F80" s="45">
        <v>45674</v>
      </c>
      <c r="G80" s="44">
        <v>0.5</v>
      </c>
      <c r="H80" s="2">
        <f>Tabel6[[#This Row],[Lukket til dato]]-Tabel6[[#This Row],[Lukket fra dato]]</f>
        <v>16</v>
      </c>
      <c r="I80" s="2">
        <v>2025</v>
      </c>
    </row>
    <row r="81" spans="1:10" x14ac:dyDescent="0.25">
      <c r="A81" s="2" t="s">
        <v>563</v>
      </c>
      <c r="B81" s="2" t="s">
        <v>1535</v>
      </c>
      <c r="C81" s="2">
        <v>43351702</v>
      </c>
      <c r="D81" s="45">
        <v>45646</v>
      </c>
      <c r="E81" s="44">
        <v>0.45833333333333331</v>
      </c>
      <c r="F81" s="45">
        <v>45663</v>
      </c>
      <c r="G81" s="44">
        <v>0.33333333333333331</v>
      </c>
      <c r="H81" s="2">
        <f>Tabel6[[#This Row],[Lukket til dato]]-Tabel6[[#This Row],[Lukket fra dato]]</f>
        <v>17</v>
      </c>
      <c r="I81" s="66">
        <v>2025</v>
      </c>
    </row>
    <row r="82" spans="1:10" x14ac:dyDescent="0.25">
      <c r="A82" s="2" t="s">
        <v>563</v>
      </c>
      <c r="B82" s="2" t="s">
        <v>1535</v>
      </c>
      <c r="C82" s="2">
        <v>43351702</v>
      </c>
      <c r="D82" s="45">
        <v>45646</v>
      </c>
      <c r="E82" s="44">
        <v>0.45833333333333331</v>
      </c>
      <c r="F82" s="45">
        <v>45663</v>
      </c>
      <c r="G82" s="44">
        <v>0.33333333333333331</v>
      </c>
      <c r="H82" s="2">
        <f>Tabel6[[#This Row],[Lukket til dato]]-Tabel6[[#This Row],[Lukket fra dato]]</f>
        <v>17</v>
      </c>
      <c r="I82" s="66">
        <v>2025</v>
      </c>
    </row>
    <row r="83" spans="1:10" x14ac:dyDescent="0.25">
      <c r="A83" s="2" t="s">
        <v>573</v>
      </c>
      <c r="B83" s="2" t="s">
        <v>83</v>
      </c>
      <c r="C83" s="2">
        <v>61854517</v>
      </c>
      <c r="D83" s="45">
        <v>45646</v>
      </c>
      <c r="E83" s="44">
        <v>0.41666666666666669</v>
      </c>
      <c r="F83" s="45">
        <v>45663</v>
      </c>
      <c r="G83" s="44">
        <v>0.58333333333333337</v>
      </c>
      <c r="H83" s="2">
        <f>Tabel6[[#This Row],[Lukket til dato]]-Tabel6[[#This Row],[Lukket fra dato]]</f>
        <v>17</v>
      </c>
      <c r="I83" s="66">
        <v>2025</v>
      </c>
      <c r="J83"/>
    </row>
    <row r="84" spans="1:10" x14ac:dyDescent="0.25">
      <c r="A84" s="2" t="s">
        <v>575</v>
      </c>
      <c r="B84" s="2" t="s">
        <v>45</v>
      </c>
      <c r="C84" s="2">
        <v>63035017</v>
      </c>
      <c r="D84" s="45">
        <v>45645</v>
      </c>
      <c r="E84" s="44">
        <v>0.75</v>
      </c>
      <c r="F84" s="45">
        <v>45663</v>
      </c>
      <c r="G84" s="44">
        <v>0.33333333333333331</v>
      </c>
      <c r="H84" s="2">
        <f>Tabel6[[#This Row],[Lukket til dato]]-Tabel6[[#This Row],[Lukket fra dato]]</f>
        <v>18</v>
      </c>
      <c r="I84" s="66">
        <v>2025</v>
      </c>
      <c r="J84"/>
    </row>
    <row r="85" spans="1:10" x14ac:dyDescent="0.25">
      <c r="A85" s="2" t="s">
        <v>577</v>
      </c>
      <c r="B85" s="2" t="s">
        <v>1840</v>
      </c>
      <c r="C85" s="2">
        <v>65219115</v>
      </c>
      <c r="D85" s="45">
        <v>45646</v>
      </c>
      <c r="E85" s="44">
        <v>0.5</v>
      </c>
      <c r="F85" s="45">
        <v>45656</v>
      </c>
      <c r="G85" s="44">
        <v>0.375</v>
      </c>
      <c r="H85" s="2">
        <f>Tabel6[[#This Row],[Lukket til dato]]-Tabel6[[#This Row],[Lukket fra dato]]</f>
        <v>10</v>
      </c>
      <c r="I85" s="66">
        <v>2024</v>
      </c>
      <c r="J85"/>
    </row>
    <row r="86" spans="1:10" x14ac:dyDescent="0.25">
      <c r="A86" s="2" t="s">
        <v>578</v>
      </c>
      <c r="B86" s="2" t="s">
        <v>1788</v>
      </c>
      <c r="C86" s="2">
        <v>71172112</v>
      </c>
      <c r="D86" s="45">
        <v>45641</v>
      </c>
      <c r="E86" s="44">
        <v>0.45833333333333331</v>
      </c>
      <c r="F86" s="45">
        <v>45659</v>
      </c>
      <c r="G86" s="44">
        <v>0.33333333333333331</v>
      </c>
      <c r="H86" s="2">
        <f>Tabel6[[#This Row],[Lukket til dato]]-Tabel6[[#This Row],[Lukket fra dato]]</f>
        <v>18</v>
      </c>
      <c r="I86" s="66">
        <v>2025</v>
      </c>
      <c r="J86"/>
    </row>
    <row r="87" spans="1:10" x14ac:dyDescent="0.25">
      <c r="A87" s="2" t="s">
        <v>578</v>
      </c>
      <c r="B87" s="2" t="s">
        <v>116</v>
      </c>
      <c r="C87" s="2">
        <v>71172112</v>
      </c>
      <c r="D87" s="45">
        <v>45375</v>
      </c>
      <c r="E87" s="44">
        <v>0.5</v>
      </c>
      <c r="F87" s="45">
        <v>45384</v>
      </c>
      <c r="G87" s="44">
        <v>0.29166666666666669</v>
      </c>
      <c r="H87" s="2">
        <f>Tabel6[[#This Row],[Lukket til dato]]-Tabel6[[#This Row],[Lukket fra dato]]</f>
        <v>9</v>
      </c>
      <c r="I87" s="66">
        <v>2024</v>
      </c>
      <c r="J87"/>
    </row>
    <row r="88" spans="1:10" x14ac:dyDescent="0.25">
      <c r="A88" s="2" t="s">
        <v>580</v>
      </c>
      <c r="B88" s="2" t="s">
        <v>94</v>
      </c>
      <c r="C88" s="2">
        <v>71172112</v>
      </c>
      <c r="D88" s="45">
        <v>45648</v>
      </c>
      <c r="E88" s="44">
        <v>0.875</v>
      </c>
      <c r="F88" s="45">
        <v>45662</v>
      </c>
      <c r="G88" s="44">
        <v>0.33333333333333331</v>
      </c>
      <c r="H88" s="2">
        <f>Tabel6[[#This Row],[Lukket til dato]]-Tabel6[[#This Row],[Lukket fra dato]]</f>
        <v>14</v>
      </c>
      <c r="I88" s="66">
        <v>2025</v>
      </c>
      <c r="J88"/>
    </row>
    <row r="89" spans="1:10" x14ac:dyDescent="0.25">
      <c r="A89" s="2" t="s">
        <v>580</v>
      </c>
      <c r="B89" s="2" t="s">
        <v>1836</v>
      </c>
      <c r="C89" s="2">
        <v>71172112</v>
      </c>
      <c r="D89" s="45">
        <v>45648</v>
      </c>
      <c r="E89" s="44">
        <v>0.5</v>
      </c>
      <c r="F89" s="45">
        <v>45663</v>
      </c>
      <c r="G89" s="44">
        <v>0.5</v>
      </c>
      <c r="H89" s="2">
        <f>Tabel6[[#This Row],[Lukket til dato]]-Tabel6[[#This Row],[Lukket fra dato]]</f>
        <v>15</v>
      </c>
      <c r="I89" s="66">
        <v>2025</v>
      </c>
      <c r="J89"/>
    </row>
    <row r="90" spans="1:10" x14ac:dyDescent="0.25">
      <c r="A90" s="2" t="s">
        <v>597</v>
      </c>
      <c r="B90" s="2" t="s">
        <v>50</v>
      </c>
      <c r="C90" s="2">
        <v>76718016</v>
      </c>
      <c r="D90" s="45">
        <v>45646</v>
      </c>
      <c r="E90" s="44">
        <v>0.66666666666666663</v>
      </c>
      <c r="F90" s="45">
        <v>45659</v>
      </c>
      <c r="G90" s="44">
        <v>0.33333333333333331</v>
      </c>
      <c r="H90" s="2">
        <f>Tabel6[[#This Row],[Lukket til dato]]-Tabel6[[#This Row],[Lukket fra dato]]</f>
        <v>13</v>
      </c>
      <c r="I90" s="66">
        <v>2025</v>
      </c>
      <c r="J90"/>
    </row>
    <row r="91" spans="1:10" x14ac:dyDescent="0.25">
      <c r="A91" s="2" t="s">
        <v>605</v>
      </c>
      <c r="B91" s="2" t="s">
        <v>1629</v>
      </c>
      <c r="C91" s="2">
        <v>43904523</v>
      </c>
      <c r="D91" s="45">
        <v>45646</v>
      </c>
      <c r="E91" s="44">
        <v>0.5</v>
      </c>
      <c r="F91" s="45">
        <v>45659</v>
      </c>
      <c r="G91" s="44">
        <v>0.29166666666666669</v>
      </c>
      <c r="H91" s="2">
        <f>Tabel6[[#This Row],[Lukket til dato]]-Tabel6[[#This Row],[Lukket fra dato]]</f>
        <v>13</v>
      </c>
      <c r="I91" s="66">
        <v>2025</v>
      </c>
      <c r="J91"/>
    </row>
    <row r="92" spans="1:10" x14ac:dyDescent="0.25">
      <c r="A92" s="2" t="s">
        <v>606</v>
      </c>
      <c r="B92" s="2" t="s">
        <v>1838</v>
      </c>
      <c r="C92" s="2">
        <v>82550712</v>
      </c>
      <c r="D92" s="45">
        <v>45640</v>
      </c>
      <c r="E92" s="44">
        <v>0.5</v>
      </c>
      <c r="F92" s="45">
        <v>45655</v>
      </c>
      <c r="G92" s="44">
        <v>0.41666666666666669</v>
      </c>
      <c r="H92" s="2">
        <f>Tabel6[[#This Row],[Lukket til dato]]-Tabel6[[#This Row],[Lukket fra dato]]</f>
        <v>15</v>
      </c>
      <c r="I92" s="66">
        <v>2024</v>
      </c>
      <c r="J92"/>
    </row>
    <row r="93" spans="1:10" x14ac:dyDescent="0.25">
      <c r="A93" s="2" t="s">
        <v>606</v>
      </c>
      <c r="B93" s="2" t="s">
        <v>1838</v>
      </c>
      <c r="C93" s="2">
        <v>82550712</v>
      </c>
      <c r="D93" s="45">
        <v>45658</v>
      </c>
      <c r="E93" s="44">
        <v>0.5</v>
      </c>
      <c r="F93" s="45">
        <v>45661</v>
      </c>
      <c r="G93" s="44">
        <v>0.41666666666666669</v>
      </c>
      <c r="H93" s="2">
        <f>Tabel6[[#This Row],[Lukket til dato]]-Tabel6[[#This Row],[Lukket fra dato]]</f>
        <v>3</v>
      </c>
      <c r="I93" s="66">
        <v>2025</v>
      </c>
      <c r="J93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CEFEE-98BD-4191-8052-B49F56C7848C}">
  <dimension ref="A1:AX230"/>
  <sheetViews>
    <sheetView topLeftCell="A31" zoomScale="86" zoomScaleNormal="86" workbookViewId="0">
      <selection activeCell="D55" sqref="D55:E55"/>
    </sheetView>
  </sheetViews>
  <sheetFormatPr defaultRowHeight="15" outlineLevelCol="1" x14ac:dyDescent="0.25"/>
  <cols>
    <col min="1" max="1" width="18.140625" customWidth="1"/>
    <col min="2" max="2" width="12.42578125" bestFit="1" customWidth="1" outlineLevel="1"/>
    <col min="3" max="3" width="13.28515625" bestFit="1" customWidth="1" outlineLevel="1"/>
    <col min="4" max="4" width="53" bestFit="1" customWidth="1"/>
    <col min="5" max="5" width="12.85546875" bestFit="1" customWidth="1"/>
    <col min="6" max="6" width="44.140625" bestFit="1" customWidth="1"/>
    <col min="7" max="7" width="10.42578125" bestFit="1" customWidth="1"/>
    <col min="8" max="8" width="15.42578125" customWidth="1" outlineLevel="1"/>
    <col min="9" max="9" width="12.7109375" bestFit="1" customWidth="1" outlineLevel="1"/>
    <col min="10" max="10" width="92.85546875" bestFit="1" customWidth="1" outlineLevel="1"/>
    <col min="11" max="11" width="43.42578125" bestFit="1" customWidth="1" outlineLevel="1"/>
    <col min="12" max="12" width="33.85546875" bestFit="1" customWidth="1" outlineLevel="1"/>
    <col min="13" max="13" width="27.42578125" bestFit="1" customWidth="1" outlineLevel="1"/>
    <col min="14" max="14" width="35.7109375" bestFit="1" customWidth="1" outlineLevel="1"/>
    <col min="15" max="15" width="27" bestFit="1" customWidth="1" outlineLevel="1"/>
    <col min="16" max="16" width="9.5703125" bestFit="1" customWidth="1"/>
    <col min="17" max="17" width="15.28515625" bestFit="1" customWidth="1"/>
    <col min="18" max="18" width="17.28515625" bestFit="1" customWidth="1"/>
    <col min="19" max="19" width="71.28515625" bestFit="1" customWidth="1" outlineLevel="1"/>
    <col min="20" max="20" width="28" customWidth="1" outlineLevel="1"/>
    <col min="21" max="21" width="20.85546875" bestFit="1" customWidth="1" outlineLevel="1"/>
    <col min="22" max="22" width="18.7109375" customWidth="1" outlineLevel="1"/>
    <col min="23" max="23" width="21.28515625" bestFit="1" customWidth="1" outlineLevel="1"/>
    <col min="24" max="24" width="16.7109375" bestFit="1" customWidth="1" outlineLevel="1"/>
    <col min="25" max="25" width="15" bestFit="1" customWidth="1" outlineLevel="1"/>
    <col min="26" max="26" width="11.7109375" bestFit="1" customWidth="1" outlineLevel="1"/>
    <col min="27" max="27" width="18.85546875" bestFit="1" customWidth="1" outlineLevel="1"/>
    <col min="28" max="28" width="17.28515625" bestFit="1" customWidth="1" outlineLevel="1"/>
    <col min="29" max="29" width="14" bestFit="1" customWidth="1" outlineLevel="1"/>
    <col min="30" max="30" width="12.85546875" bestFit="1" customWidth="1" outlineLevel="1"/>
    <col min="31" max="31" width="17.85546875" bestFit="1" customWidth="1" outlineLevel="1"/>
    <col min="32" max="32" width="15.140625" bestFit="1" customWidth="1" outlineLevel="1"/>
    <col min="33" max="33" width="13.140625" bestFit="1" customWidth="1" outlineLevel="1"/>
    <col min="34" max="34" width="16.28515625" bestFit="1" customWidth="1" outlineLevel="1"/>
    <col min="35" max="35" width="14.28515625" bestFit="1" customWidth="1" outlineLevel="1"/>
    <col min="36" max="36" width="9.85546875" bestFit="1" customWidth="1" outlineLevel="1"/>
    <col min="37" max="37" width="14.7109375" bestFit="1" customWidth="1" outlineLevel="1"/>
    <col min="38" max="38" width="15.5703125" bestFit="1" customWidth="1" outlineLevel="1"/>
    <col min="39" max="39" width="13" bestFit="1" customWidth="1" outlineLevel="1"/>
    <col min="40" max="40" width="17.5703125" bestFit="1" customWidth="1" outlineLevel="1"/>
    <col min="41" max="41" width="11" customWidth="1"/>
    <col min="42" max="44" width="12.28515625" bestFit="1" customWidth="1"/>
    <col min="45" max="45" width="12.7109375" customWidth="1"/>
  </cols>
  <sheetData>
    <row r="1" spans="1:49" s="35" customFormat="1" x14ac:dyDescent="0.25">
      <c r="A1" s="34" t="s">
        <v>0</v>
      </c>
    </row>
    <row r="2" spans="1:49" s="35" customFormat="1" x14ac:dyDescent="0.25">
      <c r="A2" s="35" t="s">
        <v>1748</v>
      </c>
      <c r="R2" s="36"/>
    </row>
    <row r="3" spans="1:49" s="35" customFormat="1" x14ac:dyDescent="0.25">
      <c r="A3" s="37" t="s">
        <v>690</v>
      </c>
      <c r="O3" s="34"/>
      <c r="R3" s="36"/>
    </row>
    <row r="4" spans="1:49" s="35" customFormat="1" ht="15" customHeight="1" x14ac:dyDescent="0.25">
      <c r="A4" s="38"/>
      <c r="B4" s="38"/>
      <c r="C4" s="38"/>
      <c r="D4" s="38"/>
    </row>
    <row r="5" spans="1:49" s="35" customFormat="1" x14ac:dyDescent="0.25">
      <c r="A5" s="72" t="s">
        <v>2</v>
      </c>
      <c r="B5" s="72"/>
      <c r="C5" s="72"/>
      <c r="D5" s="72"/>
      <c r="Z5" s="36"/>
      <c r="AB5" s="36"/>
      <c r="AD5" s="39"/>
      <c r="AE5" s="39"/>
      <c r="AF5" s="39"/>
    </row>
    <row r="6" spans="1:49" s="35" customFormat="1" x14ac:dyDescent="0.25">
      <c r="A6" s="72"/>
      <c r="B6" s="72"/>
      <c r="C6" s="72"/>
      <c r="D6" s="72"/>
      <c r="U6" s="40" t="s">
        <v>694</v>
      </c>
      <c r="Z6" s="36"/>
      <c r="AB6" s="36"/>
      <c r="AD6" s="39"/>
      <c r="AE6" s="39"/>
      <c r="AF6" s="39"/>
    </row>
    <row r="7" spans="1:49" x14ac:dyDescent="0.25">
      <c r="A7" s="7"/>
      <c r="B7" s="7" t="s">
        <v>32</v>
      </c>
      <c r="C7" s="7"/>
      <c r="D7" s="7"/>
      <c r="E7" s="7" t="s">
        <v>33</v>
      </c>
      <c r="F7" s="7"/>
      <c r="G7" s="7"/>
      <c r="H7" s="7"/>
      <c r="I7" s="7"/>
      <c r="J7" s="7"/>
      <c r="K7" s="18" t="s">
        <v>695</v>
      </c>
      <c r="L7" s="7"/>
      <c r="M7" s="7"/>
      <c r="N7" s="7"/>
      <c r="O7" s="7"/>
      <c r="P7" s="7"/>
      <c r="Q7" s="7"/>
      <c r="R7" s="7" t="s">
        <v>34</v>
      </c>
      <c r="S7" s="7"/>
      <c r="T7" s="7"/>
      <c r="U7" s="7" t="s">
        <v>34</v>
      </c>
      <c r="V7" s="7" t="s">
        <v>34</v>
      </c>
      <c r="W7" s="7" t="s">
        <v>34</v>
      </c>
      <c r="X7" s="7" t="s">
        <v>35</v>
      </c>
      <c r="Y7" s="7" t="s">
        <v>35</v>
      </c>
      <c r="Z7" s="7" t="s">
        <v>35</v>
      </c>
      <c r="AA7" s="7" t="s">
        <v>35</v>
      </c>
      <c r="AB7" s="7" t="s">
        <v>35</v>
      </c>
      <c r="AC7" s="7" t="s">
        <v>35</v>
      </c>
      <c r="AD7" s="7" t="s">
        <v>35</v>
      </c>
      <c r="AE7" s="7" t="s">
        <v>35</v>
      </c>
      <c r="AF7" s="7" t="s">
        <v>35</v>
      </c>
      <c r="AG7" s="7" t="s">
        <v>35</v>
      </c>
      <c r="AH7" s="7" t="s">
        <v>35</v>
      </c>
      <c r="AI7" s="7" t="s">
        <v>35</v>
      </c>
      <c r="AJ7" s="7" t="s">
        <v>35</v>
      </c>
      <c r="AK7" s="7" t="s">
        <v>35</v>
      </c>
      <c r="AL7" s="7" t="s">
        <v>35</v>
      </c>
      <c r="AM7" s="7" t="s">
        <v>35</v>
      </c>
      <c r="AN7" s="7"/>
      <c r="AO7" s="19" t="s">
        <v>696</v>
      </c>
      <c r="AP7" s="7"/>
      <c r="AQ7" s="7"/>
      <c r="AR7" s="7"/>
      <c r="AS7" s="7" t="s">
        <v>682</v>
      </c>
      <c r="AT7" s="7"/>
      <c r="AU7" s="7"/>
      <c r="AV7" s="7"/>
      <c r="AW7" s="7"/>
    </row>
    <row r="8" spans="1:49" s="4" customFormat="1" ht="61.5" customHeight="1" x14ac:dyDescent="0.25">
      <c r="A8" s="4" t="s">
        <v>3</v>
      </c>
      <c r="B8" s="4" t="s">
        <v>1</v>
      </c>
      <c r="C8" s="4" t="s">
        <v>4</v>
      </c>
      <c r="D8" s="4" t="s">
        <v>5</v>
      </c>
      <c r="E8" s="4" t="s">
        <v>281</v>
      </c>
      <c r="F8" s="11" t="s">
        <v>295</v>
      </c>
      <c r="G8" s="11" t="s">
        <v>296</v>
      </c>
      <c r="H8" s="4" t="s">
        <v>37</v>
      </c>
      <c r="I8" s="4" t="s">
        <v>6</v>
      </c>
      <c r="J8" s="11" t="s">
        <v>697</v>
      </c>
      <c r="K8" s="12" t="s">
        <v>297</v>
      </c>
      <c r="L8" s="12" t="s">
        <v>298</v>
      </c>
      <c r="M8" s="12" t="s">
        <v>299</v>
      </c>
      <c r="N8" s="12" t="s">
        <v>300</v>
      </c>
      <c r="O8" s="4" t="s">
        <v>7</v>
      </c>
      <c r="P8" s="4" t="s">
        <v>8</v>
      </c>
      <c r="Q8" s="4" t="s">
        <v>9</v>
      </c>
      <c r="R8" s="6" t="s">
        <v>10</v>
      </c>
      <c r="S8" s="4" t="s">
        <v>11</v>
      </c>
      <c r="T8" s="4" t="s">
        <v>678</v>
      </c>
      <c r="U8" s="6" t="s">
        <v>12</v>
      </c>
      <c r="V8" s="6" t="s">
        <v>13</v>
      </c>
      <c r="W8" s="6" t="s">
        <v>14</v>
      </c>
      <c r="X8" s="5" t="s">
        <v>15</v>
      </c>
      <c r="Y8" s="5" t="s">
        <v>16</v>
      </c>
      <c r="Z8" s="5" t="s">
        <v>17</v>
      </c>
      <c r="AA8" s="5" t="s">
        <v>18</v>
      </c>
      <c r="AB8" s="5" t="s">
        <v>19</v>
      </c>
      <c r="AC8" s="5" t="s">
        <v>20</v>
      </c>
      <c r="AD8" s="5" t="s">
        <v>21</v>
      </c>
      <c r="AE8" s="5" t="s">
        <v>22</v>
      </c>
      <c r="AF8" s="5" t="s">
        <v>23</v>
      </c>
      <c r="AG8" s="5" t="s">
        <v>24</v>
      </c>
      <c r="AH8" s="5" t="s">
        <v>25</v>
      </c>
      <c r="AI8" s="5" t="s">
        <v>26</v>
      </c>
      <c r="AJ8" s="5" t="s">
        <v>27</v>
      </c>
      <c r="AK8" s="5" t="s">
        <v>28</v>
      </c>
      <c r="AL8" s="5" t="s">
        <v>29</v>
      </c>
      <c r="AM8" s="6" t="s">
        <v>30</v>
      </c>
      <c r="AN8" s="6" t="s">
        <v>36</v>
      </c>
      <c r="AO8" s="4" t="s">
        <v>1638</v>
      </c>
      <c r="AP8" s="4" t="s">
        <v>1639</v>
      </c>
      <c r="AQ8" s="4" t="s">
        <v>1744</v>
      </c>
      <c r="AR8" s="4" t="s">
        <v>1745</v>
      </c>
      <c r="AS8" s="4" t="s">
        <v>1746</v>
      </c>
    </row>
    <row r="9" spans="1:49" x14ac:dyDescent="0.25">
      <c r="A9" t="s">
        <v>301</v>
      </c>
      <c r="B9" t="s">
        <v>677</v>
      </c>
      <c r="C9" s="14">
        <v>45089</v>
      </c>
      <c r="D9" t="s">
        <v>224</v>
      </c>
      <c r="E9">
        <v>39908484</v>
      </c>
      <c r="F9" t="s">
        <v>717</v>
      </c>
      <c r="G9" s="3">
        <v>32501502</v>
      </c>
      <c r="H9">
        <v>1024006359</v>
      </c>
      <c r="I9" t="s">
        <v>718</v>
      </c>
      <c r="J9" t="s">
        <v>719</v>
      </c>
      <c r="K9" t="s">
        <v>1670</v>
      </c>
      <c r="L9" t="s">
        <v>1669</v>
      </c>
      <c r="M9" t="s">
        <v>1669</v>
      </c>
      <c r="N9" t="s">
        <v>1669</v>
      </c>
      <c r="O9" s="10" t="s">
        <v>724</v>
      </c>
      <c r="P9">
        <v>2770</v>
      </c>
      <c r="Q9" t="s">
        <v>725</v>
      </c>
      <c r="R9">
        <v>200</v>
      </c>
      <c r="S9" t="s">
        <v>726</v>
      </c>
      <c r="T9">
        <v>200</v>
      </c>
      <c r="U9">
        <v>10</v>
      </c>
      <c r="V9">
        <v>10</v>
      </c>
      <c r="W9">
        <v>50</v>
      </c>
      <c r="X9" t="s">
        <v>279</v>
      </c>
      <c r="Y9" t="s">
        <v>280</v>
      </c>
      <c r="Z9" t="s">
        <v>279</v>
      </c>
      <c r="AA9" t="s">
        <v>280</v>
      </c>
      <c r="AB9" t="s">
        <v>279</v>
      </c>
      <c r="AC9" t="s">
        <v>280</v>
      </c>
      <c r="AD9" t="s">
        <v>280</v>
      </c>
      <c r="AE9" t="s">
        <v>280</v>
      </c>
      <c r="AF9" t="s">
        <v>280</v>
      </c>
      <c r="AG9" t="s">
        <v>279</v>
      </c>
      <c r="AH9" t="s">
        <v>280</v>
      </c>
      <c r="AI9" t="s">
        <v>280</v>
      </c>
      <c r="AJ9" t="s">
        <v>280</v>
      </c>
      <c r="AK9" t="s">
        <v>280</v>
      </c>
      <c r="AL9" t="s">
        <v>279</v>
      </c>
      <c r="AM9" t="s">
        <v>280</v>
      </c>
      <c r="AN9">
        <v>100</v>
      </c>
      <c r="AO9">
        <v>735.69</v>
      </c>
      <c r="AP9">
        <v>787.63</v>
      </c>
      <c r="AQ9">
        <v>787.63</v>
      </c>
      <c r="AR9">
        <v>753</v>
      </c>
      <c r="AS9">
        <v>63.07</v>
      </c>
      <c r="AT9" s="23"/>
      <c r="AU9" s="23"/>
      <c r="AV9" s="23"/>
      <c r="AW9" s="23"/>
    </row>
    <row r="10" spans="1:49" x14ac:dyDescent="0.25">
      <c r="A10" t="s">
        <v>303</v>
      </c>
      <c r="B10" t="s">
        <v>677</v>
      </c>
      <c r="C10" s="14">
        <v>45089</v>
      </c>
      <c r="D10" t="s">
        <v>52</v>
      </c>
      <c r="E10">
        <v>10282977</v>
      </c>
      <c r="F10" t="s">
        <v>727</v>
      </c>
      <c r="G10">
        <v>48240800</v>
      </c>
      <c r="H10">
        <v>1000049455</v>
      </c>
      <c r="I10" t="s">
        <v>728</v>
      </c>
      <c r="J10" t="s">
        <v>729</v>
      </c>
      <c r="K10" t="s">
        <v>730</v>
      </c>
      <c r="L10" t="s">
        <v>731</v>
      </c>
      <c r="M10" t="s">
        <v>732</v>
      </c>
      <c r="N10" t="s">
        <v>733</v>
      </c>
      <c r="O10" s="10" t="s">
        <v>734</v>
      </c>
      <c r="P10">
        <v>3400</v>
      </c>
      <c r="Q10" t="s">
        <v>735</v>
      </c>
      <c r="R10">
        <v>60</v>
      </c>
      <c r="S10" t="s">
        <v>679</v>
      </c>
      <c r="T10">
        <v>60</v>
      </c>
      <c r="U10">
        <v>0</v>
      </c>
      <c r="V10">
        <v>20</v>
      </c>
      <c r="W10">
        <v>60</v>
      </c>
      <c r="X10" t="s">
        <v>280</v>
      </c>
      <c r="Y10" t="s">
        <v>279</v>
      </c>
      <c r="Z10" t="s">
        <v>280</v>
      </c>
      <c r="AA10" t="s">
        <v>279</v>
      </c>
      <c r="AB10" t="s">
        <v>280</v>
      </c>
      <c r="AC10" t="s">
        <v>280</v>
      </c>
      <c r="AD10" t="s">
        <v>280</v>
      </c>
      <c r="AE10" t="s">
        <v>280</v>
      </c>
      <c r="AF10" t="s">
        <v>280</v>
      </c>
      <c r="AG10" t="s">
        <v>279</v>
      </c>
      <c r="AH10" t="s">
        <v>280</v>
      </c>
      <c r="AI10" t="s">
        <v>279</v>
      </c>
      <c r="AJ10" t="s">
        <v>280</v>
      </c>
      <c r="AK10" t="s">
        <v>280</v>
      </c>
      <c r="AL10" t="s">
        <v>280</v>
      </c>
      <c r="AM10" t="s">
        <v>280</v>
      </c>
      <c r="AN10">
        <v>800</v>
      </c>
      <c r="AO10">
        <v>864.45</v>
      </c>
      <c r="AP10">
        <v>864.45</v>
      </c>
      <c r="AQ10">
        <v>864.45</v>
      </c>
      <c r="AR10">
        <v>864.45</v>
      </c>
      <c r="AS10">
        <v>70.31</v>
      </c>
      <c r="AT10" s="23"/>
      <c r="AU10" s="23"/>
      <c r="AV10" s="23"/>
      <c r="AW10" s="23"/>
    </row>
    <row r="11" spans="1:49" x14ac:dyDescent="0.25">
      <c r="A11" t="s">
        <v>305</v>
      </c>
      <c r="B11" t="s">
        <v>677</v>
      </c>
      <c r="C11" s="14">
        <v>45089</v>
      </c>
      <c r="D11" t="s">
        <v>167</v>
      </c>
      <c r="E11">
        <v>10288347</v>
      </c>
      <c r="F11" t="s">
        <v>736</v>
      </c>
      <c r="G11">
        <v>88773400</v>
      </c>
      <c r="H11">
        <v>1012097421</v>
      </c>
      <c r="I11" t="s">
        <v>737</v>
      </c>
      <c r="J11" t="s">
        <v>738</v>
      </c>
      <c r="K11" t="s">
        <v>1793</v>
      </c>
      <c r="L11" t="s">
        <v>1794</v>
      </c>
      <c r="M11" t="s">
        <v>1793</v>
      </c>
      <c r="N11" t="s">
        <v>1794</v>
      </c>
      <c r="O11" s="10" t="s">
        <v>739</v>
      </c>
      <c r="P11">
        <v>8800</v>
      </c>
      <c r="Q11" t="s">
        <v>740</v>
      </c>
      <c r="R11">
        <v>40</v>
      </c>
      <c r="S11" t="s">
        <v>680</v>
      </c>
      <c r="T11">
        <v>155</v>
      </c>
      <c r="U11">
        <v>4</v>
      </c>
      <c r="V11">
        <v>2</v>
      </c>
      <c r="W11">
        <v>0</v>
      </c>
      <c r="X11" t="s">
        <v>280</v>
      </c>
      <c r="Y11" t="s">
        <v>280</v>
      </c>
      <c r="Z11" t="s">
        <v>280</v>
      </c>
      <c r="AA11" t="s">
        <v>279</v>
      </c>
      <c r="AB11" t="s">
        <v>280</v>
      </c>
      <c r="AC11" t="s">
        <v>280</v>
      </c>
      <c r="AD11" t="s">
        <v>280</v>
      </c>
      <c r="AE11" t="s">
        <v>280</v>
      </c>
      <c r="AF11" t="s">
        <v>280</v>
      </c>
      <c r="AG11" t="s">
        <v>280</v>
      </c>
      <c r="AH11" t="s">
        <v>280</v>
      </c>
      <c r="AI11" t="s">
        <v>279</v>
      </c>
      <c r="AJ11" t="s">
        <v>280</v>
      </c>
      <c r="AK11" t="s">
        <v>280</v>
      </c>
      <c r="AL11" t="s">
        <v>280</v>
      </c>
      <c r="AM11" t="s">
        <v>280</v>
      </c>
      <c r="AN11">
        <v>1000</v>
      </c>
      <c r="AO11">
        <v>774.64</v>
      </c>
      <c r="AP11">
        <v>774.64</v>
      </c>
      <c r="AQ11">
        <v>774.64</v>
      </c>
      <c r="AR11">
        <v>774.64</v>
      </c>
      <c r="AS11">
        <v>0</v>
      </c>
      <c r="AT11" s="23"/>
      <c r="AU11" s="23"/>
      <c r="AV11" s="23"/>
      <c r="AW11" s="23"/>
    </row>
    <row r="12" spans="1:49" x14ac:dyDescent="0.25">
      <c r="A12" t="s">
        <v>307</v>
      </c>
      <c r="B12" t="s">
        <v>677</v>
      </c>
      <c r="C12" s="14">
        <v>45089</v>
      </c>
      <c r="D12" t="s">
        <v>78</v>
      </c>
      <c r="E12">
        <v>10691133</v>
      </c>
      <c r="F12" t="s">
        <v>741</v>
      </c>
      <c r="G12">
        <v>87225500</v>
      </c>
      <c r="H12">
        <v>1020177957</v>
      </c>
      <c r="I12" t="s">
        <v>737</v>
      </c>
      <c r="J12" t="s">
        <v>742</v>
      </c>
      <c r="K12" t="s">
        <v>743</v>
      </c>
      <c r="L12" t="s">
        <v>744</v>
      </c>
      <c r="M12" t="s">
        <v>743</v>
      </c>
      <c r="N12" t="s">
        <v>744</v>
      </c>
      <c r="O12" s="10" t="s">
        <v>745</v>
      </c>
      <c r="P12">
        <v>8600</v>
      </c>
      <c r="Q12" t="s">
        <v>746</v>
      </c>
      <c r="R12">
        <v>56</v>
      </c>
      <c r="S12" t="s">
        <v>680</v>
      </c>
      <c r="T12">
        <v>56</v>
      </c>
      <c r="U12">
        <v>2</v>
      </c>
      <c r="V12">
        <v>2</v>
      </c>
      <c r="W12">
        <v>52</v>
      </c>
      <c r="X12" t="s">
        <v>280</v>
      </c>
      <c r="Y12" t="s">
        <v>279</v>
      </c>
      <c r="Z12" t="s">
        <v>280</v>
      </c>
      <c r="AA12" t="s">
        <v>279</v>
      </c>
      <c r="AB12" t="s">
        <v>280</v>
      </c>
      <c r="AC12" t="s">
        <v>280</v>
      </c>
      <c r="AD12" t="s">
        <v>280</v>
      </c>
      <c r="AE12" t="s">
        <v>280</v>
      </c>
      <c r="AF12" t="s">
        <v>280</v>
      </c>
      <c r="AG12" t="s">
        <v>279</v>
      </c>
      <c r="AH12" t="s">
        <v>280</v>
      </c>
      <c r="AI12" t="s">
        <v>280</v>
      </c>
      <c r="AJ12" t="s">
        <v>280</v>
      </c>
      <c r="AK12" t="s">
        <v>280</v>
      </c>
      <c r="AL12" t="s">
        <v>280</v>
      </c>
      <c r="AM12" t="s">
        <v>280</v>
      </c>
      <c r="AN12">
        <v>1400</v>
      </c>
      <c r="AO12">
        <v>618.85</v>
      </c>
      <c r="AP12">
        <v>618.85</v>
      </c>
      <c r="AQ12">
        <v>618.85</v>
      </c>
      <c r="AR12">
        <v>618.85</v>
      </c>
      <c r="AS12">
        <v>0</v>
      </c>
      <c r="AT12" s="23"/>
      <c r="AU12" s="23"/>
      <c r="AV12" s="23"/>
      <c r="AW12" s="23"/>
    </row>
    <row r="13" spans="1:49" x14ac:dyDescent="0.25">
      <c r="A13" t="s">
        <v>309</v>
      </c>
      <c r="B13" t="s">
        <v>677</v>
      </c>
      <c r="C13" s="14">
        <v>45089</v>
      </c>
      <c r="D13" t="s">
        <v>43</v>
      </c>
      <c r="E13">
        <v>10691133</v>
      </c>
      <c r="F13" t="s">
        <v>747</v>
      </c>
      <c r="G13">
        <v>89212121</v>
      </c>
      <c r="H13">
        <v>1003351359</v>
      </c>
      <c r="I13" t="s">
        <v>737</v>
      </c>
      <c r="J13" t="s">
        <v>748</v>
      </c>
      <c r="K13" t="s">
        <v>743</v>
      </c>
      <c r="L13" t="s">
        <v>744</v>
      </c>
      <c r="M13" t="s">
        <v>743</v>
      </c>
      <c r="N13" t="s">
        <v>744</v>
      </c>
      <c r="O13" s="10" t="s">
        <v>749</v>
      </c>
      <c r="P13">
        <v>8600</v>
      </c>
      <c r="Q13" t="s">
        <v>746</v>
      </c>
      <c r="R13">
        <v>49</v>
      </c>
      <c r="S13" t="s">
        <v>680</v>
      </c>
      <c r="T13">
        <v>49</v>
      </c>
      <c r="U13">
        <v>1</v>
      </c>
      <c r="V13">
        <v>2</v>
      </c>
      <c r="W13">
        <v>33</v>
      </c>
      <c r="X13" t="s">
        <v>280</v>
      </c>
      <c r="Y13" t="s">
        <v>279</v>
      </c>
      <c r="Z13" t="s">
        <v>280</v>
      </c>
      <c r="AA13" t="s">
        <v>279</v>
      </c>
      <c r="AB13" t="s">
        <v>280</v>
      </c>
      <c r="AC13" t="s">
        <v>280</v>
      </c>
      <c r="AD13" t="s">
        <v>280</v>
      </c>
      <c r="AE13" t="s">
        <v>280</v>
      </c>
      <c r="AF13" t="s">
        <v>280</v>
      </c>
      <c r="AG13" t="s">
        <v>280</v>
      </c>
      <c r="AH13" t="s">
        <v>280</v>
      </c>
      <c r="AI13" t="s">
        <v>279</v>
      </c>
      <c r="AJ13" t="s">
        <v>280</v>
      </c>
      <c r="AK13" t="s">
        <v>280</v>
      </c>
      <c r="AL13" t="s">
        <v>280</v>
      </c>
      <c r="AM13" t="s">
        <v>280</v>
      </c>
      <c r="AN13">
        <v>2100</v>
      </c>
      <c r="AO13">
        <v>532.29</v>
      </c>
      <c r="AP13">
        <v>532.29</v>
      </c>
      <c r="AQ13">
        <v>532.29</v>
      </c>
      <c r="AR13">
        <v>532.29</v>
      </c>
      <c r="AS13">
        <v>0</v>
      </c>
      <c r="AT13" s="23"/>
      <c r="AU13" s="23"/>
      <c r="AV13" s="23"/>
      <c r="AW13" s="23"/>
    </row>
    <row r="14" spans="1:49" x14ac:dyDescent="0.25">
      <c r="A14" t="s">
        <v>310</v>
      </c>
      <c r="B14" t="s">
        <v>677</v>
      </c>
      <c r="C14" s="14">
        <v>45089</v>
      </c>
      <c r="D14" t="s">
        <v>172</v>
      </c>
      <c r="E14">
        <v>12596774</v>
      </c>
      <c r="F14" t="s">
        <v>750</v>
      </c>
      <c r="G14">
        <v>33480450</v>
      </c>
      <c r="H14">
        <v>1002401919</v>
      </c>
      <c r="I14" t="s">
        <v>718</v>
      </c>
      <c r="J14" t="s">
        <v>630</v>
      </c>
      <c r="K14" t="s">
        <v>631</v>
      </c>
      <c r="L14" t="s">
        <v>632</v>
      </c>
      <c r="M14" t="s">
        <v>631</v>
      </c>
      <c r="N14" t="s">
        <v>632</v>
      </c>
      <c r="O14" s="10" t="s">
        <v>751</v>
      </c>
      <c r="P14">
        <v>1601</v>
      </c>
      <c r="Q14" t="s">
        <v>752</v>
      </c>
      <c r="R14">
        <v>40</v>
      </c>
      <c r="S14" t="s">
        <v>680</v>
      </c>
      <c r="T14">
        <v>187</v>
      </c>
      <c r="U14">
        <v>4</v>
      </c>
      <c r="V14">
        <v>2</v>
      </c>
      <c r="W14">
        <v>34</v>
      </c>
      <c r="X14" t="s">
        <v>280</v>
      </c>
      <c r="Y14" t="s">
        <v>280</v>
      </c>
      <c r="Z14" t="s">
        <v>280</v>
      </c>
      <c r="AA14" t="s">
        <v>280</v>
      </c>
      <c r="AB14" t="s">
        <v>280</v>
      </c>
      <c r="AC14" t="s">
        <v>280</v>
      </c>
      <c r="AD14" t="s">
        <v>280</v>
      </c>
      <c r="AE14" t="s">
        <v>280</v>
      </c>
      <c r="AF14" t="s">
        <v>280</v>
      </c>
      <c r="AG14" t="s">
        <v>280</v>
      </c>
      <c r="AH14" t="s">
        <v>280</v>
      </c>
      <c r="AI14" t="s">
        <v>280</v>
      </c>
      <c r="AJ14" t="s">
        <v>280</v>
      </c>
      <c r="AK14" t="s">
        <v>280</v>
      </c>
      <c r="AL14" t="s">
        <v>280</v>
      </c>
      <c r="AM14" t="s">
        <v>280</v>
      </c>
      <c r="AN14">
        <v>200</v>
      </c>
      <c r="AO14">
        <v>930.44</v>
      </c>
      <c r="AP14">
        <v>1103.55</v>
      </c>
      <c r="AQ14">
        <v>1103.55</v>
      </c>
      <c r="AR14">
        <v>930.44</v>
      </c>
      <c r="AS14">
        <v>0</v>
      </c>
      <c r="AT14" s="23"/>
      <c r="AU14" s="23"/>
      <c r="AV14" s="23"/>
      <c r="AW14" s="23"/>
    </row>
    <row r="15" spans="1:49" x14ac:dyDescent="0.25">
      <c r="A15" t="s">
        <v>312</v>
      </c>
      <c r="B15" t="s">
        <v>677</v>
      </c>
      <c r="C15" s="14">
        <v>45089</v>
      </c>
      <c r="D15" t="s">
        <v>211</v>
      </c>
      <c r="E15">
        <v>12596774</v>
      </c>
      <c r="F15" t="s">
        <v>753</v>
      </c>
      <c r="G15">
        <v>33480450</v>
      </c>
      <c r="H15">
        <v>1026250141</v>
      </c>
      <c r="I15" t="s">
        <v>718</v>
      </c>
      <c r="J15" t="s">
        <v>630</v>
      </c>
      <c r="K15" t="s">
        <v>631</v>
      </c>
      <c r="L15" t="s">
        <v>632</v>
      </c>
      <c r="M15" t="s">
        <v>631</v>
      </c>
      <c r="N15" t="s">
        <v>632</v>
      </c>
      <c r="O15" s="10" t="s">
        <v>754</v>
      </c>
      <c r="P15">
        <v>2770</v>
      </c>
      <c r="Q15" t="s">
        <v>725</v>
      </c>
      <c r="R15">
        <v>40</v>
      </c>
      <c r="S15" t="s">
        <v>680</v>
      </c>
      <c r="T15">
        <v>205</v>
      </c>
      <c r="U15">
        <v>4</v>
      </c>
      <c r="V15">
        <v>2</v>
      </c>
      <c r="W15">
        <v>34</v>
      </c>
      <c r="X15" t="s">
        <v>280</v>
      </c>
      <c r="Y15" t="s">
        <v>280</v>
      </c>
      <c r="Z15" t="s">
        <v>279</v>
      </c>
      <c r="AA15" t="s">
        <v>280</v>
      </c>
      <c r="AB15" t="s">
        <v>280</v>
      </c>
      <c r="AC15" t="s">
        <v>280</v>
      </c>
      <c r="AD15" t="s">
        <v>280</v>
      </c>
      <c r="AE15" t="s">
        <v>280</v>
      </c>
      <c r="AF15" t="s">
        <v>280</v>
      </c>
      <c r="AG15" t="s">
        <v>280</v>
      </c>
      <c r="AH15" t="s">
        <v>280</v>
      </c>
      <c r="AI15" t="s">
        <v>280</v>
      </c>
      <c r="AJ15" t="s">
        <v>280</v>
      </c>
      <c r="AK15" t="s">
        <v>280</v>
      </c>
      <c r="AL15" t="s">
        <v>280</v>
      </c>
      <c r="AM15" t="s">
        <v>280</v>
      </c>
      <c r="AN15">
        <v>400</v>
      </c>
      <c r="AO15">
        <v>904.47</v>
      </c>
      <c r="AP15">
        <v>991.03</v>
      </c>
      <c r="AQ15">
        <v>991.03</v>
      </c>
      <c r="AR15">
        <v>904.47</v>
      </c>
      <c r="AS15">
        <v>0</v>
      </c>
      <c r="AT15" s="23"/>
      <c r="AU15" s="23"/>
      <c r="AV15" s="23"/>
      <c r="AW15" s="23"/>
    </row>
    <row r="16" spans="1:49" x14ac:dyDescent="0.25">
      <c r="A16" t="s">
        <v>314</v>
      </c>
      <c r="B16" t="s">
        <v>677</v>
      </c>
      <c r="C16" s="14">
        <v>45089</v>
      </c>
      <c r="D16" t="s">
        <v>175</v>
      </c>
      <c r="E16">
        <v>12596774</v>
      </c>
      <c r="F16" t="s">
        <v>758</v>
      </c>
      <c r="G16">
        <v>33480450</v>
      </c>
      <c r="H16">
        <v>1022910376</v>
      </c>
      <c r="I16" t="s">
        <v>718</v>
      </c>
      <c r="J16" t="s">
        <v>630</v>
      </c>
      <c r="K16" t="s">
        <v>631</v>
      </c>
      <c r="L16" t="s">
        <v>632</v>
      </c>
      <c r="M16" t="s">
        <v>631</v>
      </c>
      <c r="N16" t="s">
        <v>632</v>
      </c>
      <c r="O16" s="10" t="s">
        <v>759</v>
      </c>
      <c r="P16">
        <v>2000</v>
      </c>
      <c r="Q16" t="s">
        <v>760</v>
      </c>
      <c r="R16">
        <v>40</v>
      </c>
      <c r="S16" t="s">
        <v>680</v>
      </c>
      <c r="T16">
        <v>178</v>
      </c>
      <c r="U16">
        <v>4</v>
      </c>
      <c r="V16">
        <v>2</v>
      </c>
      <c r="W16">
        <v>8</v>
      </c>
      <c r="X16" t="s">
        <v>280</v>
      </c>
      <c r="Y16" t="s">
        <v>280</v>
      </c>
      <c r="Z16" t="s">
        <v>279</v>
      </c>
      <c r="AA16" t="s">
        <v>280</v>
      </c>
      <c r="AB16" t="s">
        <v>280</v>
      </c>
      <c r="AC16" t="s">
        <v>280</v>
      </c>
      <c r="AD16" t="s">
        <v>280</v>
      </c>
      <c r="AE16" t="s">
        <v>280</v>
      </c>
      <c r="AF16" t="s">
        <v>280</v>
      </c>
      <c r="AG16" t="s">
        <v>280</v>
      </c>
      <c r="AH16" t="s">
        <v>280</v>
      </c>
      <c r="AI16" t="s">
        <v>280</v>
      </c>
      <c r="AJ16" t="s">
        <v>280</v>
      </c>
      <c r="AK16" t="s">
        <v>280</v>
      </c>
      <c r="AL16" t="s">
        <v>280</v>
      </c>
      <c r="AM16" t="s">
        <v>280</v>
      </c>
      <c r="AN16">
        <v>400</v>
      </c>
      <c r="AO16">
        <v>913.13</v>
      </c>
      <c r="AP16">
        <v>1086.23</v>
      </c>
      <c r="AQ16">
        <v>1086.23</v>
      </c>
      <c r="AR16">
        <v>913.13</v>
      </c>
      <c r="AS16">
        <v>0</v>
      </c>
      <c r="AT16" s="23"/>
      <c r="AU16" s="23"/>
      <c r="AV16" s="23"/>
      <c r="AW16" s="23"/>
    </row>
    <row r="17" spans="1:49" x14ac:dyDescent="0.25">
      <c r="A17" t="s">
        <v>315</v>
      </c>
      <c r="B17" t="s">
        <v>677</v>
      </c>
      <c r="C17" s="14">
        <v>45089</v>
      </c>
      <c r="D17" t="s">
        <v>177</v>
      </c>
      <c r="E17">
        <v>12596774</v>
      </c>
      <c r="F17" t="s">
        <v>761</v>
      </c>
      <c r="G17">
        <v>33480450</v>
      </c>
      <c r="H17">
        <v>1015210962</v>
      </c>
      <c r="I17" t="s">
        <v>718</v>
      </c>
      <c r="J17" t="s">
        <v>630</v>
      </c>
      <c r="K17" t="s">
        <v>631</v>
      </c>
      <c r="L17" t="s">
        <v>632</v>
      </c>
      <c r="M17" t="s">
        <v>631</v>
      </c>
      <c r="N17" t="s">
        <v>632</v>
      </c>
      <c r="O17" s="10" t="s">
        <v>762</v>
      </c>
      <c r="P17">
        <v>1250</v>
      </c>
      <c r="Q17" t="s">
        <v>763</v>
      </c>
      <c r="R17">
        <v>40</v>
      </c>
      <c r="S17" t="s">
        <v>680</v>
      </c>
      <c r="T17">
        <v>96</v>
      </c>
      <c r="U17">
        <v>4</v>
      </c>
      <c r="V17">
        <v>2</v>
      </c>
      <c r="W17">
        <v>8</v>
      </c>
      <c r="X17" t="s">
        <v>280</v>
      </c>
      <c r="Y17" t="s">
        <v>280</v>
      </c>
      <c r="Z17" t="s">
        <v>279</v>
      </c>
      <c r="AA17" t="s">
        <v>280</v>
      </c>
      <c r="AB17" t="s">
        <v>280</v>
      </c>
      <c r="AC17" t="s">
        <v>280</v>
      </c>
      <c r="AD17" t="s">
        <v>280</v>
      </c>
      <c r="AE17" t="s">
        <v>280</v>
      </c>
      <c r="AF17" t="s">
        <v>280</v>
      </c>
      <c r="AG17" t="s">
        <v>280</v>
      </c>
      <c r="AH17" t="s">
        <v>280</v>
      </c>
      <c r="AI17" t="s">
        <v>280</v>
      </c>
      <c r="AJ17" t="s">
        <v>280</v>
      </c>
      <c r="AK17" t="s">
        <v>280</v>
      </c>
      <c r="AL17" t="s">
        <v>280</v>
      </c>
      <c r="AM17" t="s">
        <v>280</v>
      </c>
      <c r="AN17">
        <v>500</v>
      </c>
      <c r="AO17">
        <v>1077.58</v>
      </c>
      <c r="AP17">
        <v>1250.69</v>
      </c>
      <c r="AQ17">
        <v>1250.69</v>
      </c>
      <c r="AR17">
        <v>1077.58</v>
      </c>
      <c r="AS17">
        <v>0</v>
      </c>
      <c r="AT17" s="23"/>
      <c r="AU17" s="23"/>
      <c r="AV17" s="23"/>
      <c r="AW17" s="23"/>
    </row>
    <row r="18" spans="1:49" x14ac:dyDescent="0.25">
      <c r="A18" t="s">
        <v>316</v>
      </c>
      <c r="B18" t="s">
        <v>677</v>
      </c>
      <c r="C18" s="14">
        <v>45089</v>
      </c>
      <c r="D18" t="s">
        <v>179</v>
      </c>
      <c r="E18">
        <v>12596774</v>
      </c>
      <c r="F18" t="s">
        <v>764</v>
      </c>
      <c r="G18">
        <v>33480450</v>
      </c>
      <c r="H18">
        <v>1002926357</v>
      </c>
      <c r="I18" t="s">
        <v>718</v>
      </c>
      <c r="J18" t="s">
        <v>630</v>
      </c>
      <c r="K18" t="s">
        <v>631</v>
      </c>
      <c r="L18" t="s">
        <v>632</v>
      </c>
      <c r="M18" t="s">
        <v>631</v>
      </c>
      <c r="N18" t="s">
        <v>632</v>
      </c>
      <c r="O18" s="10" t="s">
        <v>765</v>
      </c>
      <c r="P18">
        <v>2605</v>
      </c>
      <c r="Q18" t="s">
        <v>766</v>
      </c>
      <c r="R18">
        <v>40</v>
      </c>
      <c r="S18" t="s">
        <v>680</v>
      </c>
      <c r="T18">
        <v>69</v>
      </c>
      <c r="U18">
        <v>4</v>
      </c>
      <c r="V18">
        <v>2</v>
      </c>
      <c r="W18">
        <v>34</v>
      </c>
      <c r="X18" t="s">
        <v>280</v>
      </c>
      <c r="Y18" t="s">
        <v>280</v>
      </c>
      <c r="Z18" t="s">
        <v>280</v>
      </c>
      <c r="AA18" t="s">
        <v>280</v>
      </c>
      <c r="AB18" t="s">
        <v>280</v>
      </c>
      <c r="AC18" t="s">
        <v>280</v>
      </c>
      <c r="AD18" t="s">
        <v>280</v>
      </c>
      <c r="AE18" t="s">
        <v>280</v>
      </c>
      <c r="AF18" t="s">
        <v>280</v>
      </c>
      <c r="AG18" t="s">
        <v>280</v>
      </c>
      <c r="AH18" t="s">
        <v>280</v>
      </c>
      <c r="AI18" t="s">
        <v>280</v>
      </c>
      <c r="AJ18" t="s">
        <v>280</v>
      </c>
      <c r="AK18" t="s">
        <v>280</v>
      </c>
      <c r="AL18" t="s">
        <v>280</v>
      </c>
      <c r="AM18" t="s">
        <v>280</v>
      </c>
      <c r="AN18">
        <v>1500</v>
      </c>
      <c r="AO18">
        <v>800.61</v>
      </c>
      <c r="AP18">
        <v>800.61</v>
      </c>
      <c r="AQ18">
        <v>800.61</v>
      </c>
      <c r="AR18">
        <v>800.61</v>
      </c>
      <c r="AS18">
        <v>0</v>
      </c>
      <c r="AT18" s="23"/>
      <c r="AU18" s="23"/>
      <c r="AV18" s="23"/>
      <c r="AW18" s="23"/>
    </row>
    <row r="19" spans="1:49" x14ac:dyDescent="0.25">
      <c r="A19" t="s">
        <v>317</v>
      </c>
      <c r="B19" t="s">
        <v>677</v>
      </c>
      <c r="C19" s="14">
        <v>45089</v>
      </c>
      <c r="D19" t="s">
        <v>180</v>
      </c>
      <c r="E19">
        <v>12596774</v>
      </c>
      <c r="F19" t="s">
        <v>767</v>
      </c>
      <c r="G19">
        <v>33480450</v>
      </c>
      <c r="H19">
        <v>1002926254</v>
      </c>
      <c r="I19" t="s">
        <v>718</v>
      </c>
      <c r="J19" t="s">
        <v>630</v>
      </c>
      <c r="K19" t="s">
        <v>631</v>
      </c>
      <c r="L19" t="s">
        <v>632</v>
      </c>
      <c r="M19" t="s">
        <v>631</v>
      </c>
      <c r="N19" t="s">
        <v>632</v>
      </c>
      <c r="O19" s="10" t="s">
        <v>768</v>
      </c>
      <c r="P19">
        <v>2650</v>
      </c>
      <c r="Q19" t="s">
        <v>769</v>
      </c>
      <c r="R19">
        <v>40</v>
      </c>
      <c r="S19" t="s">
        <v>680</v>
      </c>
      <c r="T19">
        <v>105</v>
      </c>
      <c r="U19">
        <v>4</v>
      </c>
      <c r="V19">
        <v>2</v>
      </c>
      <c r="W19">
        <v>34</v>
      </c>
      <c r="X19" t="s">
        <v>280</v>
      </c>
      <c r="Y19" t="s">
        <v>280</v>
      </c>
      <c r="Z19" t="s">
        <v>280</v>
      </c>
      <c r="AA19" t="s">
        <v>280</v>
      </c>
      <c r="AB19" t="s">
        <v>280</v>
      </c>
      <c r="AC19" t="s">
        <v>280</v>
      </c>
      <c r="AD19" t="s">
        <v>280</v>
      </c>
      <c r="AE19" t="s">
        <v>280</v>
      </c>
      <c r="AF19" t="s">
        <v>280</v>
      </c>
      <c r="AG19" t="s">
        <v>280</v>
      </c>
      <c r="AH19" t="s">
        <v>280</v>
      </c>
      <c r="AI19" t="s">
        <v>280</v>
      </c>
      <c r="AJ19" t="s">
        <v>280</v>
      </c>
      <c r="AK19" t="s">
        <v>280</v>
      </c>
      <c r="AL19" t="s">
        <v>280</v>
      </c>
      <c r="AM19" t="s">
        <v>280</v>
      </c>
      <c r="AN19">
        <v>1000</v>
      </c>
      <c r="AO19">
        <v>774.64</v>
      </c>
      <c r="AP19">
        <v>774.64</v>
      </c>
      <c r="AQ19">
        <v>774.64</v>
      </c>
      <c r="AR19">
        <v>774.64</v>
      </c>
      <c r="AS19">
        <v>0</v>
      </c>
      <c r="AT19" s="23"/>
      <c r="AU19" s="23"/>
      <c r="AV19" s="23"/>
      <c r="AW19" s="23"/>
    </row>
    <row r="20" spans="1:49" x14ac:dyDescent="0.25">
      <c r="A20" t="s">
        <v>319</v>
      </c>
      <c r="B20" t="s">
        <v>677</v>
      </c>
      <c r="C20" s="14">
        <v>45089</v>
      </c>
      <c r="D20" t="s">
        <v>185</v>
      </c>
      <c r="E20">
        <v>12596774</v>
      </c>
      <c r="F20" t="s">
        <v>774</v>
      </c>
      <c r="G20">
        <v>33480450</v>
      </c>
      <c r="H20">
        <v>1002926400</v>
      </c>
      <c r="I20" t="s">
        <v>771</v>
      </c>
      <c r="J20" t="s">
        <v>630</v>
      </c>
      <c r="K20" t="s">
        <v>631</v>
      </c>
      <c r="L20" t="s">
        <v>632</v>
      </c>
      <c r="M20" t="s">
        <v>631</v>
      </c>
      <c r="N20" t="s">
        <v>632</v>
      </c>
      <c r="O20" s="10" t="s">
        <v>775</v>
      </c>
      <c r="P20">
        <v>6000</v>
      </c>
      <c r="Q20" t="s">
        <v>776</v>
      </c>
      <c r="R20">
        <v>40</v>
      </c>
      <c r="S20" t="s">
        <v>680</v>
      </c>
      <c r="T20">
        <v>64</v>
      </c>
      <c r="U20">
        <v>4</v>
      </c>
      <c r="V20">
        <v>2</v>
      </c>
      <c r="W20">
        <v>34</v>
      </c>
      <c r="X20" t="s">
        <v>280</v>
      </c>
      <c r="Y20" t="s">
        <v>280</v>
      </c>
      <c r="Z20" t="s">
        <v>280</v>
      </c>
      <c r="AA20" t="s">
        <v>280</v>
      </c>
      <c r="AB20" t="s">
        <v>280</v>
      </c>
      <c r="AC20" t="s">
        <v>280</v>
      </c>
      <c r="AD20" t="s">
        <v>280</v>
      </c>
      <c r="AE20" t="s">
        <v>280</v>
      </c>
      <c r="AF20" t="s">
        <v>280</v>
      </c>
      <c r="AG20" t="s">
        <v>280</v>
      </c>
      <c r="AH20" t="s">
        <v>280</v>
      </c>
      <c r="AI20" t="s">
        <v>280</v>
      </c>
      <c r="AJ20" t="s">
        <v>280</v>
      </c>
      <c r="AK20" t="s">
        <v>280</v>
      </c>
      <c r="AL20" t="s">
        <v>280</v>
      </c>
      <c r="AM20" t="s">
        <v>280</v>
      </c>
      <c r="AN20">
        <v>6000</v>
      </c>
      <c r="AO20">
        <v>748.68</v>
      </c>
      <c r="AP20">
        <v>748.68</v>
      </c>
      <c r="AQ20">
        <v>748.68</v>
      </c>
      <c r="AR20">
        <v>748.68</v>
      </c>
      <c r="AS20">
        <v>0</v>
      </c>
      <c r="AT20" s="23"/>
      <c r="AU20" s="23"/>
      <c r="AV20" s="23"/>
      <c r="AW20" s="23"/>
    </row>
    <row r="21" spans="1:49" x14ac:dyDescent="0.25">
      <c r="A21" t="s">
        <v>320</v>
      </c>
      <c r="B21" t="s">
        <v>677</v>
      </c>
      <c r="C21" s="14">
        <v>45089</v>
      </c>
      <c r="D21" t="s">
        <v>182</v>
      </c>
      <c r="E21">
        <v>12596774</v>
      </c>
      <c r="F21" t="s">
        <v>777</v>
      </c>
      <c r="G21">
        <v>33480450</v>
      </c>
      <c r="H21">
        <v>1022910333</v>
      </c>
      <c r="I21" t="s">
        <v>718</v>
      </c>
      <c r="J21" t="s">
        <v>630</v>
      </c>
      <c r="K21" t="s">
        <v>631</v>
      </c>
      <c r="L21" t="s">
        <v>632</v>
      </c>
      <c r="M21" t="s">
        <v>631</v>
      </c>
      <c r="N21" t="s">
        <v>632</v>
      </c>
      <c r="O21" s="10" t="s">
        <v>778</v>
      </c>
      <c r="P21">
        <v>1717</v>
      </c>
      <c r="Q21" t="s">
        <v>752</v>
      </c>
      <c r="R21">
        <v>40</v>
      </c>
      <c r="S21" t="s">
        <v>680</v>
      </c>
      <c r="T21">
        <v>135</v>
      </c>
      <c r="U21">
        <v>4</v>
      </c>
      <c r="V21">
        <v>2</v>
      </c>
      <c r="W21">
        <v>8</v>
      </c>
      <c r="X21" t="s">
        <v>280</v>
      </c>
      <c r="Y21" t="s">
        <v>280</v>
      </c>
      <c r="Z21" t="s">
        <v>279</v>
      </c>
      <c r="AA21" t="s">
        <v>280</v>
      </c>
      <c r="AB21" t="s">
        <v>280</v>
      </c>
      <c r="AC21" t="s">
        <v>280</v>
      </c>
      <c r="AD21" t="s">
        <v>280</v>
      </c>
      <c r="AE21" t="s">
        <v>280</v>
      </c>
      <c r="AF21" t="s">
        <v>280</v>
      </c>
      <c r="AG21" t="s">
        <v>280</v>
      </c>
      <c r="AH21" t="s">
        <v>280</v>
      </c>
      <c r="AI21" t="s">
        <v>280</v>
      </c>
      <c r="AJ21" t="s">
        <v>280</v>
      </c>
      <c r="AK21" t="s">
        <v>280</v>
      </c>
      <c r="AL21" t="s">
        <v>280</v>
      </c>
      <c r="AM21" t="s">
        <v>280</v>
      </c>
      <c r="AN21">
        <v>500</v>
      </c>
      <c r="AO21">
        <v>930.44</v>
      </c>
      <c r="AP21">
        <v>1103.55</v>
      </c>
      <c r="AQ21">
        <v>1103.55</v>
      </c>
      <c r="AR21">
        <v>930.44</v>
      </c>
      <c r="AS21">
        <v>0</v>
      </c>
      <c r="AT21" s="23"/>
      <c r="AU21" s="23"/>
      <c r="AV21" s="23"/>
      <c r="AW21" s="23"/>
    </row>
    <row r="22" spans="1:49" x14ac:dyDescent="0.25">
      <c r="A22" t="s">
        <v>322</v>
      </c>
      <c r="B22" t="s">
        <v>677</v>
      </c>
      <c r="C22" s="14">
        <v>45089</v>
      </c>
      <c r="D22" t="s">
        <v>163</v>
      </c>
      <c r="E22">
        <v>12596774</v>
      </c>
      <c r="F22" t="s">
        <v>781</v>
      </c>
      <c r="G22">
        <v>33480450</v>
      </c>
      <c r="H22">
        <v>1002926308</v>
      </c>
      <c r="I22" t="s">
        <v>771</v>
      </c>
      <c r="J22" t="s">
        <v>630</v>
      </c>
      <c r="K22" t="s">
        <v>631</v>
      </c>
      <c r="L22" t="s">
        <v>632</v>
      </c>
      <c r="M22" t="s">
        <v>631</v>
      </c>
      <c r="N22" t="s">
        <v>632</v>
      </c>
      <c r="O22" s="10" t="s">
        <v>782</v>
      </c>
      <c r="P22">
        <v>5250</v>
      </c>
      <c r="Q22" t="s">
        <v>783</v>
      </c>
      <c r="R22">
        <v>40</v>
      </c>
      <c r="S22" t="s">
        <v>680</v>
      </c>
      <c r="T22">
        <v>72</v>
      </c>
      <c r="U22">
        <v>4</v>
      </c>
      <c r="V22">
        <v>2</v>
      </c>
      <c r="W22">
        <v>8</v>
      </c>
      <c r="X22" t="s">
        <v>280</v>
      </c>
      <c r="Y22" t="s">
        <v>280</v>
      </c>
      <c r="Z22" t="s">
        <v>280</v>
      </c>
      <c r="AA22" t="s">
        <v>280</v>
      </c>
      <c r="AB22" t="s">
        <v>280</v>
      </c>
      <c r="AC22" t="s">
        <v>280</v>
      </c>
      <c r="AD22" t="s">
        <v>280</v>
      </c>
      <c r="AE22" t="s">
        <v>280</v>
      </c>
      <c r="AF22" t="s">
        <v>280</v>
      </c>
      <c r="AG22" t="s">
        <v>280</v>
      </c>
      <c r="AH22" t="s">
        <v>280</v>
      </c>
      <c r="AI22" t="s">
        <v>280</v>
      </c>
      <c r="AJ22" t="s">
        <v>280</v>
      </c>
      <c r="AK22" t="s">
        <v>280</v>
      </c>
      <c r="AL22" t="s">
        <v>280</v>
      </c>
      <c r="AM22" t="s">
        <v>280</v>
      </c>
      <c r="AN22">
        <v>8000</v>
      </c>
      <c r="AO22">
        <v>718.38</v>
      </c>
      <c r="AP22">
        <v>718.38</v>
      </c>
      <c r="AQ22">
        <v>718.38</v>
      </c>
      <c r="AR22">
        <v>718.38</v>
      </c>
      <c r="AS22">
        <v>0</v>
      </c>
      <c r="AT22" s="23"/>
      <c r="AU22" s="23"/>
      <c r="AV22" s="23"/>
      <c r="AW22" s="23"/>
    </row>
    <row r="23" spans="1:49" x14ac:dyDescent="0.25">
      <c r="A23" t="s">
        <v>323</v>
      </c>
      <c r="B23" t="s">
        <v>677</v>
      </c>
      <c r="C23" s="14">
        <v>45089</v>
      </c>
      <c r="D23" t="s">
        <v>186</v>
      </c>
      <c r="E23">
        <v>12596774</v>
      </c>
      <c r="F23" t="s">
        <v>1762</v>
      </c>
      <c r="G23">
        <v>33480450</v>
      </c>
      <c r="H23">
        <v>1002926266</v>
      </c>
      <c r="I23" t="s">
        <v>771</v>
      </c>
      <c r="J23" t="s">
        <v>630</v>
      </c>
      <c r="K23" t="s">
        <v>631</v>
      </c>
      <c r="L23" t="s">
        <v>632</v>
      </c>
      <c r="M23" t="s">
        <v>631</v>
      </c>
      <c r="N23" t="s">
        <v>632</v>
      </c>
      <c r="O23" s="10" t="s">
        <v>785</v>
      </c>
      <c r="P23">
        <v>6700</v>
      </c>
      <c r="Q23" t="s">
        <v>786</v>
      </c>
      <c r="R23">
        <v>40</v>
      </c>
      <c r="S23" t="s">
        <v>680</v>
      </c>
      <c r="T23">
        <v>100</v>
      </c>
      <c r="U23">
        <v>4</v>
      </c>
      <c r="V23">
        <v>2</v>
      </c>
      <c r="W23">
        <v>34</v>
      </c>
      <c r="X23" t="s">
        <v>280</v>
      </c>
      <c r="Y23" t="s">
        <v>280</v>
      </c>
      <c r="Z23" t="s">
        <v>279</v>
      </c>
      <c r="AA23" t="s">
        <v>280</v>
      </c>
      <c r="AB23" t="s">
        <v>280</v>
      </c>
      <c r="AC23" t="s">
        <v>280</v>
      </c>
      <c r="AD23" t="s">
        <v>280</v>
      </c>
      <c r="AE23" t="s">
        <v>280</v>
      </c>
      <c r="AF23" t="s">
        <v>280</v>
      </c>
      <c r="AG23" t="s">
        <v>280</v>
      </c>
      <c r="AH23" t="s">
        <v>280</v>
      </c>
      <c r="AI23" t="s">
        <v>280</v>
      </c>
      <c r="AJ23" t="s">
        <v>280</v>
      </c>
      <c r="AK23" t="s">
        <v>280</v>
      </c>
      <c r="AL23" t="s">
        <v>280</v>
      </c>
      <c r="AM23" t="s">
        <v>280</v>
      </c>
      <c r="AN23">
        <v>1000</v>
      </c>
      <c r="AO23">
        <v>939.09</v>
      </c>
      <c r="AP23">
        <v>939.09</v>
      </c>
      <c r="AQ23">
        <v>939.09</v>
      </c>
      <c r="AR23">
        <v>939.09</v>
      </c>
      <c r="AS23">
        <v>0</v>
      </c>
      <c r="AT23" s="23"/>
      <c r="AU23" s="23"/>
      <c r="AV23" s="23"/>
      <c r="AW23" s="23"/>
    </row>
    <row r="24" spans="1:49" x14ac:dyDescent="0.25">
      <c r="A24" t="s">
        <v>324</v>
      </c>
      <c r="B24" t="s">
        <v>677</v>
      </c>
      <c r="C24" s="14">
        <v>45089</v>
      </c>
      <c r="D24" t="s">
        <v>130</v>
      </c>
      <c r="E24">
        <v>12596774</v>
      </c>
      <c r="F24" t="s">
        <v>787</v>
      </c>
      <c r="G24">
        <v>33480450</v>
      </c>
      <c r="H24">
        <v>1028365140</v>
      </c>
      <c r="I24" t="s">
        <v>737</v>
      </c>
      <c r="J24" t="s">
        <v>630</v>
      </c>
      <c r="K24" t="s">
        <v>631</v>
      </c>
      <c r="L24" t="s">
        <v>632</v>
      </c>
      <c r="M24" t="s">
        <v>631</v>
      </c>
      <c r="N24" t="s">
        <v>632</v>
      </c>
      <c r="O24" s="10" t="s">
        <v>788</v>
      </c>
      <c r="P24">
        <v>8700</v>
      </c>
      <c r="Q24" t="s">
        <v>789</v>
      </c>
      <c r="R24">
        <v>40</v>
      </c>
      <c r="S24" t="s">
        <v>680</v>
      </c>
      <c r="T24">
        <v>55</v>
      </c>
      <c r="U24">
        <v>0</v>
      </c>
      <c r="V24">
        <v>2</v>
      </c>
      <c r="W24">
        <v>38</v>
      </c>
      <c r="X24" t="s">
        <v>790</v>
      </c>
      <c r="Y24" t="s">
        <v>280</v>
      </c>
      <c r="Z24" t="s">
        <v>280</v>
      </c>
      <c r="AA24" t="s">
        <v>280</v>
      </c>
      <c r="AB24" t="s">
        <v>280</v>
      </c>
      <c r="AC24" t="s">
        <v>280</v>
      </c>
      <c r="AD24" t="s">
        <v>280</v>
      </c>
      <c r="AE24" t="s">
        <v>280</v>
      </c>
      <c r="AF24" t="s">
        <v>280</v>
      </c>
      <c r="AG24" t="s">
        <v>280</v>
      </c>
      <c r="AH24" t="s">
        <v>280</v>
      </c>
      <c r="AI24" t="s">
        <v>280</v>
      </c>
      <c r="AJ24" t="s">
        <v>280</v>
      </c>
      <c r="AK24" t="s">
        <v>280</v>
      </c>
      <c r="AL24" t="s">
        <v>280</v>
      </c>
      <c r="AM24" t="s">
        <v>280</v>
      </c>
      <c r="AN24">
        <v>800</v>
      </c>
      <c r="AO24">
        <v>688.09</v>
      </c>
      <c r="AP24">
        <v>688.09</v>
      </c>
      <c r="AQ24">
        <v>688.09</v>
      </c>
      <c r="AR24">
        <v>688.09</v>
      </c>
      <c r="AS24">
        <v>0</v>
      </c>
      <c r="AT24" s="23"/>
      <c r="AU24" s="23"/>
      <c r="AV24" s="23"/>
      <c r="AW24" s="23"/>
    </row>
    <row r="25" spans="1:49" x14ac:dyDescent="0.25">
      <c r="A25" t="s">
        <v>325</v>
      </c>
      <c r="B25" t="s">
        <v>677</v>
      </c>
      <c r="C25" s="14">
        <v>45089</v>
      </c>
      <c r="D25" t="s">
        <v>188</v>
      </c>
      <c r="E25">
        <v>12596774</v>
      </c>
      <c r="F25" t="s">
        <v>791</v>
      </c>
      <c r="G25">
        <v>33480450</v>
      </c>
      <c r="H25">
        <v>1002926382</v>
      </c>
      <c r="I25" t="s">
        <v>737</v>
      </c>
      <c r="J25" t="s">
        <v>630</v>
      </c>
      <c r="K25" t="s">
        <v>631</v>
      </c>
      <c r="L25" t="s">
        <v>632</v>
      </c>
      <c r="M25" t="s">
        <v>631</v>
      </c>
      <c r="N25" t="s">
        <v>632</v>
      </c>
      <c r="O25" s="10" t="s">
        <v>792</v>
      </c>
      <c r="P25">
        <v>7400</v>
      </c>
      <c r="Q25" t="s">
        <v>793</v>
      </c>
      <c r="R25">
        <v>40</v>
      </c>
      <c r="S25" t="s">
        <v>680</v>
      </c>
      <c r="T25">
        <v>97</v>
      </c>
      <c r="U25">
        <v>4</v>
      </c>
      <c r="V25">
        <v>2</v>
      </c>
      <c r="W25">
        <v>34</v>
      </c>
      <c r="X25" t="s">
        <v>280</v>
      </c>
      <c r="Y25" t="s">
        <v>280</v>
      </c>
      <c r="Z25" t="s">
        <v>280</v>
      </c>
      <c r="AA25" t="s">
        <v>280</v>
      </c>
      <c r="AB25" t="s">
        <v>280</v>
      </c>
      <c r="AC25" t="s">
        <v>280</v>
      </c>
      <c r="AD25" t="s">
        <v>280</v>
      </c>
      <c r="AE25" t="s">
        <v>280</v>
      </c>
      <c r="AF25" t="s">
        <v>280</v>
      </c>
      <c r="AG25" t="s">
        <v>280</v>
      </c>
      <c r="AH25" t="s">
        <v>280</v>
      </c>
      <c r="AI25" t="s">
        <v>280</v>
      </c>
      <c r="AJ25" t="s">
        <v>280</v>
      </c>
      <c r="AK25" t="s">
        <v>280</v>
      </c>
      <c r="AL25" t="s">
        <v>280</v>
      </c>
      <c r="AM25" t="s">
        <v>280</v>
      </c>
      <c r="AN25">
        <v>50</v>
      </c>
      <c r="AO25">
        <v>800.61</v>
      </c>
      <c r="AP25">
        <v>800.61</v>
      </c>
      <c r="AQ25">
        <v>800.61</v>
      </c>
      <c r="AR25">
        <v>800.61</v>
      </c>
      <c r="AS25">
        <v>0</v>
      </c>
      <c r="AT25" s="23"/>
      <c r="AU25" s="23"/>
      <c r="AV25" s="23"/>
      <c r="AW25" s="23"/>
    </row>
    <row r="26" spans="1:49" x14ac:dyDescent="0.25">
      <c r="A26" t="s">
        <v>326</v>
      </c>
      <c r="B26" t="s">
        <v>677</v>
      </c>
      <c r="C26" s="14">
        <v>45089</v>
      </c>
      <c r="D26" t="s">
        <v>205</v>
      </c>
      <c r="E26">
        <v>12596774</v>
      </c>
      <c r="F26" t="s">
        <v>794</v>
      </c>
      <c r="G26">
        <v>33480450</v>
      </c>
      <c r="H26">
        <v>1002926321</v>
      </c>
      <c r="I26" t="s">
        <v>256</v>
      </c>
      <c r="J26" t="s">
        <v>630</v>
      </c>
      <c r="K26" t="s">
        <v>631</v>
      </c>
      <c r="L26" t="s">
        <v>632</v>
      </c>
      <c r="M26" t="s">
        <v>631</v>
      </c>
      <c r="N26" t="s">
        <v>632</v>
      </c>
      <c r="O26" s="10" t="s">
        <v>795</v>
      </c>
      <c r="P26">
        <v>4100</v>
      </c>
      <c r="Q26" t="s">
        <v>796</v>
      </c>
      <c r="R26">
        <v>40</v>
      </c>
      <c r="S26" t="s">
        <v>680</v>
      </c>
      <c r="T26">
        <v>65</v>
      </c>
      <c r="U26">
        <v>4</v>
      </c>
      <c r="V26">
        <v>2</v>
      </c>
      <c r="W26">
        <v>8</v>
      </c>
      <c r="X26" t="s">
        <v>280</v>
      </c>
      <c r="Y26" t="s">
        <v>280</v>
      </c>
      <c r="Z26" t="s">
        <v>280</v>
      </c>
      <c r="AA26" t="s">
        <v>280</v>
      </c>
      <c r="AB26" t="s">
        <v>280</v>
      </c>
      <c r="AC26" t="s">
        <v>280</v>
      </c>
      <c r="AD26" t="s">
        <v>280</v>
      </c>
      <c r="AE26" t="s">
        <v>280</v>
      </c>
      <c r="AF26" t="s">
        <v>280</v>
      </c>
      <c r="AG26" t="s">
        <v>280</v>
      </c>
      <c r="AH26" t="s">
        <v>280</v>
      </c>
      <c r="AI26" t="s">
        <v>280</v>
      </c>
      <c r="AJ26" t="s">
        <v>280</v>
      </c>
      <c r="AK26" t="s">
        <v>280</v>
      </c>
      <c r="AL26" t="s">
        <v>280</v>
      </c>
      <c r="AM26" t="s">
        <v>280</v>
      </c>
      <c r="AN26">
        <v>1500</v>
      </c>
      <c r="AO26">
        <v>774.64</v>
      </c>
      <c r="AP26">
        <v>774.64</v>
      </c>
      <c r="AQ26">
        <v>774.64</v>
      </c>
      <c r="AR26">
        <v>774.64</v>
      </c>
      <c r="AS26">
        <v>0</v>
      </c>
      <c r="AT26" s="23"/>
      <c r="AU26" s="23"/>
      <c r="AV26" s="23"/>
      <c r="AW26" s="23"/>
    </row>
    <row r="27" spans="1:49" x14ac:dyDescent="0.25">
      <c r="A27" t="s">
        <v>327</v>
      </c>
      <c r="B27" t="s">
        <v>677</v>
      </c>
      <c r="C27" s="14">
        <v>45089</v>
      </c>
      <c r="D27" t="s">
        <v>189</v>
      </c>
      <c r="E27">
        <v>12596774</v>
      </c>
      <c r="F27" t="s">
        <v>797</v>
      </c>
      <c r="G27">
        <v>33480450</v>
      </c>
      <c r="H27">
        <v>1002926369</v>
      </c>
      <c r="I27" t="s">
        <v>256</v>
      </c>
      <c r="J27" t="s">
        <v>630</v>
      </c>
      <c r="K27" t="s">
        <v>631</v>
      </c>
      <c r="L27" t="s">
        <v>632</v>
      </c>
      <c r="M27" t="s">
        <v>631</v>
      </c>
      <c r="N27" t="s">
        <v>632</v>
      </c>
      <c r="O27" s="10" t="s">
        <v>798</v>
      </c>
      <c r="P27">
        <v>4000</v>
      </c>
      <c r="Q27" t="s">
        <v>267</v>
      </c>
      <c r="R27">
        <v>40</v>
      </c>
      <c r="S27" t="s">
        <v>680</v>
      </c>
      <c r="T27">
        <v>61</v>
      </c>
      <c r="U27">
        <v>4</v>
      </c>
      <c r="V27">
        <v>2</v>
      </c>
      <c r="W27">
        <v>8</v>
      </c>
      <c r="X27" t="s">
        <v>280</v>
      </c>
      <c r="Y27" t="s">
        <v>280</v>
      </c>
      <c r="Z27" t="s">
        <v>280</v>
      </c>
      <c r="AA27" t="s">
        <v>280</v>
      </c>
      <c r="AB27" t="s">
        <v>280</v>
      </c>
      <c r="AC27" t="s">
        <v>280</v>
      </c>
      <c r="AD27" t="s">
        <v>280</v>
      </c>
      <c r="AE27" t="s">
        <v>280</v>
      </c>
      <c r="AF27" t="s">
        <v>280</v>
      </c>
      <c r="AG27" t="s">
        <v>280</v>
      </c>
      <c r="AH27" t="s">
        <v>280</v>
      </c>
      <c r="AI27" t="s">
        <v>280</v>
      </c>
      <c r="AJ27" t="s">
        <v>280</v>
      </c>
      <c r="AK27" t="s">
        <v>280</v>
      </c>
      <c r="AL27" t="s">
        <v>280</v>
      </c>
      <c r="AM27" t="s">
        <v>280</v>
      </c>
      <c r="AN27">
        <v>1500</v>
      </c>
      <c r="AO27">
        <v>860.11</v>
      </c>
      <c r="AP27">
        <v>860.11</v>
      </c>
      <c r="AQ27">
        <v>860.11</v>
      </c>
      <c r="AR27">
        <v>860.11</v>
      </c>
      <c r="AS27">
        <v>0</v>
      </c>
      <c r="AT27" s="23"/>
      <c r="AU27" s="23"/>
      <c r="AV27" s="23"/>
      <c r="AW27" s="23"/>
    </row>
    <row r="28" spans="1:49" x14ac:dyDescent="0.25">
      <c r="A28" t="s">
        <v>328</v>
      </c>
      <c r="B28" t="s">
        <v>677</v>
      </c>
      <c r="C28" s="14">
        <v>45089</v>
      </c>
      <c r="D28" t="s">
        <v>143</v>
      </c>
      <c r="E28">
        <v>12596774</v>
      </c>
      <c r="F28" t="s">
        <v>799</v>
      </c>
      <c r="G28">
        <v>33480450</v>
      </c>
      <c r="H28">
        <v>1002926394</v>
      </c>
      <c r="I28" t="s">
        <v>737</v>
      </c>
      <c r="J28" t="s">
        <v>630</v>
      </c>
      <c r="K28" t="s">
        <v>631</v>
      </c>
      <c r="L28" t="s">
        <v>632</v>
      </c>
      <c r="M28" t="s">
        <v>631</v>
      </c>
      <c r="N28" t="s">
        <v>632</v>
      </c>
      <c r="O28" s="10" t="s">
        <v>800</v>
      </c>
      <c r="P28">
        <v>8600</v>
      </c>
      <c r="Q28" t="s">
        <v>746</v>
      </c>
      <c r="R28">
        <v>40</v>
      </c>
      <c r="S28" t="s">
        <v>680</v>
      </c>
      <c r="T28">
        <v>66</v>
      </c>
      <c r="U28">
        <v>4</v>
      </c>
      <c r="V28">
        <v>2</v>
      </c>
      <c r="W28">
        <v>8</v>
      </c>
      <c r="X28" t="s">
        <v>280</v>
      </c>
      <c r="Y28" t="s">
        <v>280</v>
      </c>
      <c r="Z28" t="s">
        <v>280</v>
      </c>
      <c r="AA28" t="s">
        <v>280</v>
      </c>
      <c r="AB28" t="s">
        <v>280</v>
      </c>
      <c r="AC28" t="s">
        <v>280</v>
      </c>
      <c r="AD28" t="s">
        <v>280</v>
      </c>
      <c r="AE28" t="s">
        <v>280</v>
      </c>
      <c r="AF28" t="s">
        <v>280</v>
      </c>
      <c r="AG28" t="s">
        <v>280</v>
      </c>
      <c r="AH28" t="s">
        <v>280</v>
      </c>
      <c r="AI28" t="s">
        <v>280</v>
      </c>
      <c r="AJ28" t="s">
        <v>280</v>
      </c>
      <c r="AK28" t="s">
        <v>280</v>
      </c>
      <c r="AL28" t="s">
        <v>280</v>
      </c>
      <c r="AM28" t="s">
        <v>280</v>
      </c>
      <c r="AN28">
        <v>3000</v>
      </c>
      <c r="AO28">
        <v>731.37</v>
      </c>
      <c r="AP28">
        <v>731.37</v>
      </c>
      <c r="AQ28">
        <v>731.37</v>
      </c>
      <c r="AR28">
        <v>731.37</v>
      </c>
      <c r="AS28">
        <v>0</v>
      </c>
      <c r="AT28" s="23"/>
      <c r="AU28" s="23"/>
      <c r="AV28" s="23"/>
      <c r="AW28" s="23"/>
    </row>
    <row r="29" spans="1:49" x14ac:dyDescent="0.25">
      <c r="A29" t="s">
        <v>329</v>
      </c>
      <c r="B29" t="s">
        <v>677</v>
      </c>
      <c r="C29" s="14">
        <v>45089</v>
      </c>
      <c r="D29" t="s">
        <v>214</v>
      </c>
      <c r="E29">
        <v>12596774</v>
      </c>
      <c r="F29" t="s">
        <v>801</v>
      </c>
      <c r="G29">
        <v>33480450</v>
      </c>
      <c r="H29">
        <v>1022104728</v>
      </c>
      <c r="I29" t="s">
        <v>718</v>
      </c>
      <c r="J29" t="s">
        <v>630</v>
      </c>
      <c r="K29" t="s">
        <v>631</v>
      </c>
      <c r="L29" t="s">
        <v>632</v>
      </c>
      <c r="M29" t="s">
        <v>631</v>
      </c>
      <c r="N29" t="s">
        <v>632</v>
      </c>
      <c r="O29" s="10" t="s">
        <v>802</v>
      </c>
      <c r="P29">
        <v>2450</v>
      </c>
      <c r="Q29" t="s">
        <v>803</v>
      </c>
      <c r="R29">
        <v>40</v>
      </c>
      <c r="S29" t="s">
        <v>680</v>
      </c>
      <c r="T29">
        <v>128</v>
      </c>
      <c r="U29">
        <v>4</v>
      </c>
      <c r="V29">
        <v>2</v>
      </c>
      <c r="W29">
        <v>8</v>
      </c>
      <c r="X29" t="s">
        <v>280</v>
      </c>
      <c r="Y29" t="s">
        <v>280</v>
      </c>
      <c r="Z29" t="s">
        <v>280</v>
      </c>
      <c r="AA29" t="s">
        <v>280</v>
      </c>
      <c r="AB29" t="s">
        <v>280</v>
      </c>
      <c r="AC29" t="s">
        <v>280</v>
      </c>
      <c r="AD29" t="s">
        <v>280</v>
      </c>
      <c r="AE29" t="s">
        <v>280</v>
      </c>
      <c r="AF29" t="s">
        <v>280</v>
      </c>
      <c r="AG29" t="s">
        <v>280</v>
      </c>
      <c r="AH29" t="s">
        <v>280</v>
      </c>
      <c r="AI29" t="s">
        <v>280</v>
      </c>
      <c r="AJ29" t="s">
        <v>280</v>
      </c>
      <c r="AK29" t="s">
        <v>280</v>
      </c>
      <c r="AL29" t="s">
        <v>280</v>
      </c>
      <c r="AM29" t="s">
        <v>280</v>
      </c>
      <c r="AN29">
        <v>1700</v>
      </c>
      <c r="AO29">
        <v>895.82</v>
      </c>
      <c r="AP29">
        <v>895.82</v>
      </c>
      <c r="AQ29">
        <v>895.82</v>
      </c>
      <c r="AR29">
        <v>895.82</v>
      </c>
      <c r="AS29">
        <v>0</v>
      </c>
      <c r="AT29" s="23"/>
      <c r="AU29" s="23"/>
      <c r="AV29" s="23"/>
      <c r="AW29" s="23"/>
    </row>
    <row r="30" spans="1:49" x14ac:dyDescent="0.25">
      <c r="A30" t="s">
        <v>330</v>
      </c>
      <c r="B30" t="s">
        <v>677</v>
      </c>
      <c r="C30" s="14">
        <v>45089</v>
      </c>
      <c r="D30" t="s">
        <v>191</v>
      </c>
      <c r="E30">
        <v>12596774</v>
      </c>
      <c r="F30" t="s">
        <v>804</v>
      </c>
      <c r="G30">
        <v>33480450</v>
      </c>
      <c r="H30">
        <v>1027436869</v>
      </c>
      <c r="I30" t="s">
        <v>718</v>
      </c>
      <c r="J30" t="s">
        <v>630</v>
      </c>
      <c r="K30" t="s">
        <v>631</v>
      </c>
      <c r="L30" t="s">
        <v>632</v>
      </c>
      <c r="M30" t="s">
        <v>631</v>
      </c>
      <c r="N30" t="s">
        <v>632</v>
      </c>
      <c r="O30" s="10" t="s">
        <v>805</v>
      </c>
      <c r="P30">
        <v>1560</v>
      </c>
      <c r="Q30" t="s">
        <v>752</v>
      </c>
      <c r="R30">
        <v>40</v>
      </c>
      <c r="S30" t="s">
        <v>680</v>
      </c>
      <c r="T30">
        <v>173</v>
      </c>
      <c r="U30">
        <v>4</v>
      </c>
      <c r="V30">
        <v>2</v>
      </c>
      <c r="W30">
        <v>0</v>
      </c>
      <c r="X30" t="s">
        <v>280</v>
      </c>
      <c r="Y30" t="s">
        <v>280</v>
      </c>
      <c r="Z30" t="s">
        <v>279</v>
      </c>
      <c r="AA30" t="s">
        <v>280</v>
      </c>
      <c r="AB30" t="s">
        <v>280</v>
      </c>
      <c r="AC30" t="s">
        <v>280</v>
      </c>
      <c r="AD30" t="s">
        <v>280</v>
      </c>
      <c r="AE30" t="s">
        <v>280</v>
      </c>
      <c r="AF30" t="s">
        <v>280</v>
      </c>
      <c r="AG30" t="s">
        <v>280</v>
      </c>
      <c r="AH30" t="s">
        <v>280</v>
      </c>
      <c r="AI30" t="s">
        <v>280</v>
      </c>
      <c r="AJ30" t="s">
        <v>280</v>
      </c>
      <c r="AK30" t="s">
        <v>280</v>
      </c>
      <c r="AL30" t="s">
        <v>280</v>
      </c>
      <c r="AM30" t="s">
        <v>280</v>
      </c>
      <c r="AN30">
        <v>850</v>
      </c>
      <c r="AO30">
        <v>965.06</v>
      </c>
      <c r="AP30">
        <v>1138.17</v>
      </c>
      <c r="AQ30">
        <v>1138.17</v>
      </c>
      <c r="AR30">
        <v>965.06</v>
      </c>
      <c r="AS30">
        <v>0</v>
      </c>
      <c r="AT30" s="23"/>
      <c r="AU30" s="23"/>
      <c r="AV30" s="23"/>
      <c r="AW30" s="23"/>
    </row>
    <row r="31" spans="1:49" x14ac:dyDescent="0.25">
      <c r="A31" t="s">
        <v>331</v>
      </c>
      <c r="B31" t="s">
        <v>677</v>
      </c>
      <c r="C31" s="14">
        <v>45089</v>
      </c>
      <c r="D31" t="s">
        <v>192</v>
      </c>
      <c r="E31">
        <v>12596774</v>
      </c>
      <c r="F31" t="s">
        <v>806</v>
      </c>
      <c r="G31">
        <v>33480450</v>
      </c>
      <c r="H31">
        <v>1009069565</v>
      </c>
      <c r="I31" t="s">
        <v>718</v>
      </c>
      <c r="J31" t="s">
        <v>630</v>
      </c>
      <c r="K31" t="s">
        <v>631</v>
      </c>
      <c r="L31" t="s">
        <v>632</v>
      </c>
      <c r="M31" t="s">
        <v>631</v>
      </c>
      <c r="N31" t="s">
        <v>632</v>
      </c>
      <c r="O31" s="10" t="s">
        <v>807</v>
      </c>
      <c r="P31">
        <v>2450</v>
      </c>
      <c r="Q31" t="s">
        <v>803</v>
      </c>
      <c r="R31">
        <v>40</v>
      </c>
      <c r="S31" t="s">
        <v>680</v>
      </c>
      <c r="T31">
        <v>204</v>
      </c>
      <c r="U31">
        <v>4</v>
      </c>
      <c r="V31">
        <v>2</v>
      </c>
      <c r="W31">
        <v>8</v>
      </c>
      <c r="X31" t="s">
        <v>280</v>
      </c>
      <c r="Y31" t="s">
        <v>280</v>
      </c>
      <c r="Z31" t="s">
        <v>280</v>
      </c>
      <c r="AA31" t="s">
        <v>280</v>
      </c>
      <c r="AB31" t="s">
        <v>280</v>
      </c>
      <c r="AC31" t="s">
        <v>280</v>
      </c>
      <c r="AD31" t="s">
        <v>280</v>
      </c>
      <c r="AE31" t="s">
        <v>280</v>
      </c>
      <c r="AF31" t="s">
        <v>280</v>
      </c>
      <c r="AG31" t="s">
        <v>280</v>
      </c>
      <c r="AH31" t="s">
        <v>280</v>
      </c>
      <c r="AI31" t="s">
        <v>280</v>
      </c>
      <c r="AJ31" t="s">
        <v>280</v>
      </c>
      <c r="AK31" t="s">
        <v>280</v>
      </c>
      <c r="AL31" t="s">
        <v>280</v>
      </c>
      <c r="AM31" t="s">
        <v>280</v>
      </c>
      <c r="AN31">
        <v>200</v>
      </c>
      <c r="AO31">
        <v>861.2</v>
      </c>
      <c r="AP31">
        <v>861.2</v>
      </c>
      <c r="AQ31">
        <v>861.2</v>
      </c>
      <c r="AR31">
        <v>861.2</v>
      </c>
      <c r="AS31">
        <v>0</v>
      </c>
      <c r="AT31" s="23"/>
      <c r="AU31" s="23"/>
      <c r="AV31" s="23"/>
      <c r="AW31" s="23"/>
    </row>
    <row r="32" spans="1:49" x14ac:dyDescent="0.25">
      <c r="A32" t="s">
        <v>332</v>
      </c>
      <c r="B32" t="s">
        <v>677</v>
      </c>
      <c r="C32" s="14">
        <v>45089</v>
      </c>
      <c r="D32" t="s">
        <v>51</v>
      </c>
      <c r="E32">
        <v>12596774</v>
      </c>
      <c r="F32" t="s">
        <v>808</v>
      </c>
      <c r="G32">
        <v>33480450</v>
      </c>
      <c r="H32">
        <v>1013756135</v>
      </c>
      <c r="I32" t="s">
        <v>771</v>
      </c>
      <c r="J32" t="s">
        <v>630</v>
      </c>
      <c r="K32" t="s">
        <v>631</v>
      </c>
      <c r="L32" t="s">
        <v>632</v>
      </c>
      <c r="M32" t="s">
        <v>631</v>
      </c>
      <c r="N32" t="s">
        <v>632</v>
      </c>
      <c r="O32" s="10" t="s">
        <v>809</v>
      </c>
      <c r="P32">
        <v>6400</v>
      </c>
      <c r="Q32" t="s">
        <v>810</v>
      </c>
      <c r="R32">
        <v>40</v>
      </c>
      <c r="S32" t="s">
        <v>680</v>
      </c>
      <c r="T32">
        <v>52</v>
      </c>
      <c r="U32">
        <v>4</v>
      </c>
      <c r="V32">
        <v>2</v>
      </c>
      <c r="W32">
        <v>8</v>
      </c>
      <c r="X32" t="s">
        <v>280</v>
      </c>
      <c r="Y32" t="s">
        <v>280</v>
      </c>
      <c r="Z32" t="s">
        <v>280</v>
      </c>
      <c r="AA32" t="s">
        <v>280</v>
      </c>
      <c r="AB32" t="s">
        <v>280</v>
      </c>
      <c r="AC32" t="s">
        <v>280</v>
      </c>
      <c r="AD32" t="s">
        <v>280</v>
      </c>
      <c r="AE32" t="s">
        <v>280</v>
      </c>
      <c r="AF32" t="s">
        <v>280</v>
      </c>
      <c r="AG32" t="s">
        <v>280</v>
      </c>
      <c r="AH32" t="s">
        <v>280</v>
      </c>
      <c r="AI32" t="s">
        <v>280</v>
      </c>
      <c r="AJ32" t="s">
        <v>280</v>
      </c>
      <c r="AK32" t="s">
        <v>280</v>
      </c>
      <c r="AL32" t="s">
        <v>280</v>
      </c>
      <c r="AM32" t="s">
        <v>280</v>
      </c>
      <c r="AN32">
        <v>5000</v>
      </c>
      <c r="AO32">
        <v>578.82000000000005</v>
      </c>
      <c r="AP32">
        <v>578.82000000000005</v>
      </c>
      <c r="AQ32">
        <v>578.82000000000005</v>
      </c>
      <c r="AR32">
        <v>578.82000000000005</v>
      </c>
      <c r="AS32">
        <v>0</v>
      </c>
      <c r="AT32" s="23"/>
      <c r="AU32" s="23"/>
      <c r="AV32" s="23"/>
      <c r="AW32" s="23"/>
    </row>
    <row r="33" spans="1:49" x14ac:dyDescent="0.25">
      <c r="A33" t="s">
        <v>333</v>
      </c>
      <c r="B33" t="s">
        <v>677</v>
      </c>
      <c r="C33" s="14">
        <v>45089</v>
      </c>
      <c r="D33" t="s">
        <v>158</v>
      </c>
      <c r="E33">
        <v>12596774</v>
      </c>
      <c r="F33" t="s">
        <v>811</v>
      </c>
      <c r="G33">
        <v>33480450</v>
      </c>
      <c r="H33">
        <v>1023171712</v>
      </c>
      <c r="I33" t="s">
        <v>737</v>
      </c>
      <c r="J33" t="s">
        <v>630</v>
      </c>
      <c r="K33" t="s">
        <v>631</v>
      </c>
      <c r="L33" t="s">
        <v>632</v>
      </c>
      <c r="M33" t="s">
        <v>631</v>
      </c>
      <c r="N33" t="s">
        <v>632</v>
      </c>
      <c r="O33" s="10" t="s">
        <v>812</v>
      </c>
      <c r="P33">
        <v>8000</v>
      </c>
      <c r="Q33" t="s">
        <v>813</v>
      </c>
      <c r="R33">
        <v>40</v>
      </c>
      <c r="S33" t="s">
        <v>680</v>
      </c>
      <c r="T33">
        <v>110</v>
      </c>
      <c r="U33">
        <v>2</v>
      </c>
      <c r="V33">
        <v>4</v>
      </c>
      <c r="W33">
        <v>8</v>
      </c>
      <c r="X33" t="s">
        <v>280</v>
      </c>
      <c r="Y33" t="s">
        <v>280</v>
      </c>
      <c r="Z33" t="s">
        <v>279</v>
      </c>
      <c r="AA33" t="s">
        <v>280</v>
      </c>
      <c r="AB33" t="s">
        <v>280</v>
      </c>
      <c r="AC33" t="s">
        <v>280</v>
      </c>
      <c r="AD33" t="s">
        <v>280</v>
      </c>
      <c r="AE33" t="s">
        <v>280</v>
      </c>
      <c r="AF33" t="s">
        <v>280</v>
      </c>
      <c r="AG33" t="s">
        <v>280</v>
      </c>
      <c r="AH33" t="s">
        <v>280</v>
      </c>
      <c r="AI33" t="s">
        <v>280</v>
      </c>
      <c r="AJ33" t="s">
        <v>280</v>
      </c>
      <c r="AK33" t="s">
        <v>280</v>
      </c>
      <c r="AL33" t="s">
        <v>280</v>
      </c>
      <c r="AM33" t="s">
        <v>280</v>
      </c>
      <c r="AN33">
        <v>100</v>
      </c>
      <c r="AO33">
        <v>670.78</v>
      </c>
      <c r="AP33">
        <v>748.68</v>
      </c>
      <c r="AQ33">
        <v>748.68</v>
      </c>
      <c r="AR33">
        <v>670.78</v>
      </c>
      <c r="AS33">
        <v>0</v>
      </c>
      <c r="AT33" s="23"/>
      <c r="AU33" s="23"/>
      <c r="AV33" s="23"/>
      <c r="AW33" s="23"/>
    </row>
    <row r="34" spans="1:49" x14ac:dyDescent="0.25">
      <c r="A34" t="s">
        <v>334</v>
      </c>
      <c r="B34" t="s">
        <v>677</v>
      </c>
      <c r="C34" s="14">
        <v>45089</v>
      </c>
      <c r="D34" t="s">
        <v>215</v>
      </c>
      <c r="E34">
        <v>12596774</v>
      </c>
      <c r="F34" t="s">
        <v>814</v>
      </c>
      <c r="G34">
        <v>33480450</v>
      </c>
      <c r="H34">
        <v>1001355850</v>
      </c>
      <c r="I34" t="s">
        <v>718</v>
      </c>
      <c r="J34" t="s">
        <v>630</v>
      </c>
      <c r="K34" t="s">
        <v>631</v>
      </c>
      <c r="L34" t="s">
        <v>632</v>
      </c>
      <c r="M34" t="s">
        <v>631</v>
      </c>
      <c r="N34" t="s">
        <v>632</v>
      </c>
      <c r="O34" s="10" t="s">
        <v>815</v>
      </c>
      <c r="P34">
        <v>1620</v>
      </c>
      <c r="Q34" t="s">
        <v>752</v>
      </c>
      <c r="R34">
        <v>40</v>
      </c>
      <c r="S34" t="s">
        <v>680</v>
      </c>
      <c r="T34">
        <v>113</v>
      </c>
      <c r="U34">
        <v>4</v>
      </c>
      <c r="V34">
        <v>2</v>
      </c>
      <c r="W34">
        <v>8</v>
      </c>
      <c r="X34" t="s">
        <v>280</v>
      </c>
      <c r="Y34" t="s">
        <v>280</v>
      </c>
      <c r="Z34" t="s">
        <v>279</v>
      </c>
      <c r="AA34" t="s">
        <v>279</v>
      </c>
      <c r="AB34" t="s">
        <v>279</v>
      </c>
      <c r="AC34" t="s">
        <v>280</v>
      </c>
      <c r="AD34" t="s">
        <v>279</v>
      </c>
      <c r="AE34" t="s">
        <v>280</v>
      </c>
      <c r="AF34" t="s">
        <v>280</v>
      </c>
      <c r="AG34" t="s">
        <v>280</v>
      </c>
      <c r="AH34" t="s">
        <v>280</v>
      </c>
      <c r="AI34" t="s">
        <v>280</v>
      </c>
      <c r="AJ34" t="s">
        <v>280</v>
      </c>
      <c r="AK34" t="s">
        <v>280</v>
      </c>
      <c r="AL34" t="s">
        <v>280</v>
      </c>
      <c r="AM34" t="s">
        <v>280</v>
      </c>
      <c r="AN34">
        <v>100</v>
      </c>
      <c r="AO34">
        <v>861.2</v>
      </c>
      <c r="AP34">
        <v>947.75</v>
      </c>
      <c r="AQ34">
        <v>947.75</v>
      </c>
      <c r="AR34">
        <v>861.2</v>
      </c>
      <c r="AS34">
        <v>0</v>
      </c>
      <c r="AT34" s="23"/>
      <c r="AU34" s="23"/>
      <c r="AV34" s="23"/>
      <c r="AW34" s="23"/>
    </row>
    <row r="35" spans="1:49" x14ac:dyDescent="0.25">
      <c r="A35" t="s">
        <v>335</v>
      </c>
      <c r="B35" t="s">
        <v>677</v>
      </c>
      <c r="C35" s="14">
        <v>45089</v>
      </c>
      <c r="D35" t="s">
        <v>687</v>
      </c>
      <c r="E35">
        <v>12596774</v>
      </c>
      <c r="F35" t="s">
        <v>692</v>
      </c>
      <c r="G35">
        <v>33480450</v>
      </c>
      <c r="H35">
        <v>1021308575</v>
      </c>
      <c r="I35" t="s">
        <v>255</v>
      </c>
      <c r="J35" t="s">
        <v>630</v>
      </c>
      <c r="K35" t="s">
        <v>631</v>
      </c>
      <c r="L35" t="s">
        <v>632</v>
      </c>
      <c r="M35" t="s">
        <v>631</v>
      </c>
      <c r="N35" t="s">
        <v>632</v>
      </c>
      <c r="O35" s="10" t="s">
        <v>288</v>
      </c>
      <c r="P35">
        <v>9000</v>
      </c>
      <c r="Q35" t="s">
        <v>265</v>
      </c>
      <c r="R35">
        <v>40</v>
      </c>
      <c r="S35" t="s">
        <v>680</v>
      </c>
      <c r="T35">
        <v>119</v>
      </c>
      <c r="U35">
        <v>4</v>
      </c>
      <c r="V35">
        <v>2</v>
      </c>
      <c r="W35">
        <v>8</v>
      </c>
      <c r="X35" t="s">
        <v>280</v>
      </c>
      <c r="Y35" t="s">
        <v>280</v>
      </c>
      <c r="Z35" t="s">
        <v>279</v>
      </c>
      <c r="AA35" t="s">
        <v>280</v>
      </c>
      <c r="AB35" t="s">
        <v>280</v>
      </c>
      <c r="AC35" t="s">
        <v>280</v>
      </c>
      <c r="AD35" t="s">
        <v>280</v>
      </c>
      <c r="AE35" t="s">
        <v>280</v>
      </c>
      <c r="AF35" t="s">
        <v>280</v>
      </c>
      <c r="AG35" t="s">
        <v>280</v>
      </c>
      <c r="AH35" t="s">
        <v>280</v>
      </c>
      <c r="AI35" t="s">
        <v>280</v>
      </c>
      <c r="AJ35" t="s">
        <v>280</v>
      </c>
      <c r="AK35" t="s">
        <v>280</v>
      </c>
      <c r="AL35" t="s">
        <v>280</v>
      </c>
      <c r="AM35" t="s">
        <v>280</v>
      </c>
      <c r="AN35">
        <v>800</v>
      </c>
      <c r="AO35">
        <v>731.37</v>
      </c>
      <c r="AP35">
        <v>731.37</v>
      </c>
      <c r="AQ35">
        <v>731.37</v>
      </c>
      <c r="AR35">
        <v>731.37</v>
      </c>
      <c r="AS35">
        <v>0</v>
      </c>
      <c r="AT35" s="23"/>
      <c r="AU35" s="23"/>
      <c r="AV35" s="23"/>
      <c r="AW35" s="23"/>
    </row>
    <row r="36" spans="1:49" x14ac:dyDescent="0.25">
      <c r="A36" t="s">
        <v>336</v>
      </c>
      <c r="B36" t="s">
        <v>677</v>
      </c>
      <c r="C36" s="14">
        <v>45089</v>
      </c>
      <c r="D36" t="s">
        <v>147</v>
      </c>
      <c r="E36">
        <v>12596774</v>
      </c>
      <c r="F36" t="s">
        <v>693</v>
      </c>
      <c r="G36">
        <v>33480450</v>
      </c>
      <c r="H36">
        <v>1002926291</v>
      </c>
      <c r="I36" t="s">
        <v>255</v>
      </c>
      <c r="J36" t="s">
        <v>630</v>
      </c>
      <c r="K36" t="s">
        <v>631</v>
      </c>
      <c r="L36" t="s">
        <v>632</v>
      </c>
      <c r="M36" t="s">
        <v>631</v>
      </c>
      <c r="N36" t="s">
        <v>632</v>
      </c>
      <c r="O36" s="10" t="s">
        <v>289</v>
      </c>
      <c r="P36">
        <v>9220</v>
      </c>
      <c r="Q36" t="s">
        <v>272</v>
      </c>
      <c r="R36">
        <v>40</v>
      </c>
      <c r="S36" t="s">
        <v>680</v>
      </c>
      <c r="T36">
        <v>60</v>
      </c>
      <c r="U36">
        <v>4</v>
      </c>
      <c r="V36">
        <v>2</v>
      </c>
      <c r="W36">
        <v>8</v>
      </c>
      <c r="X36" t="s">
        <v>280</v>
      </c>
      <c r="Y36" t="s">
        <v>280</v>
      </c>
      <c r="Z36" t="s">
        <v>280</v>
      </c>
      <c r="AA36" t="s">
        <v>280</v>
      </c>
      <c r="AB36" t="s">
        <v>280</v>
      </c>
      <c r="AC36" t="s">
        <v>280</v>
      </c>
      <c r="AD36" t="s">
        <v>280</v>
      </c>
      <c r="AE36" t="s">
        <v>280</v>
      </c>
      <c r="AF36" t="s">
        <v>280</v>
      </c>
      <c r="AG36" t="s">
        <v>280</v>
      </c>
      <c r="AH36" t="s">
        <v>280</v>
      </c>
      <c r="AI36" t="s">
        <v>280</v>
      </c>
      <c r="AJ36" t="s">
        <v>280</v>
      </c>
      <c r="AK36" t="s">
        <v>280</v>
      </c>
      <c r="AL36" t="s">
        <v>280</v>
      </c>
      <c r="AM36" t="s">
        <v>280</v>
      </c>
      <c r="AN36">
        <v>4000</v>
      </c>
      <c r="AO36">
        <v>757.33</v>
      </c>
      <c r="AP36">
        <v>757.33</v>
      </c>
      <c r="AQ36">
        <v>757.33</v>
      </c>
      <c r="AR36">
        <v>757.33</v>
      </c>
      <c r="AS36">
        <v>0</v>
      </c>
      <c r="AT36" s="23"/>
      <c r="AU36" s="23"/>
      <c r="AV36" s="23"/>
      <c r="AW36" s="23"/>
    </row>
    <row r="37" spans="1:49" x14ac:dyDescent="0.25">
      <c r="A37" t="s">
        <v>337</v>
      </c>
      <c r="B37" t="s">
        <v>677</v>
      </c>
      <c r="C37" s="14">
        <v>45089</v>
      </c>
      <c r="D37" t="s">
        <v>170</v>
      </c>
      <c r="E37">
        <v>12596774</v>
      </c>
      <c r="F37" t="s">
        <v>816</v>
      </c>
      <c r="G37">
        <v>33480450</v>
      </c>
      <c r="H37">
        <v>1017073598</v>
      </c>
      <c r="I37" t="s">
        <v>737</v>
      </c>
      <c r="J37" t="s">
        <v>630</v>
      </c>
      <c r="K37" t="s">
        <v>631</v>
      </c>
      <c r="L37" t="s">
        <v>632</v>
      </c>
      <c r="M37" t="s">
        <v>631</v>
      </c>
      <c r="N37" t="s">
        <v>632</v>
      </c>
      <c r="O37" s="10" t="s">
        <v>817</v>
      </c>
      <c r="P37">
        <v>8000</v>
      </c>
      <c r="Q37" t="s">
        <v>813</v>
      </c>
      <c r="R37">
        <v>40</v>
      </c>
      <c r="S37" t="s">
        <v>680</v>
      </c>
      <c r="T37">
        <v>160</v>
      </c>
      <c r="U37">
        <v>4</v>
      </c>
      <c r="V37">
        <v>2</v>
      </c>
      <c r="W37">
        <v>8</v>
      </c>
      <c r="X37" t="s">
        <v>280</v>
      </c>
      <c r="Y37" t="s">
        <v>280</v>
      </c>
      <c r="Z37" t="s">
        <v>279</v>
      </c>
      <c r="AA37" t="s">
        <v>280</v>
      </c>
      <c r="AB37" t="s">
        <v>280</v>
      </c>
      <c r="AC37" t="s">
        <v>280</v>
      </c>
      <c r="AD37" t="s">
        <v>280</v>
      </c>
      <c r="AE37" t="s">
        <v>280</v>
      </c>
      <c r="AF37" t="s">
        <v>280</v>
      </c>
      <c r="AG37" t="s">
        <v>280</v>
      </c>
      <c r="AH37" t="s">
        <v>280</v>
      </c>
      <c r="AI37" t="s">
        <v>280</v>
      </c>
      <c r="AJ37" t="s">
        <v>280</v>
      </c>
      <c r="AK37" t="s">
        <v>280</v>
      </c>
      <c r="AL37" t="s">
        <v>280</v>
      </c>
      <c r="AM37" t="s">
        <v>280</v>
      </c>
      <c r="AN37">
        <v>500</v>
      </c>
      <c r="AO37" s="8">
        <v>861.2</v>
      </c>
      <c r="AP37" s="8">
        <v>861.2</v>
      </c>
      <c r="AQ37" s="8">
        <v>861.2</v>
      </c>
      <c r="AR37" s="8">
        <v>861.2</v>
      </c>
      <c r="AS37">
        <v>0</v>
      </c>
      <c r="AT37" s="23"/>
      <c r="AU37" s="23"/>
      <c r="AV37" s="23"/>
      <c r="AW37" s="23"/>
    </row>
    <row r="38" spans="1:49" x14ac:dyDescent="0.25">
      <c r="A38" t="s">
        <v>338</v>
      </c>
      <c r="B38" t="s">
        <v>677</v>
      </c>
      <c r="C38" s="14">
        <v>45089</v>
      </c>
      <c r="D38" t="s">
        <v>818</v>
      </c>
      <c r="E38">
        <v>12596774</v>
      </c>
      <c r="F38" t="s">
        <v>819</v>
      </c>
      <c r="G38">
        <v>33480450</v>
      </c>
      <c r="H38">
        <v>1002926370</v>
      </c>
      <c r="I38" t="s">
        <v>737</v>
      </c>
      <c r="J38" t="s">
        <v>630</v>
      </c>
      <c r="K38" t="s">
        <v>631</v>
      </c>
      <c r="L38" t="s">
        <v>632</v>
      </c>
      <c r="M38" t="s">
        <v>631</v>
      </c>
      <c r="N38" t="s">
        <v>632</v>
      </c>
      <c r="O38" s="10" t="s">
        <v>820</v>
      </c>
      <c r="P38">
        <v>8210</v>
      </c>
      <c r="Q38" t="s">
        <v>821</v>
      </c>
      <c r="R38">
        <v>40</v>
      </c>
      <c r="S38" t="s">
        <v>680</v>
      </c>
      <c r="T38">
        <v>112</v>
      </c>
      <c r="U38">
        <v>4</v>
      </c>
      <c r="V38">
        <v>2</v>
      </c>
      <c r="W38">
        <v>8</v>
      </c>
      <c r="X38" t="s">
        <v>280</v>
      </c>
      <c r="Y38" t="s">
        <v>280</v>
      </c>
      <c r="Z38" t="s">
        <v>280</v>
      </c>
      <c r="AA38" t="s">
        <v>280</v>
      </c>
      <c r="AB38" t="s">
        <v>280</v>
      </c>
      <c r="AC38" t="s">
        <v>280</v>
      </c>
      <c r="AD38" t="s">
        <v>280</v>
      </c>
      <c r="AE38" t="s">
        <v>280</v>
      </c>
      <c r="AF38" t="s">
        <v>280</v>
      </c>
      <c r="AG38" t="s">
        <v>280</v>
      </c>
      <c r="AH38" t="s">
        <v>280</v>
      </c>
      <c r="AI38" t="s">
        <v>280</v>
      </c>
      <c r="AJ38" t="s">
        <v>280</v>
      </c>
      <c r="AK38" t="s">
        <v>280</v>
      </c>
      <c r="AL38" t="s">
        <v>280</v>
      </c>
      <c r="AM38" t="s">
        <v>280</v>
      </c>
      <c r="AN38">
        <v>4000</v>
      </c>
      <c r="AO38">
        <v>618.85</v>
      </c>
      <c r="AP38">
        <v>662.12</v>
      </c>
      <c r="AQ38">
        <v>662.12</v>
      </c>
      <c r="AR38">
        <v>618.85</v>
      </c>
      <c r="AS38">
        <v>0</v>
      </c>
      <c r="AT38" s="23"/>
      <c r="AU38" s="23"/>
      <c r="AV38" s="23"/>
      <c r="AW38" s="23"/>
    </row>
    <row r="39" spans="1:49" x14ac:dyDescent="0.25">
      <c r="A39" t="s">
        <v>339</v>
      </c>
      <c r="B39" t="s">
        <v>677</v>
      </c>
      <c r="C39" s="14">
        <v>45089</v>
      </c>
      <c r="D39" t="s">
        <v>822</v>
      </c>
      <c r="E39">
        <v>12812930</v>
      </c>
      <c r="F39" t="s">
        <v>823</v>
      </c>
      <c r="G39">
        <v>82271717</v>
      </c>
      <c r="H39">
        <v>1000706824</v>
      </c>
      <c r="I39" t="s">
        <v>771</v>
      </c>
      <c r="J39" t="s">
        <v>824</v>
      </c>
      <c r="K39" t="s">
        <v>825</v>
      </c>
      <c r="L39" t="s">
        <v>826</v>
      </c>
      <c r="M39" t="s">
        <v>827</v>
      </c>
      <c r="N39" t="s">
        <v>828</v>
      </c>
      <c r="O39" s="10" t="s">
        <v>829</v>
      </c>
      <c r="P39">
        <v>7000</v>
      </c>
      <c r="Q39" t="s">
        <v>830</v>
      </c>
      <c r="R39">
        <v>46</v>
      </c>
      <c r="S39" t="s">
        <v>831</v>
      </c>
      <c r="T39">
        <v>46</v>
      </c>
      <c r="U39">
        <v>5</v>
      </c>
      <c r="V39">
        <v>5</v>
      </c>
      <c r="W39">
        <v>46</v>
      </c>
      <c r="X39" t="s">
        <v>280</v>
      </c>
      <c r="Y39" t="s">
        <v>280</v>
      </c>
      <c r="Z39" t="s">
        <v>280</v>
      </c>
      <c r="AA39" t="s">
        <v>279</v>
      </c>
      <c r="AB39" t="s">
        <v>280</v>
      </c>
      <c r="AC39" t="s">
        <v>280</v>
      </c>
      <c r="AD39" t="s">
        <v>280</v>
      </c>
      <c r="AE39" t="s">
        <v>280</v>
      </c>
      <c r="AF39" t="s">
        <v>280</v>
      </c>
      <c r="AG39" t="s">
        <v>280</v>
      </c>
      <c r="AH39" t="s">
        <v>280</v>
      </c>
      <c r="AI39" t="s">
        <v>280</v>
      </c>
      <c r="AJ39" t="s">
        <v>280</v>
      </c>
      <c r="AK39" t="s">
        <v>280</v>
      </c>
      <c r="AL39" t="s">
        <v>280</v>
      </c>
      <c r="AM39" t="s">
        <v>280</v>
      </c>
      <c r="AN39">
        <v>4900</v>
      </c>
      <c r="AO39">
        <v>817.92</v>
      </c>
      <c r="AP39">
        <v>817.92</v>
      </c>
      <c r="AQ39">
        <v>817.92</v>
      </c>
      <c r="AR39">
        <v>817.92</v>
      </c>
      <c r="AS39">
        <v>0</v>
      </c>
      <c r="AT39" s="23"/>
      <c r="AU39" s="23"/>
      <c r="AV39" s="23"/>
      <c r="AW39" s="23"/>
    </row>
    <row r="40" spans="1:49" x14ac:dyDescent="0.25">
      <c r="A40" t="s">
        <v>340</v>
      </c>
      <c r="B40" t="s">
        <v>677</v>
      </c>
      <c r="C40" s="14">
        <v>45089</v>
      </c>
      <c r="D40" t="s">
        <v>121</v>
      </c>
      <c r="E40">
        <v>12974035</v>
      </c>
      <c r="F40" t="s">
        <v>832</v>
      </c>
      <c r="G40">
        <v>98841533</v>
      </c>
      <c r="H40">
        <v>1000594178</v>
      </c>
      <c r="I40" t="s">
        <v>255</v>
      </c>
      <c r="J40" t="s">
        <v>833</v>
      </c>
      <c r="K40" t="s">
        <v>834</v>
      </c>
      <c r="L40" t="s">
        <v>835</v>
      </c>
      <c r="M40" t="s">
        <v>834</v>
      </c>
      <c r="N40" t="s">
        <v>835</v>
      </c>
      <c r="O40" s="10" t="s">
        <v>838</v>
      </c>
      <c r="P40">
        <v>9330</v>
      </c>
      <c r="Q40" t="s">
        <v>839</v>
      </c>
      <c r="R40">
        <v>42</v>
      </c>
      <c r="S40" t="s">
        <v>679</v>
      </c>
      <c r="T40">
        <v>42</v>
      </c>
      <c r="U40">
        <v>0</v>
      </c>
      <c r="V40">
        <v>42</v>
      </c>
      <c r="W40">
        <v>42</v>
      </c>
      <c r="X40" t="s">
        <v>279</v>
      </c>
      <c r="Y40" t="s">
        <v>280</v>
      </c>
      <c r="Z40" t="s">
        <v>280</v>
      </c>
      <c r="AA40" t="s">
        <v>279</v>
      </c>
      <c r="AB40" t="s">
        <v>280</v>
      </c>
      <c r="AC40" t="s">
        <v>280</v>
      </c>
      <c r="AD40" t="s">
        <v>280</v>
      </c>
      <c r="AE40" t="s">
        <v>280</v>
      </c>
      <c r="AF40" t="s">
        <v>280</v>
      </c>
      <c r="AG40" t="s">
        <v>279</v>
      </c>
      <c r="AH40" t="s">
        <v>280</v>
      </c>
      <c r="AI40" t="s">
        <v>279</v>
      </c>
      <c r="AJ40" t="s">
        <v>279</v>
      </c>
      <c r="AK40" t="s">
        <v>280</v>
      </c>
      <c r="AL40" t="s">
        <v>279</v>
      </c>
      <c r="AM40" t="s">
        <v>280</v>
      </c>
      <c r="AN40">
        <v>30200</v>
      </c>
      <c r="AO40">
        <v>644.80999999999995</v>
      </c>
      <c r="AP40">
        <v>644.80999999999995</v>
      </c>
      <c r="AQ40">
        <v>817.92</v>
      </c>
      <c r="AR40">
        <v>644.80999999999995</v>
      </c>
      <c r="AS40">
        <v>0</v>
      </c>
      <c r="AT40" s="23"/>
      <c r="AU40" s="23"/>
      <c r="AV40" s="23"/>
      <c r="AW40" s="23"/>
    </row>
    <row r="41" spans="1:49" x14ac:dyDescent="0.25">
      <c r="A41" t="s">
        <v>342</v>
      </c>
      <c r="B41" t="s">
        <v>677</v>
      </c>
      <c r="C41" s="14">
        <v>45089</v>
      </c>
      <c r="D41" t="s">
        <v>183</v>
      </c>
      <c r="E41">
        <v>16218707</v>
      </c>
      <c r="F41" t="s">
        <v>840</v>
      </c>
      <c r="G41">
        <v>86610222</v>
      </c>
      <c r="H41">
        <v>1001057954</v>
      </c>
      <c r="I41" t="s">
        <v>737</v>
      </c>
      <c r="J41" t="s">
        <v>841</v>
      </c>
      <c r="K41" t="s">
        <v>842</v>
      </c>
      <c r="L41" t="s">
        <v>843</v>
      </c>
      <c r="M41" t="s">
        <v>842</v>
      </c>
      <c r="N41" t="s">
        <v>843</v>
      </c>
      <c r="O41" s="10" t="s">
        <v>844</v>
      </c>
      <c r="P41">
        <v>8800</v>
      </c>
      <c r="Q41" t="s">
        <v>740</v>
      </c>
      <c r="R41">
        <v>80</v>
      </c>
      <c r="S41" t="s">
        <v>680</v>
      </c>
      <c r="T41">
        <v>130</v>
      </c>
      <c r="U41">
        <v>10</v>
      </c>
      <c r="V41">
        <v>4</v>
      </c>
      <c r="W41">
        <v>60</v>
      </c>
      <c r="X41" t="s">
        <v>279</v>
      </c>
      <c r="Y41" t="s">
        <v>280</v>
      </c>
      <c r="Z41" t="s">
        <v>280</v>
      </c>
      <c r="AA41" t="s">
        <v>280</v>
      </c>
      <c r="AB41" t="s">
        <v>280</v>
      </c>
      <c r="AC41" t="s">
        <v>280</v>
      </c>
      <c r="AD41" t="s">
        <v>280</v>
      </c>
      <c r="AE41" t="s">
        <v>280</v>
      </c>
      <c r="AF41" t="s">
        <v>280</v>
      </c>
      <c r="AG41" t="s">
        <v>279</v>
      </c>
      <c r="AH41" t="s">
        <v>280</v>
      </c>
      <c r="AI41" t="s">
        <v>280</v>
      </c>
      <c r="AJ41" t="s">
        <v>280</v>
      </c>
      <c r="AK41" t="s">
        <v>280</v>
      </c>
      <c r="AL41" t="s">
        <v>280</v>
      </c>
      <c r="AM41" t="s">
        <v>280</v>
      </c>
      <c r="AN41">
        <v>1400</v>
      </c>
      <c r="AO41">
        <v>744.35</v>
      </c>
      <c r="AP41">
        <v>744.35</v>
      </c>
      <c r="AQ41">
        <v>744.35</v>
      </c>
      <c r="AR41">
        <v>744.35</v>
      </c>
      <c r="AS41">
        <v>0</v>
      </c>
      <c r="AT41" s="23"/>
      <c r="AU41" s="23"/>
      <c r="AV41" s="23"/>
      <c r="AW41" s="23"/>
    </row>
    <row r="42" spans="1:49" x14ac:dyDescent="0.25">
      <c r="A42" t="s">
        <v>343</v>
      </c>
      <c r="B42" t="s">
        <v>677</v>
      </c>
      <c r="C42" s="14">
        <v>45089</v>
      </c>
      <c r="D42" t="s">
        <v>202</v>
      </c>
      <c r="E42">
        <v>33859155</v>
      </c>
      <c r="F42" t="s">
        <v>845</v>
      </c>
      <c r="G42">
        <v>75128244</v>
      </c>
      <c r="H42">
        <v>1017005991</v>
      </c>
      <c r="I42" t="s">
        <v>771</v>
      </c>
      <c r="J42" t="s">
        <v>846</v>
      </c>
      <c r="K42" t="s">
        <v>834</v>
      </c>
      <c r="L42" t="s">
        <v>835</v>
      </c>
      <c r="M42" t="s">
        <v>834</v>
      </c>
      <c r="N42" t="s">
        <v>835</v>
      </c>
      <c r="O42" s="10" t="s">
        <v>847</v>
      </c>
      <c r="P42">
        <v>6700</v>
      </c>
      <c r="Q42" t="s">
        <v>786</v>
      </c>
      <c r="R42">
        <v>51</v>
      </c>
      <c r="S42" t="s">
        <v>679</v>
      </c>
      <c r="T42">
        <v>51</v>
      </c>
      <c r="U42">
        <v>0</v>
      </c>
      <c r="V42">
        <v>4</v>
      </c>
      <c r="W42">
        <v>51</v>
      </c>
      <c r="X42" t="s">
        <v>279</v>
      </c>
      <c r="Y42" t="s">
        <v>280</v>
      </c>
      <c r="Z42" t="s">
        <v>280</v>
      </c>
      <c r="AA42" t="s">
        <v>279</v>
      </c>
      <c r="AB42" t="s">
        <v>280</v>
      </c>
      <c r="AC42" t="s">
        <v>280</v>
      </c>
      <c r="AD42" t="s">
        <v>279</v>
      </c>
      <c r="AE42" t="s">
        <v>279</v>
      </c>
      <c r="AF42" t="s">
        <v>280</v>
      </c>
      <c r="AG42" t="s">
        <v>279</v>
      </c>
      <c r="AH42" t="s">
        <v>280</v>
      </c>
      <c r="AI42" t="s">
        <v>279</v>
      </c>
      <c r="AJ42" t="s">
        <v>279</v>
      </c>
      <c r="AK42" t="s">
        <v>280</v>
      </c>
      <c r="AL42" t="s">
        <v>280</v>
      </c>
      <c r="AM42" t="s">
        <v>280</v>
      </c>
      <c r="AN42">
        <v>550</v>
      </c>
      <c r="AO42">
        <v>774.64</v>
      </c>
      <c r="AP42">
        <v>774.64</v>
      </c>
      <c r="AQ42">
        <v>774.64</v>
      </c>
      <c r="AR42">
        <v>774.64</v>
      </c>
      <c r="AS42">
        <v>0</v>
      </c>
      <c r="AT42" s="23"/>
      <c r="AU42" s="23"/>
      <c r="AV42" s="23"/>
      <c r="AW42" s="23"/>
    </row>
    <row r="43" spans="1:49" x14ac:dyDescent="0.25">
      <c r="A43" t="s">
        <v>344</v>
      </c>
      <c r="B43" t="s">
        <v>677</v>
      </c>
      <c r="C43" s="14">
        <v>45089</v>
      </c>
      <c r="D43" t="s">
        <v>233</v>
      </c>
      <c r="E43">
        <v>31777348</v>
      </c>
      <c r="F43" t="s">
        <v>848</v>
      </c>
      <c r="G43">
        <v>75420033</v>
      </c>
      <c r="H43">
        <v>1014838852</v>
      </c>
      <c r="I43" t="s">
        <v>771</v>
      </c>
      <c r="J43" t="s">
        <v>849</v>
      </c>
      <c r="K43" t="s">
        <v>834</v>
      </c>
      <c r="L43" t="s">
        <v>835</v>
      </c>
      <c r="M43" t="s">
        <v>834</v>
      </c>
      <c r="N43" t="s">
        <v>835</v>
      </c>
      <c r="O43" s="10" t="s">
        <v>850</v>
      </c>
      <c r="P43">
        <v>6760</v>
      </c>
      <c r="Q43" t="s">
        <v>851</v>
      </c>
      <c r="R43">
        <v>26</v>
      </c>
      <c r="S43" t="s">
        <v>679</v>
      </c>
      <c r="T43">
        <v>26</v>
      </c>
      <c r="U43">
        <v>4</v>
      </c>
      <c r="V43">
        <v>2</v>
      </c>
      <c r="W43">
        <v>15</v>
      </c>
      <c r="X43" t="s">
        <v>279</v>
      </c>
      <c r="Y43" t="s">
        <v>280</v>
      </c>
      <c r="Z43" t="s">
        <v>279</v>
      </c>
      <c r="AA43" t="s">
        <v>279</v>
      </c>
      <c r="AB43" t="s">
        <v>279</v>
      </c>
      <c r="AC43" t="s">
        <v>280</v>
      </c>
      <c r="AD43" t="s">
        <v>280</v>
      </c>
      <c r="AE43" t="s">
        <v>280</v>
      </c>
      <c r="AF43" t="s">
        <v>280</v>
      </c>
      <c r="AG43" t="s">
        <v>279</v>
      </c>
      <c r="AH43" t="s">
        <v>280</v>
      </c>
      <c r="AI43" t="s">
        <v>279</v>
      </c>
      <c r="AJ43" t="s">
        <v>280</v>
      </c>
      <c r="AK43" t="s">
        <v>280</v>
      </c>
      <c r="AL43" t="s">
        <v>280</v>
      </c>
      <c r="AM43" t="s">
        <v>280</v>
      </c>
      <c r="AN43">
        <v>500</v>
      </c>
      <c r="AO43">
        <v>843.89</v>
      </c>
      <c r="AP43">
        <v>843.89</v>
      </c>
      <c r="AQ43">
        <v>843.89</v>
      </c>
      <c r="AR43">
        <v>843.89</v>
      </c>
      <c r="AS43">
        <v>0</v>
      </c>
      <c r="AT43" s="23"/>
      <c r="AU43" s="23"/>
      <c r="AV43" s="23"/>
      <c r="AW43" s="23"/>
    </row>
    <row r="44" spans="1:49" x14ac:dyDescent="0.25">
      <c r="A44" t="s">
        <v>345</v>
      </c>
      <c r="B44" t="s">
        <v>677</v>
      </c>
      <c r="C44" s="14">
        <v>45089</v>
      </c>
      <c r="D44" t="s">
        <v>81</v>
      </c>
      <c r="E44">
        <v>27092098</v>
      </c>
      <c r="F44" t="s">
        <v>852</v>
      </c>
      <c r="G44">
        <v>97171550</v>
      </c>
      <c r="H44">
        <v>1012521487</v>
      </c>
      <c r="I44" t="s">
        <v>737</v>
      </c>
      <c r="J44" t="s">
        <v>853</v>
      </c>
      <c r="K44" t="s">
        <v>834</v>
      </c>
      <c r="L44" t="s">
        <v>835</v>
      </c>
      <c r="M44" t="s">
        <v>834</v>
      </c>
      <c r="N44" t="s">
        <v>835</v>
      </c>
      <c r="O44" s="10" t="s">
        <v>854</v>
      </c>
      <c r="P44">
        <v>6920</v>
      </c>
      <c r="Q44" t="s">
        <v>855</v>
      </c>
      <c r="R44">
        <v>43</v>
      </c>
      <c r="S44" t="s">
        <v>679</v>
      </c>
      <c r="T44">
        <v>43</v>
      </c>
      <c r="U44">
        <v>4</v>
      </c>
      <c r="V44">
        <v>17</v>
      </c>
      <c r="W44">
        <v>43</v>
      </c>
      <c r="X44" t="s">
        <v>279</v>
      </c>
      <c r="Y44" t="s">
        <v>280</v>
      </c>
      <c r="Z44" t="s">
        <v>280</v>
      </c>
      <c r="AA44" t="s">
        <v>279</v>
      </c>
      <c r="AB44" t="s">
        <v>279</v>
      </c>
      <c r="AC44" t="s">
        <v>280</v>
      </c>
      <c r="AD44" t="s">
        <v>280</v>
      </c>
      <c r="AE44" t="s">
        <v>280</v>
      </c>
      <c r="AF44" t="s">
        <v>280</v>
      </c>
      <c r="AG44" t="s">
        <v>279</v>
      </c>
      <c r="AH44" t="s">
        <v>280</v>
      </c>
      <c r="AI44" t="s">
        <v>279</v>
      </c>
      <c r="AJ44" t="s">
        <v>280</v>
      </c>
      <c r="AK44" t="s">
        <v>280</v>
      </c>
      <c r="AL44" t="s">
        <v>279</v>
      </c>
      <c r="AM44" t="s">
        <v>280</v>
      </c>
      <c r="AN44">
        <v>23500</v>
      </c>
      <c r="AO44">
        <v>623.16999999999996</v>
      </c>
      <c r="AP44">
        <v>623.16999999999996</v>
      </c>
      <c r="AQ44">
        <v>623.16999999999996</v>
      </c>
      <c r="AR44">
        <v>623.16999999999996</v>
      </c>
      <c r="AS44">
        <v>0</v>
      </c>
      <c r="AT44" s="23"/>
      <c r="AU44" s="23"/>
      <c r="AV44" s="23"/>
      <c r="AW44" s="23"/>
    </row>
    <row r="45" spans="1:49" x14ac:dyDescent="0.25">
      <c r="A45" t="s">
        <v>346</v>
      </c>
      <c r="B45" t="s">
        <v>677</v>
      </c>
      <c r="C45" s="14">
        <v>45089</v>
      </c>
      <c r="D45" t="s">
        <v>150</v>
      </c>
      <c r="E45">
        <v>36951648</v>
      </c>
      <c r="F45" t="s">
        <v>856</v>
      </c>
      <c r="G45">
        <v>75690033</v>
      </c>
      <c r="H45">
        <v>1020546103</v>
      </c>
      <c r="I45" t="s">
        <v>737</v>
      </c>
      <c r="J45" t="s">
        <v>857</v>
      </c>
      <c r="K45" t="s">
        <v>834</v>
      </c>
      <c r="L45" t="s">
        <v>835</v>
      </c>
      <c r="M45" t="s">
        <v>834</v>
      </c>
      <c r="N45" t="s">
        <v>835</v>
      </c>
      <c r="O45" s="10" t="s">
        <v>858</v>
      </c>
      <c r="P45">
        <v>7130</v>
      </c>
      <c r="Q45" t="s">
        <v>859</v>
      </c>
      <c r="R45">
        <v>48</v>
      </c>
      <c r="S45" t="s">
        <v>679</v>
      </c>
      <c r="T45">
        <v>48</v>
      </c>
      <c r="U45">
        <v>0</v>
      </c>
      <c r="V45">
        <v>48</v>
      </c>
      <c r="W45">
        <v>48</v>
      </c>
      <c r="X45" t="s">
        <v>279</v>
      </c>
      <c r="Y45" t="s">
        <v>280</v>
      </c>
      <c r="Z45" t="s">
        <v>280</v>
      </c>
      <c r="AA45" t="s">
        <v>279</v>
      </c>
      <c r="AB45" t="s">
        <v>280</v>
      </c>
      <c r="AC45" t="s">
        <v>280</v>
      </c>
      <c r="AD45" t="s">
        <v>280</v>
      </c>
      <c r="AE45" t="s">
        <v>280</v>
      </c>
      <c r="AF45" t="s">
        <v>280</v>
      </c>
      <c r="AG45" t="s">
        <v>279</v>
      </c>
      <c r="AH45" t="s">
        <v>280</v>
      </c>
      <c r="AI45" t="s">
        <v>279</v>
      </c>
      <c r="AJ45" t="s">
        <v>279</v>
      </c>
      <c r="AK45" t="s">
        <v>280</v>
      </c>
      <c r="AL45" t="s">
        <v>279</v>
      </c>
      <c r="AM45" t="s">
        <v>280</v>
      </c>
      <c r="AN45">
        <v>23500</v>
      </c>
      <c r="AO45">
        <v>688.09</v>
      </c>
      <c r="AP45">
        <v>688.09</v>
      </c>
      <c r="AQ45">
        <v>774.64</v>
      </c>
      <c r="AR45">
        <v>688.09</v>
      </c>
      <c r="AS45">
        <v>0</v>
      </c>
      <c r="AT45" s="23"/>
      <c r="AU45" s="23"/>
      <c r="AV45" s="23"/>
      <c r="AW45" s="23"/>
    </row>
    <row r="46" spans="1:49" x14ac:dyDescent="0.25">
      <c r="A46" t="s">
        <v>347</v>
      </c>
      <c r="B46" t="s">
        <v>677</v>
      </c>
      <c r="C46" s="14">
        <v>45089</v>
      </c>
      <c r="D46" t="s">
        <v>157</v>
      </c>
      <c r="E46">
        <v>40786880</v>
      </c>
      <c r="F46" t="s">
        <v>860</v>
      </c>
      <c r="G46">
        <v>75562555</v>
      </c>
      <c r="H46">
        <v>1025036146</v>
      </c>
      <c r="I46" t="s">
        <v>771</v>
      </c>
      <c r="J46" t="s">
        <v>861</v>
      </c>
      <c r="K46" t="s">
        <v>834</v>
      </c>
      <c r="L46" t="s">
        <v>835</v>
      </c>
      <c r="M46" t="s">
        <v>834</v>
      </c>
      <c r="N46" t="s">
        <v>835</v>
      </c>
      <c r="O46" s="10" t="s">
        <v>862</v>
      </c>
      <c r="P46">
        <v>7000</v>
      </c>
      <c r="Q46" t="s">
        <v>830</v>
      </c>
      <c r="R46">
        <v>55</v>
      </c>
      <c r="S46" t="s">
        <v>679</v>
      </c>
      <c r="T46">
        <v>55</v>
      </c>
      <c r="U46">
        <v>5</v>
      </c>
      <c r="V46">
        <v>20</v>
      </c>
      <c r="W46">
        <v>40</v>
      </c>
      <c r="X46" t="s">
        <v>279</v>
      </c>
      <c r="Y46" t="s">
        <v>280</v>
      </c>
      <c r="Z46" t="s">
        <v>280</v>
      </c>
      <c r="AA46" t="s">
        <v>280</v>
      </c>
      <c r="AB46" t="s">
        <v>280</v>
      </c>
      <c r="AC46" t="s">
        <v>280</v>
      </c>
      <c r="AD46" t="s">
        <v>280</v>
      </c>
      <c r="AE46" t="s">
        <v>280</v>
      </c>
      <c r="AF46" t="s">
        <v>280</v>
      </c>
      <c r="AG46" t="s">
        <v>279</v>
      </c>
      <c r="AH46" t="s">
        <v>280</v>
      </c>
      <c r="AI46" t="s">
        <v>279</v>
      </c>
      <c r="AJ46" t="s">
        <v>280</v>
      </c>
      <c r="AK46" t="s">
        <v>280</v>
      </c>
      <c r="AL46" t="s">
        <v>280</v>
      </c>
      <c r="AM46" t="s">
        <v>280</v>
      </c>
      <c r="AN46">
        <v>2000</v>
      </c>
      <c r="AO46">
        <v>817.92</v>
      </c>
      <c r="AP46">
        <v>817.92</v>
      </c>
      <c r="AQ46">
        <v>817.92</v>
      </c>
      <c r="AR46">
        <v>817.92</v>
      </c>
      <c r="AS46">
        <v>0</v>
      </c>
      <c r="AT46" s="23"/>
      <c r="AU46" s="23"/>
      <c r="AV46" s="23"/>
      <c r="AW46" s="23"/>
    </row>
    <row r="47" spans="1:49" x14ac:dyDescent="0.25">
      <c r="A47" t="s">
        <v>348</v>
      </c>
      <c r="B47" t="s">
        <v>677</v>
      </c>
      <c r="C47" s="14">
        <v>45089</v>
      </c>
      <c r="D47" t="s">
        <v>194</v>
      </c>
      <c r="E47">
        <v>17840495</v>
      </c>
      <c r="F47" t="s">
        <v>863</v>
      </c>
      <c r="G47">
        <v>97924011</v>
      </c>
      <c r="H47">
        <v>1000944782</v>
      </c>
      <c r="I47" t="s">
        <v>255</v>
      </c>
      <c r="J47" t="s">
        <v>864</v>
      </c>
      <c r="K47" t="s">
        <v>834</v>
      </c>
      <c r="L47" t="s">
        <v>835</v>
      </c>
      <c r="M47" t="s">
        <v>834</v>
      </c>
      <c r="N47" t="s">
        <v>835</v>
      </c>
      <c r="O47" s="10" t="s">
        <v>865</v>
      </c>
      <c r="P47">
        <v>7700</v>
      </c>
      <c r="Q47" t="s">
        <v>866</v>
      </c>
      <c r="R47">
        <v>50</v>
      </c>
      <c r="S47" t="s">
        <v>679</v>
      </c>
      <c r="T47">
        <v>50</v>
      </c>
      <c r="U47">
        <v>4</v>
      </c>
      <c r="V47">
        <v>5</v>
      </c>
      <c r="W47">
        <v>50</v>
      </c>
      <c r="X47" t="s">
        <v>279</v>
      </c>
      <c r="Y47" t="s">
        <v>280</v>
      </c>
      <c r="Z47" t="s">
        <v>280</v>
      </c>
      <c r="AA47" t="s">
        <v>279</v>
      </c>
      <c r="AB47" t="s">
        <v>280</v>
      </c>
      <c r="AC47" t="s">
        <v>280</v>
      </c>
      <c r="AD47" t="s">
        <v>280</v>
      </c>
      <c r="AE47" t="s">
        <v>280</v>
      </c>
      <c r="AF47" t="s">
        <v>280</v>
      </c>
      <c r="AG47" t="s">
        <v>279</v>
      </c>
      <c r="AH47" t="s">
        <v>280</v>
      </c>
      <c r="AI47" t="s">
        <v>279</v>
      </c>
      <c r="AJ47" t="s">
        <v>279</v>
      </c>
      <c r="AK47" t="s">
        <v>280</v>
      </c>
      <c r="AL47" t="s">
        <v>279</v>
      </c>
      <c r="AM47" t="s">
        <v>280</v>
      </c>
      <c r="AN47">
        <v>2600</v>
      </c>
      <c r="AO47">
        <v>731.37</v>
      </c>
      <c r="AP47">
        <v>730.28</v>
      </c>
      <c r="AQ47">
        <v>861.2</v>
      </c>
      <c r="AR47">
        <v>731.37</v>
      </c>
      <c r="AS47">
        <v>0</v>
      </c>
      <c r="AT47" s="23"/>
      <c r="AU47" s="23"/>
      <c r="AV47" s="23"/>
      <c r="AW47" s="23"/>
    </row>
    <row r="48" spans="1:49" x14ac:dyDescent="0.25">
      <c r="A48" t="s">
        <v>349</v>
      </c>
      <c r="B48" t="s">
        <v>677</v>
      </c>
      <c r="C48" s="14">
        <v>45089</v>
      </c>
      <c r="D48" t="s">
        <v>159</v>
      </c>
      <c r="E48">
        <v>27092098</v>
      </c>
      <c r="F48" t="s">
        <v>867</v>
      </c>
      <c r="G48">
        <v>58552200</v>
      </c>
      <c r="H48">
        <v>1021665459</v>
      </c>
      <c r="I48" t="s">
        <v>737</v>
      </c>
      <c r="J48" t="s">
        <v>868</v>
      </c>
      <c r="K48" t="s">
        <v>834</v>
      </c>
      <c r="L48" t="s">
        <v>835</v>
      </c>
      <c r="M48" t="s">
        <v>834</v>
      </c>
      <c r="N48" t="s">
        <v>835</v>
      </c>
      <c r="O48" s="10" t="s">
        <v>869</v>
      </c>
      <c r="P48">
        <v>7400</v>
      </c>
      <c r="Q48" t="s">
        <v>793</v>
      </c>
      <c r="R48">
        <v>56</v>
      </c>
      <c r="S48" t="s">
        <v>679</v>
      </c>
      <c r="T48">
        <v>56</v>
      </c>
      <c r="U48">
        <v>0</v>
      </c>
      <c r="V48">
        <v>56</v>
      </c>
      <c r="W48">
        <v>56</v>
      </c>
      <c r="X48" t="s">
        <v>279</v>
      </c>
      <c r="Y48" t="s">
        <v>280</v>
      </c>
      <c r="Z48" t="s">
        <v>280</v>
      </c>
      <c r="AA48" t="s">
        <v>279</v>
      </c>
      <c r="AB48" t="s">
        <v>280</v>
      </c>
      <c r="AC48" t="s">
        <v>280</v>
      </c>
      <c r="AD48" t="s">
        <v>279</v>
      </c>
      <c r="AE48" t="s">
        <v>279</v>
      </c>
      <c r="AF48" t="s">
        <v>280</v>
      </c>
      <c r="AG48" t="s">
        <v>279</v>
      </c>
      <c r="AH48" t="s">
        <v>280</v>
      </c>
      <c r="AI48" t="s">
        <v>279</v>
      </c>
      <c r="AJ48" t="s">
        <v>279</v>
      </c>
      <c r="AK48" t="s">
        <v>280</v>
      </c>
      <c r="AL48" t="s">
        <v>279</v>
      </c>
      <c r="AM48" t="s">
        <v>280</v>
      </c>
      <c r="AN48">
        <v>3400</v>
      </c>
      <c r="AO48" s="8">
        <v>861.2</v>
      </c>
      <c r="AP48" s="8">
        <v>861.2</v>
      </c>
      <c r="AQ48" s="8">
        <v>721.63</v>
      </c>
      <c r="AR48" s="8">
        <v>861.2</v>
      </c>
      <c r="AS48">
        <v>0</v>
      </c>
      <c r="AT48" s="23"/>
      <c r="AU48" s="23"/>
      <c r="AV48" s="23"/>
      <c r="AW48" s="23"/>
    </row>
    <row r="49" spans="1:49" x14ac:dyDescent="0.25">
      <c r="A49" t="s">
        <v>350</v>
      </c>
      <c r="B49" t="s">
        <v>677</v>
      </c>
      <c r="C49" s="14">
        <v>45089</v>
      </c>
      <c r="D49" t="s">
        <v>92</v>
      </c>
      <c r="E49">
        <v>36050896</v>
      </c>
      <c r="F49" t="s">
        <v>870</v>
      </c>
      <c r="G49">
        <v>86322500</v>
      </c>
      <c r="H49">
        <v>1019572443</v>
      </c>
      <c r="I49" t="s">
        <v>737</v>
      </c>
      <c r="J49" t="s">
        <v>871</v>
      </c>
      <c r="K49" t="s">
        <v>834</v>
      </c>
      <c r="L49" t="s">
        <v>835</v>
      </c>
      <c r="M49" t="s">
        <v>834</v>
      </c>
      <c r="N49" t="s">
        <v>835</v>
      </c>
      <c r="O49" s="10" t="s">
        <v>872</v>
      </c>
      <c r="P49">
        <v>8500</v>
      </c>
      <c r="Q49" t="s">
        <v>873</v>
      </c>
      <c r="R49">
        <v>69</v>
      </c>
      <c r="S49" t="s">
        <v>679</v>
      </c>
      <c r="T49">
        <v>69</v>
      </c>
      <c r="U49">
        <v>15</v>
      </c>
      <c r="V49">
        <v>6</v>
      </c>
      <c r="W49">
        <v>100</v>
      </c>
      <c r="X49" t="s">
        <v>279</v>
      </c>
      <c r="Y49" t="s">
        <v>280</v>
      </c>
      <c r="Z49" t="s">
        <v>280</v>
      </c>
      <c r="AA49" t="s">
        <v>280</v>
      </c>
      <c r="AB49" t="s">
        <v>280</v>
      </c>
      <c r="AC49" t="s">
        <v>280</v>
      </c>
      <c r="AD49" t="s">
        <v>280</v>
      </c>
      <c r="AE49" t="s">
        <v>280</v>
      </c>
      <c r="AF49" t="s">
        <v>280</v>
      </c>
      <c r="AG49" t="s">
        <v>280</v>
      </c>
      <c r="AH49" t="s">
        <v>280</v>
      </c>
      <c r="AI49" t="s">
        <v>280</v>
      </c>
      <c r="AJ49" t="s">
        <v>280</v>
      </c>
      <c r="AK49" t="s">
        <v>279</v>
      </c>
      <c r="AL49" t="s">
        <v>279</v>
      </c>
      <c r="AM49" t="s">
        <v>280</v>
      </c>
      <c r="AN49">
        <v>3200</v>
      </c>
      <c r="AO49">
        <v>688.09</v>
      </c>
      <c r="AP49">
        <v>714.05</v>
      </c>
      <c r="AQ49">
        <v>817.92</v>
      </c>
      <c r="AR49">
        <v>688.09</v>
      </c>
      <c r="AS49">
        <v>0</v>
      </c>
      <c r="AT49" s="23"/>
      <c r="AU49" s="23"/>
      <c r="AV49" s="23"/>
      <c r="AW49" s="23"/>
    </row>
    <row r="50" spans="1:49" x14ac:dyDescent="0.25">
      <c r="A50" t="s">
        <v>351</v>
      </c>
      <c r="B50" t="s">
        <v>677</v>
      </c>
      <c r="C50" s="14">
        <v>45089</v>
      </c>
      <c r="D50" t="s">
        <v>226</v>
      </c>
      <c r="E50">
        <v>26278708</v>
      </c>
      <c r="F50" t="s">
        <v>874</v>
      </c>
      <c r="G50">
        <v>97151744</v>
      </c>
      <c r="H50">
        <v>1001459889</v>
      </c>
      <c r="I50" t="s">
        <v>737</v>
      </c>
      <c r="J50" t="s">
        <v>875</v>
      </c>
      <c r="K50" t="s">
        <v>834</v>
      </c>
      <c r="L50" t="s">
        <v>835</v>
      </c>
      <c r="M50" t="s">
        <v>834</v>
      </c>
      <c r="N50" t="s">
        <v>835</v>
      </c>
      <c r="O50" s="10" t="s">
        <v>876</v>
      </c>
      <c r="P50">
        <v>7430</v>
      </c>
      <c r="Q50" t="s">
        <v>877</v>
      </c>
      <c r="R50">
        <v>57</v>
      </c>
      <c r="S50" t="s">
        <v>679</v>
      </c>
      <c r="T50">
        <v>57</v>
      </c>
      <c r="U50">
        <v>6</v>
      </c>
      <c r="V50">
        <v>51</v>
      </c>
      <c r="W50">
        <v>57</v>
      </c>
      <c r="X50" t="s">
        <v>279</v>
      </c>
      <c r="Y50" t="s">
        <v>280</v>
      </c>
      <c r="Z50" t="s">
        <v>279</v>
      </c>
      <c r="AA50" t="s">
        <v>279</v>
      </c>
      <c r="AB50" t="s">
        <v>279</v>
      </c>
      <c r="AC50" t="s">
        <v>280</v>
      </c>
      <c r="AD50" t="s">
        <v>280</v>
      </c>
      <c r="AE50" t="s">
        <v>280</v>
      </c>
      <c r="AF50" t="s">
        <v>280</v>
      </c>
      <c r="AG50" t="s">
        <v>279</v>
      </c>
      <c r="AH50" t="s">
        <v>280</v>
      </c>
      <c r="AI50" t="s">
        <v>279</v>
      </c>
      <c r="AJ50" t="s">
        <v>280</v>
      </c>
      <c r="AK50" t="s">
        <v>280</v>
      </c>
      <c r="AL50" t="s">
        <v>280</v>
      </c>
      <c r="AM50" t="s">
        <v>280</v>
      </c>
      <c r="AN50">
        <v>850</v>
      </c>
      <c r="AO50" s="8">
        <v>861.2</v>
      </c>
      <c r="AP50" s="8">
        <v>861.2</v>
      </c>
      <c r="AQ50">
        <v>721.63</v>
      </c>
      <c r="AR50" s="8">
        <v>861.2</v>
      </c>
      <c r="AS50">
        <v>0</v>
      </c>
      <c r="AT50" s="23"/>
      <c r="AU50" s="23"/>
      <c r="AV50" s="23"/>
      <c r="AW50" s="23"/>
    </row>
    <row r="51" spans="1:49" x14ac:dyDescent="0.25">
      <c r="A51" t="s">
        <v>352</v>
      </c>
      <c r="B51" t="s">
        <v>677</v>
      </c>
      <c r="C51" s="14">
        <v>45089</v>
      </c>
      <c r="D51" t="s">
        <v>155</v>
      </c>
      <c r="E51">
        <v>30350030</v>
      </c>
      <c r="F51" t="s">
        <v>878</v>
      </c>
      <c r="G51">
        <v>55443003</v>
      </c>
      <c r="H51">
        <v>1013090196</v>
      </c>
      <c r="I51" t="s">
        <v>256</v>
      </c>
      <c r="J51" t="s">
        <v>879</v>
      </c>
      <c r="K51" t="s">
        <v>834</v>
      </c>
      <c r="L51" t="s">
        <v>835</v>
      </c>
      <c r="M51" t="s">
        <v>834</v>
      </c>
      <c r="N51" t="s">
        <v>835</v>
      </c>
      <c r="O51" s="10" t="s">
        <v>880</v>
      </c>
      <c r="P51">
        <v>4700</v>
      </c>
      <c r="Q51" t="s">
        <v>881</v>
      </c>
      <c r="R51">
        <v>60</v>
      </c>
      <c r="S51" t="s">
        <v>679</v>
      </c>
      <c r="T51">
        <v>60</v>
      </c>
      <c r="U51">
        <v>36</v>
      </c>
      <c r="V51">
        <v>24</v>
      </c>
      <c r="W51">
        <v>10</v>
      </c>
      <c r="X51" t="s">
        <v>279</v>
      </c>
      <c r="Y51" t="s">
        <v>280</v>
      </c>
      <c r="Z51" t="s">
        <v>280</v>
      </c>
      <c r="AA51" t="s">
        <v>279</v>
      </c>
      <c r="AB51" t="s">
        <v>280</v>
      </c>
      <c r="AC51" t="s">
        <v>280</v>
      </c>
      <c r="AD51" t="s">
        <v>280</v>
      </c>
      <c r="AE51" t="s">
        <v>280</v>
      </c>
      <c r="AF51" t="s">
        <v>280</v>
      </c>
      <c r="AG51" t="s">
        <v>279</v>
      </c>
      <c r="AH51" t="s">
        <v>280</v>
      </c>
      <c r="AI51" t="s">
        <v>279</v>
      </c>
      <c r="AJ51" t="s">
        <v>279</v>
      </c>
      <c r="AK51" t="s">
        <v>280</v>
      </c>
      <c r="AL51" t="s">
        <v>279</v>
      </c>
      <c r="AM51" t="s">
        <v>280</v>
      </c>
      <c r="AN51">
        <v>13500</v>
      </c>
      <c r="AO51">
        <v>649.15</v>
      </c>
      <c r="AP51">
        <v>709.73</v>
      </c>
      <c r="AQ51">
        <v>778.98</v>
      </c>
      <c r="AR51">
        <v>709.73</v>
      </c>
      <c r="AS51">
        <v>0</v>
      </c>
      <c r="AT51" s="23"/>
      <c r="AU51" s="23"/>
      <c r="AV51" s="23"/>
      <c r="AW51" s="23"/>
    </row>
    <row r="52" spans="1:49" x14ac:dyDescent="0.25">
      <c r="A52" t="s">
        <v>353</v>
      </c>
      <c r="B52" t="s">
        <v>677</v>
      </c>
      <c r="C52" s="14">
        <v>45089</v>
      </c>
      <c r="D52" t="s">
        <v>195</v>
      </c>
      <c r="E52">
        <v>36541113</v>
      </c>
      <c r="F52" t="s">
        <v>882</v>
      </c>
      <c r="G52">
        <v>74524030</v>
      </c>
      <c r="H52">
        <v>1020151591</v>
      </c>
      <c r="I52" t="s">
        <v>771</v>
      </c>
      <c r="J52" t="s">
        <v>883</v>
      </c>
      <c r="K52" t="s">
        <v>834</v>
      </c>
      <c r="L52" t="s">
        <v>835</v>
      </c>
      <c r="M52" t="s">
        <v>834</v>
      </c>
      <c r="N52" t="s">
        <v>835</v>
      </c>
      <c r="O52" s="10" t="s">
        <v>884</v>
      </c>
      <c r="P52">
        <v>6100</v>
      </c>
      <c r="Q52" t="s">
        <v>885</v>
      </c>
      <c r="R52">
        <v>40</v>
      </c>
      <c r="S52" t="s">
        <v>679</v>
      </c>
      <c r="T52">
        <v>40</v>
      </c>
      <c r="U52">
        <v>0</v>
      </c>
      <c r="V52">
        <v>35</v>
      </c>
      <c r="W52">
        <v>35</v>
      </c>
      <c r="X52" t="s">
        <v>279</v>
      </c>
      <c r="Y52" t="s">
        <v>280</v>
      </c>
      <c r="Z52" t="s">
        <v>279</v>
      </c>
      <c r="AA52" t="s">
        <v>279</v>
      </c>
      <c r="AB52" t="s">
        <v>280</v>
      </c>
      <c r="AC52" t="s">
        <v>280</v>
      </c>
      <c r="AD52" t="s">
        <v>280</v>
      </c>
      <c r="AE52" t="s">
        <v>280</v>
      </c>
      <c r="AF52" t="s">
        <v>280</v>
      </c>
      <c r="AG52" t="s">
        <v>279</v>
      </c>
      <c r="AH52" t="s">
        <v>280</v>
      </c>
      <c r="AI52" t="s">
        <v>279</v>
      </c>
      <c r="AJ52" t="s">
        <v>279</v>
      </c>
      <c r="AK52" t="s">
        <v>280</v>
      </c>
      <c r="AL52" t="s">
        <v>279</v>
      </c>
      <c r="AM52" t="s">
        <v>280</v>
      </c>
      <c r="AN52">
        <v>27800</v>
      </c>
      <c r="AO52">
        <v>731.37</v>
      </c>
      <c r="AP52">
        <v>731.37</v>
      </c>
      <c r="AQ52">
        <v>861.2</v>
      </c>
      <c r="AR52">
        <v>731.37</v>
      </c>
      <c r="AS52">
        <v>0</v>
      </c>
      <c r="AT52" s="23"/>
      <c r="AU52" s="23"/>
      <c r="AV52" s="23"/>
      <c r="AW52" s="23"/>
    </row>
    <row r="53" spans="1:49" x14ac:dyDescent="0.25">
      <c r="A53" t="s">
        <v>354</v>
      </c>
      <c r="B53" t="s">
        <v>677</v>
      </c>
      <c r="C53" s="14">
        <v>45089</v>
      </c>
      <c r="D53" t="s">
        <v>169</v>
      </c>
      <c r="E53">
        <v>12974035</v>
      </c>
      <c r="F53" t="s">
        <v>886</v>
      </c>
      <c r="G53">
        <v>98820100</v>
      </c>
      <c r="H53">
        <v>1018362534</v>
      </c>
      <c r="I53" t="s">
        <v>255</v>
      </c>
      <c r="J53" t="s">
        <v>887</v>
      </c>
      <c r="K53" t="s">
        <v>834</v>
      </c>
      <c r="L53" t="s">
        <v>835</v>
      </c>
      <c r="M53" t="s">
        <v>834</v>
      </c>
      <c r="N53" t="s">
        <v>835</v>
      </c>
      <c r="O53" s="10" t="s">
        <v>888</v>
      </c>
      <c r="P53">
        <v>9700</v>
      </c>
      <c r="Q53" t="s">
        <v>889</v>
      </c>
      <c r="R53">
        <v>42</v>
      </c>
      <c r="S53" t="s">
        <v>679</v>
      </c>
      <c r="T53">
        <v>42</v>
      </c>
      <c r="U53">
        <v>0</v>
      </c>
      <c r="V53">
        <v>42</v>
      </c>
      <c r="W53">
        <v>16</v>
      </c>
      <c r="X53" t="s">
        <v>279</v>
      </c>
      <c r="Y53" t="s">
        <v>280</v>
      </c>
      <c r="Z53" t="s">
        <v>280</v>
      </c>
      <c r="AA53" t="s">
        <v>279</v>
      </c>
      <c r="AB53" t="s">
        <v>280</v>
      </c>
      <c r="AC53" t="s">
        <v>280</v>
      </c>
      <c r="AD53" t="s">
        <v>280</v>
      </c>
      <c r="AE53" t="s">
        <v>280</v>
      </c>
      <c r="AF53" t="s">
        <v>280</v>
      </c>
      <c r="AG53" t="s">
        <v>279</v>
      </c>
      <c r="AH53" t="s">
        <v>280</v>
      </c>
      <c r="AI53" t="s">
        <v>279</v>
      </c>
      <c r="AJ53" t="s">
        <v>279</v>
      </c>
      <c r="AK53" t="s">
        <v>280</v>
      </c>
      <c r="AL53" t="s">
        <v>279</v>
      </c>
      <c r="AM53" t="s">
        <v>280</v>
      </c>
      <c r="AN53">
        <v>260</v>
      </c>
      <c r="AO53">
        <v>731.37</v>
      </c>
      <c r="AP53">
        <v>731.37</v>
      </c>
      <c r="AQ53">
        <v>731.37</v>
      </c>
      <c r="AR53">
        <v>731.37</v>
      </c>
      <c r="AS53">
        <v>0</v>
      </c>
      <c r="AT53" s="23"/>
      <c r="AU53" s="23"/>
      <c r="AV53" s="23"/>
      <c r="AW53" s="23"/>
    </row>
    <row r="54" spans="1:49" x14ac:dyDescent="0.25">
      <c r="A54" t="s">
        <v>355</v>
      </c>
      <c r="B54" t="s">
        <v>677</v>
      </c>
      <c r="C54" s="14">
        <v>45089</v>
      </c>
      <c r="D54" t="s">
        <v>199</v>
      </c>
      <c r="E54">
        <v>42437077</v>
      </c>
      <c r="F54" t="s">
        <v>890</v>
      </c>
      <c r="G54">
        <v>75921855</v>
      </c>
      <c r="H54">
        <v>1027225353</v>
      </c>
      <c r="I54" t="s">
        <v>771</v>
      </c>
      <c r="J54" t="s">
        <v>891</v>
      </c>
      <c r="K54" t="s">
        <v>834</v>
      </c>
      <c r="L54" t="s">
        <v>835</v>
      </c>
      <c r="M54" t="s">
        <v>834</v>
      </c>
      <c r="N54" t="s">
        <v>835</v>
      </c>
      <c r="O54" s="10" t="s">
        <v>892</v>
      </c>
      <c r="P54">
        <v>7000</v>
      </c>
      <c r="Q54" t="s">
        <v>830</v>
      </c>
      <c r="R54">
        <v>49</v>
      </c>
      <c r="S54" t="s">
        <v>679</v>
      </c>
      <c r="T54">
        <v>49</v>
      </c>
      <c r="U54">
        <v>0</v>
      </c>
      <c r="V54">
        <v>20</v>
      </c>
      <c r="W54">
        <v>30</v>
      </c>
      <c r="X54" t="s">
        <v>279</v>
      </c>
      <c r="Y54" t="s">
        <v>280</v>
      </c>
      <c r="Z54" t="s">
        <v>280</v>
      </c>
      <c r="AA54" t="s">
        <v>279</v>
      </c>
      <c r="AB54" t="s">
        <v>280</v>
      </c>
      <c r="AC54" t="s">
        <v>280</v>
      </c>
      <c r="AD54" t="s">
        <v>280</v>
      </c>
      <c r="AE54" t="s">
        <v>279</v>
      </c>
      <c r="AF54" t="s">
        <v>280</v>
      </c>
      <c r="AG54" t="s">
        <v>279</v>
      </c>
      <c r="AH54" t="s">
        <v>280</v>
      </c>
      <c r="AI54" t="s">
        <v>279</v>
      </c>
      <c r="AJ54" t="s">
        <v>279</v>
      </c>
      <c r="AK54" t="s">
        <v>280</v>
      </c>
      <c r="AL54" t="s">
        <v>279</v>
      </c>
      <c r="AM54" t="s">
        <v>280</v>
      </c>
      <c r="AN54">
        <v>1300</v>
      </c>
      <c r="AO54">
        <v>774.64</v>
      </c>
      <c r="AP54">
        <v>774.64</v>
      </c>
      <c r="AQ54">
        <v>774.64</v>
      </c>
      <c r="AR54">
        <v>774.64</v>
      </c>
      <c r="AS54">
        <v>0</v>
      </c>
      <c r="AT54" s="23"/>
      <c r="AU54" s="23"/>
      <c r="AV54" s="23"/>
      <c r="AW54" s="23"/>
    </row>
    <row r="55" spans="1:49" x14ac:dyDescent="0.25">
      <c r="A55" t="s">
        <v>356</v>
      </c>
      <c r="B55" t="s">
        <v>677</v>
      </c>
      <c r="C55" s="14">
        <v>45089</v>
      </c>
      <c r="D55" t="s">
        <v>893</v>
      </c>
      <c r="E55">
        <v>30912667</v>
      </c>
      <c r="F55" t="s">
        <v>894</v>
      </c>
      <c r="G55">
        <v>97320011</v>
      </c>
      <c r="H55">
        <v>1013690584</v>
      </c>
      <c r="I55" t="s">
        <v>737</v>
      </c>
      <c r="J55" t="s">
        <v>895</v>
      </c>
      <c r="K55" t="s">
        <v>834</v>
      </c>
      <c r="L55" t="s">
        <v>835</v>
      </c>
      <c r="M55" t="s">
        <v>834</v>
      </c>
      <c r="N55" t="s">
        <v>835</v>
      </c>
      <c r="O55" s="10" t="s">
        <v>896</v>
      </c>
      <c r="P55">
        <v>6950</v>
      </c>
      <c r="Q55" t="s">
        <v>897</v>
      </c>
      <c r="R55">
        <v>42</v>
      </c>
      <c r="S55" t="s">
        <v>679</v>
      </c>
      <c r="T55">
        <v>42</v>
      </c>
      <c r="U55">
        <v>0</v>
      </c>
      <c r="V55">
        <v>5</v>
      </c>
      <c r="W55">
        <v>42</v>
      </c>
      <c r="X55" t="s">
        <v>279</v>
      </c>
      <c r="Y55" t="s">
        <v>280</v>
      </c>
      <c r="Z55" t="s">
        <v>279</v>
      </c>
      <c r="AA55" t="s">
        <v>279</v>
      </c>
      <c r="AB55" t="s">
        <v>279</v>
      </c>
      <c r="AC55" t="s">
        <v>280</v>
      </c>
      <c r="AD55" t="s">
        <v>280</v>
      </c>
      <c r="AE55" t="s">
        <v>280</v>
      </c>
      <c r="AF55" t="s">
        <v>280</v>
      </c>
      <c r="AG55" t="s">
        <v>279</v>
      </c>
      <c r="AH55" t="s">
        <v>280</v>
      </c>
      <c r="AI55" t="s">
        <v>279</v>
      </c>
      <c r="AJ55" t="s">
        <v>280</v>
      </c>
      <c r="AK55" t="s">
        <v>280</v>
      </c>
      <c r="AL55" t="s">
        <v>279</v>
      </c>
      <c r="AM55" t="s">
        <v>280</v>
      </c>
      <c r="AN55">
        <v>650</v>
      </c>
      <c r="AO55">
        <v>731.37</v>
      </c>
      <c r="AP55" s="8">
        <v>861.2</v>
      </c>
      <c r="AQ55" s="8">
        <v>861.2</v>
      </c>
      <c r="AR55">
        <v>731.37</v>
      </c>
      <c r="AS55">
        <v>0</v>
      </c>
      <c r="AT55" s="23"/>
      <c r="AU55" s="23"/>
      <c r="AV55" s="23"/>
      <c r="AW55" s="23"/>
    </row>
    <row r="56" spans="1:49" x14ac:dyDescent="0.25">
      <c r="A56" t="s">
        <v>357</v>
      </c>
      <c r="B56" t="s">
        <v>677</v>
      </c>
      <c r="C56" s="14">
        <v>45089</v>
      </c>
      <c r="D56" t="s">
        <v>142</v>
      </c>
      <c r="E56">
        <v>17840495</v>
      </c>
      <c r="F56" t="s">
        <v>898</v>
      </c>
      <c r="G56">
        <v>98244577</v>
      </c>
      <c r="H56">
        <v>1001370901</v>
      </c>
      <c r="I56" t="s">
        <v>255</v>
      </c>
      <c r="J56" t="s">
        <v>899</v>
      </c>
      <c r="K56" t="s">
        <v>834</v>
      </c>
      <c r="L56" t="s">
        <v>835</v>
      </c>
      <c r="M56" t="s">
        <v>834</v>
      </c>
      <c r="N56" t="s">
        <v>835</v>
      </c>
      <c r="O56" s="10" t="s">
        <v>900</v>
      </c>
      <c r="P56">
        <v>9440</v>
      </c>
      <c r="Q56" t="s">
        <v>901</v>
      </c>
      <c r="R56">
        <v>64</v>
      </c>
      <c r="S56" t="s">
        <v>679</v>
      </c>
      <c r="T56">
        <v>64</v>
      </c>
      <c r="U56">
        <v>4</v>
      </c>
      <c r="V56">
        <v>60</v>
      </c>
      <c r="W56">
        <v>64</v>
      </c>
      <c r="X56" t="s">
        <v>279</v>
      </c>
      <c r="Y56" t="s">
        <v>280</v>
      </c>
      <c r="Z56" t="s">
        <v>280</v>
      </c>
      <c r="AA56" t="s">
        <v>279</v>
      </c>
      <c r="AB56" t="s">
        <v>280</v>
      </c>
      <c r="AC56" t="s">
        <v>280</v>
      </c>
      <c r="AD56" t="s">
        <v>280</v>
      </c>
      <c r="AE56" t="s">
        <v>280</v>
      </c>
      <c r="AF56" t="s">
        <v>280</v>
      </c>
      <c r="AG56" t="s">
        <v>279</v>
      </c>
      <c r="AH56" t="s">
        <v>280</v>
      </c>
      <c r="AI56" t="s">
        <v>279</v>
      </c>
      <c r="AJ56" t="s">
        <v>279</v>
      </c>
      <c r="AK56" t="s">
        <v>280</v>
      </c>
      <c r="AL56" t="s">
        <v>279</v>
      </c>
      <c r="AM56" t="s">
        <v>280</v>
      </c>
      <c r="AN56">
        <v>18700</v>
      </c>
      <c r="AO56">
        <v>688.09</v>
      </c>
      <c r="AP56">
        <v>722.72</v>
      </c>
      <c r="AQ56">
        <v>722.72</v>
      </c>
      <c r="AR56">
        <v>688.09</v>
      </c>
      <c r="AS56">
        <v>0</v>
      </c>
      <c r="AT56" s="23"/>
      <c r="AU56" s="23"/>
      <c r="AV56" s="23"/>
      <c r="AW56" s="23"/>
    </row>
    <row r="57" spans="1:49" x14ac:dyDescent="0.25">
      <c r="A57" t="s">
        <v>358</v>
      </c>
      <c r="B57" t="s">
        <v>677</v>
      </c>
      <c r="C57" s="14">
        <v>45089</v>
      </c>
      <c r="D57" t="s">
        <v>62</v>
      </c>
      <c r="E57">
        <v>12759835</v>
      </c>
      <c r="F57" t="s">
        <v>902</v>
      </c>
      <c r="G57">
        <v>97131100</v>
      </c>
      <c r="H57">
        <v>1000441039</v>
      </c>
      <c r="I57" t="s">
        <v>737</v>
      </c>
      <c r="J57" t="s">
        <v>903</v>
      </c>
      <c r="K57" t="s">
        <v>834</v>
      </c>
      <c r="L57" t="s">
        <v>835</v>
      </c>
      <c r="M57" t="s">
        <v>834</v>
      </c>
      <c r="N57" t="s">
        <v>835</v>
      </c>
      <c r="O57" s="10" t="s">
        <v>904</v>
      </c>
      <c r="P57">
        <v>7480</v>
      </c>
      <c r="Q57" t="s">
        <v>905</v>
      </c>
      <c r="R57">
        <v>33</v>
      </c>
      <c r="S57" t="s">
        <v>679</v>
      </c>
      <c r="T57">
        <v>33</v>
      </c>
      <c r="U57">
        <v>4</v>
      </c>
      <c r="V57">
        <v>29</v>
      </c>
      <c r="W57">
        <v>33</v>
      </c>
      <c r="X57" t="s">
        <v>279</v>
      </c>
      <c r="Y57" t="s">
        <v>280</v>
      </c>
      <c r="Z57" t="s">
        <v>280</v>
      </c>
      <c r="AA57" t="s">
        <v>280</v>
      </c>
      <c r="AB57" t="s">
        <v>279</v>
      </c>
      <c r="AC57" t="s">
        <v>280</v>
      </c>
      <c r="AD57" t="s">
        <v>280</v>
      </c>
      <c r="AE57" t="s">
        <v>280</v>
      </c>
      <c r="AF57" t="s">
        <v>280</v>
      </c>
      <c r="AG57" t="s">
        <v>279</v>
      </c>
      <c r="AH57" t="s">
        <v>280</v>
      </c>
      <c r="AI57" t="s">
        <v>279</v>
      </c>
      <c r="AJ57" t="s">
        <v>279</v>
      </c>
      <c r="AK57" t="s">
        <v>280</v>
      </c>
      <c r="AL57" t="s">
        <v>280</v>
      </c>
      <c r="AM57" t="s">
        <v>280</v>
      </c>
      <c r="AN57">
        <v>190</v>
      </c>
      <c r="AO57">
        <v>601.54</v>
      </c>
      <c r="AP57">
        <v>601.54</v>
      </c>
      <c r="AQ57">
        <v>601.54</v>
      </c>
      <c r="AR57">
        <v>601.54</v>
      </c>
      <c r="AS57">
        <v>0</v>
      </c>
      <c r="AT57" s="23"/>
      <c r="AU57" s="23"/>
      <c r="AV57" s="23"/>
      <c r="AW57" s="23"/>
    </row>
    <row r="58" spans="1:49" x14ac:dyDescent="0.25">
      <c r="A58" t="s">
        <v>359</v>
      </c>
      <c r="B58" t="s">
        <v>677</v>
      </c>
      <c r="C58" s="14">
        <v>45089</v>
      </c>
      <c r="D58" t="s">
        <v>156</v>
      </c>
      <c r="E58">
        <v>35407170</v>
      </c>
      <c r="F58" t="s">
        <v>906</v>
      </c>
      <c r="G58">
        <v>55720807</v>
      </c>
      <c r="H58">
        <v>1018657119</v>
      </c>
      <c r="I58" t="s">
        <v>256</v>
      </c>
      <c r="J58" t="s">
        <v>907</v>
      </c>
      <c r="K58" t="s">
        <v>834</v>
      </c>
      <c r="L58" t="s">
        <v>835</v>
      </c>
      <c r="M58" t="s">
        <v>834</v>
      </c>
      <c r="N58" t="s">
        <v>835</v>
      </c>
      <c r="O58" s="10" t="s">
        <v>908</v>
      </c>
      <c r="P58">
        <v>4700</v>
      </c>
      <c r="Q58" t="s">
        <v>881</v>
      </c>
      <c r="R58">
        <v>46</v>
      </c>
      <c r="S58" t="s">
        <v>679</v>
      </c>
      <c r="T58">
        <v>46</v>
      </c>
      <c r="U58">
        <v>0</v>
      </c>
      <c r="V58">
        <v>46</v>
      </c>
      <c r="W58">
        <v>46</v>
      </c>
      <c r="X58" t="s">
        <v>279</v>
      </c>
      <c r="Y58" t="s">
        <v>280</v>
      </c>
      <c r="Z58" t="s">
        <v>280</v>
      </c>
      <c r="AA58" t="s">
        <v>280</v>
      </c>
      <c r="AB58" t="s">
        <v>279</v>
      </c>
      <c r="AC58" t="s">
        <v>280</v>
      </c>
      <c r="AD58" t="s">
        <v>280</v>
      </c>
      <c r="AE58" t="s">
        <v>280</v>
      </c>
      <c r="AF58" t="s">
        <v>280</v>
      </c>
      <c r="AG58" t="s">
        <v>279</v>
      </c>
      <c r="AH58" t="s">
        <v>280</v>
      </c>
      <c r="AI58" t="s">
        <v>279</v>
      </c>
      <c r="AJ58" t="s">
        <v>279</v>
      </c>
      <c r="AK58" t="s">
        <v>280</v>
      </c>
      <c r="AL58" t="s">
        <v>279</v>
      </c>
      <c r="AM58" t="s">
        <v>280</v>
      </c>
      <c r="AN58">
        <v>750</v>
      </c>
      <c r="AO58">
        <v>649.15</v>
      </c>
      <c r="AP58">
        <v>709.73</v>
      </c>
      <c r="AQ58">
        <v>778.98</v>
      </c>
      <c r="AR58">
        <v>709.73</v>
      </c>
      <c r="AS58">
        <v>0</v>
      </c>
      <c r="AT58" s="23"/>
      <c r="AU58" s="23"/>
      <c r="AV58" s="23"/>
      <c r="AW58" s="23"/>
    </row>
    <row r="59" spans="1:49" x14ac:dyDescent="0.25">
      <c r="A59" t="s">
        <v>360</v>
      </c>
      <c r="B59" t="s">
        <v>677</v>
      </c>
      <c r="C59" s="14">
        <v>45089</v>
      </c>
      <c r="D59" t="s">
        <v>187</v>
      </c>
      <c r="E59">
        <v>29313474</v>
      </c>
      <c r="F59" t="s">
        <v>909</v>
      </c>
      <c r="G59">
        <v>64473880</v>
      </c>
      <c r="H59">
        <v>1000599314</v>
      </c>
      <c r="I59" t="s">
        <v>771</v>
      </c>
      <c r="J59" t="s">
        <v>910</v>
      </c>
      <c r="K59" t="s">
        <v>834</v>
      </c>
      <c r="L59" t="s">
        <v>835</v>
      </c>
      <c r="M59" t="s">
        <v>834</v>
      </c>
      <c r="N59" t="s">
        <v>835</v>
      </c>
      <c r="O59" s="10" t="s">
        <v>911</v>
      </c>
      <c r="P59">
        <v>5492</v>
      </c>
      <c r="Q59" t="s">
        <v>912</v>
      </c>
      <c r="R59">
        <v>45</v>
      </c>
      <c r="S59" t="s">
        <v>679</v>
      </c>
      <c r="T59">
        <v>45</v>
      </c>
      <c r="U59">
        <v>10</v>
      </c>
      <c r="V59">
        <v>7</v>
      </c>
      <c r="W59">
        <v>45</v>
      </c>
      <c r="X59" t="s">
        <v>279</v>
      </c>
      <c r="Y59" t="s">
        <v>280</v>
      </c>
      <c r="Z59" t="s">
        <v>280</v>
      </c>
      <c r="AA59" t="s">
        <v>279</v>
      </c>
      <c r="AB59" t="s">
        <v>280</v>
      </c>
      <c r="AC59" t="s">
        <v>280</v>
      </c>
      <c r="AD59" t="s">
        <v>280</v>
      </c>
      <c r="AE59" t="s">
        <v>280</v>
      </c>
      <c r="AF59" t="s">
        <v>280</v>
      </c>
      <c r="AG59" t="s">
        <v>279</v>
      </c>
      <c r="AH59" t="s">
        <v>280</v>
      </c>
      <c r="AI59" t="s">
        <v>279</v>
      </c>
      <c r="AJ59" t="s">
        <v>279</v>
      </c>
      <c r="AK59" t="s">
        <v>280</v>
      </c>
      <c r="AL59" t="s">
        <v>279</v>
      </c>
      <c r="AM59" t="s">
        <v>280</v>
      </c>
      <c r="AN59">
        <v>3900</v>
      </c>
      <c r="AO59">
        <v>731.37</v>
      </c>
      <c r="AP59">
        <v>731.37</v>
      </c>
      <c r="AQ59">
        <v>774.64</v>
      </c>
      <c r="AR59">
        <v>774.64</v>
      </c>
      <c r="AS59">
        <v>0</v>
      </c>
      <c r="AT59" s="23"/>
      <c r="AU59" s="23"/>
      <c r="AV59" s="23"/>
      <c r="AW59" s="23"/>
    </row>
    <row r="60" spans="1:49" x14ac:dyDescent="0.25">
      <c r="A60" t="s">
        <v>361</v>
      </c>
      <c r="B60" t="s">
        <v>677</v>
      </c>
      <c r="C60" s="14">
        <v>45089</v>
      </c>
      <c r="D60" t="s">
        <v>138</v>
      </c>
      <c r="E60">
        <v>35483926</v>
      </c>
      <c r="F60" t="s">
        <v>913</v>
      </c>
      <c r="G60">
        <v>86260577</v>
      </c>
      <c r="H60">
        <v>1018789023</v>
      </c>
      <c r="I60" t="s">
        <v>737</v>
      </c>
      <c r="J60" t="s">
        <v>914</v>
      </c>
      <c r="K60" t="s">
        <v>834</v>
      </c>
      <c r="L60" t="s">
        <v>835</v>
      </c>
      <c r="M60" t="s">
        <v>834</v>
      </c>
      <c r="N60" t="s">
        <v>835</v>
      </c>
      <c r="O60" s="10" t="s">
        <v>915</v>
      </c>
      <c r="P60">
        <v>8220</v>
      </c>
      <c r="Q60" t="s">
        <v>916</v>
      </c>
      <c r="R60">
        <v>78</v>
      </c>
      <c r="S60" t="s">
        <v>679</v>
      </c>
      <c r="T60">
        <v>78</v>
      </c>
      <c r="U60">
        <v>4</v>
      </c>
      <c r="V60">
        <v>8</v>
      </c>
      <c r="W60">
        <v>78</v>
      </c>
      <c r="X60" t="s">
        <v>279</v>
      </c>
      <c r="Y60" t="s">
        <v>280</v>
      </c>
      <c r="Z60" t="s">
        <v>280</v>
      </c>
      <c r="AA60" t="s">
        <v>280</v>
      </c>
      <c r="AB60" t="s">
        <v>280</v>
      </c>
      <c r="AC60" t="s">
        <v>280</v>
      </c>
      <c r="AD60" t="s">
        <v>280</v>
      </c>
      <c r="AE60" t="s">
        <v>280</v>
      </c>
      <c r="AF60" t="s">
        <v>280</v>
      </c>
      <c r="AG60" t="s">
        <v>279</v>
      </c>
      <c r="AH60" t="s">
        <v>280</v>
      </c>
      <c r="AI60" t="s">
        <v>279</v>
      </c>
      <c r="AJ60" t="s">
        <v>279</v>
      </c>
      <c r="AK60" t="s">
        <v>280</v>
      </c>
      <c r="AL60" t="s">
        <v>280</v>
      </c>
      <c r="AM60" t="s">
        <v>280</v>
      </c>
      <c r="AN60">
        <v>10800</v>
      </c>
      <c r="AO60">
        <v>688.09</v>
      </c>
      <c r="AP60">
        <v>709.73</v>
      </c>
      <c r="AQ60">
        <v>709.73</v>
      </c>
      <c r="AR60">
        <v>688.09</v>
      </c>
      <c r="AS60">
        <v>0</v>
      </c>
      <c r="AT60" s="23"/>
      <c r="AU60" s="23"/>
      <c r="AV60" s="23"/>
      <c r="AW60" s="23"/>
    </row>
    <row r="61" spans="1:49" x14ac:dyDescent="0.25">
      <c r="A61" t="s">
        <v>362</v>
      </c>
      <c r="B61" t="s">
        <v>677</v>
      </c>
      <c r="C61" s="14">
        <v>45089</v>
      </c>
      <c r="D61" t="s">
        <v>917</v>
      </c>
      <c r="E61">
        <v>37376558</v>
      </c>
      <c r="F61" t="s">
        <v>918</v>
      </c>
      <c r="G61">
        <v>74450111</v>
      </c>
      <c r="H61">
        <v>1021066733</v>
      </c>
      <c r="I61" t="s">
        <v>771</v>
      </c>
      <c r="J61" t="s">
        <v>919</v>
      </c>
      <c r="K61" t="s">
        <v>834</v>
      </c>
      <c r="L61" t="s">
        <v>835</v>
      </c>
      <c r="M61" t="s">
        <v>834</v>
      </c>
      <c r="N61" t="s">
        <v>835</v>
      </c>
      <c r="O61" s="10" t="s">
        <v>1695</v>
      </c>
      <c r="P61">
        <v>6430</v>
      </c>
      <c r="Q61" t="s">
        <v>921</v>
      </c>
      <c r="R61">
        <v>49</v>
      </c>
      <c r="S61" t="s">
        <v>679</v>
      </c>
      <c r="T61">
        <v>49</v>
      </c>
      <c r="U61">
        <v>4</v>
      </c>
      <c r="V61">
        <v>32</v>
      </c>
      <c r="W61">
        <v>49</v>
      </c>
      <c r="X61" t="s">
        <v>279</v>
      </c>
      <c r="Y61" t="s">
        <v>280</v>
      </c>
      <c r="Z61" t="s">
        <v>280</v>
      </c>
      <c r="AA61" t="s">
        <v>279</v>
      </c>
      <c r="AB61" t="s">
        <v>280</v>
      </c>
      <c r="AC61" t="s">
        <v>280</v>
      </c>
      <c r="AD61" t="s">
        <v>280</v>
      </c>
      <c r="AE61" t="s">
        <v>280</v>
      </c>
      <c r="AF61" t="s">
        <v>280</v>
      </c>
      <c r="AG61" t="s">
        <v>279</v>
      </c>
      <c r="AH61" t="s">
        <v>280</v>
      </c>
      <c r="AI61" t="s">
        <v>279</v>
      </c>
      <c r="AJ61" t="s">
        <v>279</v>
      </c>
      <c r="AK61" t="s">
        <v>280</v>
      </c>
      <c r="AL61" t="s">
        <v>279</v>
      </c>
      <c r="AM61" t="s">
        <v>280</v>
      </c>
      <c r="AN61">
        <v>28000</v>
      </c>
      <c r="AO61">
        <v>688.09</v>
      </c>
      <c r="AP61">
        <v>714.06</v>
      </c>
      <c r="AQ61">
        <v>757.33</v>
      </c>
      <c r="AR61">
        <v>688.09</v>
      </c>
      <c r="AS61">
        <v>0</v>
      </c>
      <c r="AT61" s="23"/>
      <c r="AU61" s="23"/>
      <c r="AV61" s="23"/>
      <c r="AW61" s="23"/>
    </row>
    <row r="62" spans="1:49" x14ac:dyDescent="0.25">
      <c r="A62" t="s">
        <v>363</v>
      </c>
      <c r="B62" t="s">
        <v>677</v>
      </c>
      <c r="C62" s="14">
        <v>45089</v>
      </c>
      <c r="D62" t="s">
        <v>201</v>
      </c>
      <c r="E62">
        <v>27092098</v>
      </c>
      <c r="F62" t="s">
        <v>922</v>
      </c>
      <c r="G62">
        <v>97154555</v>
      </c>
      <c r="H62">
        <v>1007863574</v>
      </c>
      <c r="I62" t="s">
        <v>737</v>
      </c>
      <c r="J62" t="s">
        <v>923</v>
      </c>
      <c r="K62" t="s">
        <v>834</v>
      </c>
      <c r="L62" t="s">
        <v>835</v>
      </c>
      <c r="M62" t="s">
        <v>834</v>
      </c>
      <c r="N62" t="s">
        <v>835</v>
      </c>
      <c r="O62" s="10" t="s">
        <v>924</v>
      </c>
      <c r="P62">
        <v>7400</v>
      </c>
      <c r="Q62" t="s">
        <v>793</v>
      </c>
      <c r="R62">
        <v>79</v>
      </c>
      <c r="S62" t="s">
        <v>679</v>
      </c>
      <c r="T62">
        <v>79</v>
      </c>
      <c r="U62">
        <v>4</v>
      </c>
      <c r="V62">
        <v>75</v>
      </c>
      <c r="W62">
        <v>79</v>
      </c>
      <c r="X62" t="s">
        <v>279</v>
      </c>
      <c r="Y62" t="s">
        <v>280</v>
      </c>
      <c r="Z62" t="s">
        <v>280</v>
      </c>
      <c r="AA62" t="s">
        <v>279</v>
      </c>
      <c r="AB62" t="s">
        <v>280</v>
      </c>
      <c r="AC62" t="s">
        <v>280</v>
      </c>
      <c r="AD62" t="s">
        <v>280</v>
      </c>
      <c r="AE62" t="s">
        <v>280</v>
      </c>
      <c r="AF62" t="s">
        <v>280</v>
      </c>
      <c r="AG62" t="s">
        <v>279</v>
      </c>
      <c r="AH62" t="s">
        <v>280</v>
      </c>
      <c r="AI62" t="s">
        <v>279</v>
      </c>
      <c r="AJ62" t="s">
        <v>279</v>
      </c>
      <c r="AK62" t="s">
        <v>280</v>
      </c>
      <c r="AL62" t="s">
        <v>280</v>
      </c>
      <c r="AM62" t="s">
        <v>280</v>
      </c>
      <c r="AN62">
        <v>1600</v>
      </c>
      <c r="AO62" s="8">
        <v>861.2</v>
      </c>
      <c r="AP62" s="8">
        <v>861.2</v>
      </c>
      <c r="AQ62">
        <v>721.63</v>
      </c>
      <c r="AR62" s="8">
        <v>861.2</v>
      </c>
      <c r="AS62">
        <v>0</v>
      </c>
      <c r="AT62" s="23"/>
      <c r="AU62" s="23"/>
      <c r="AV62" s="23"/>
      <c r="AW62" s="23"/>
    </row>
    <row r="63" spans="1:49" x14ac:dyDescent="0.25">
      <c r="A63" t="s">
        <v>364</v>
      </c>
      <c r="B63" t="s">
        <v>677</v>
      </c>
      <c r="C63" s="14">
        <v>45089</v>
      </c>
      <c r="D63" t="s">
        <v>248</v>
      </c>
      <c r="E63">
        <v>13665397</v>
      </c>
      <c r="F63" t="s">
        <v>925</v>
      </c>
      <c r="G63">
        <v>43960038</v>
      </c>
      <c r="H63">
        <v>1000603105</v>
      </c>
      <c r="I63" t="s">
        <v>718</v>
      </c>
      <c r="J63" t="s">
        <v>926</v>
      </c>
      <c r="K63" t="s">
        <v>927</v>
      </c>
      <c r="L63" t="s">
        <v>928</v>
      </c>
      <c r="M63" t="s">
        <v>927</v>
      </c>
      <c r="N63" t="s">
        <v>928</v>
      </c>
      <c r="O63" s="10" t="s">
        <v>929</v>
      </c>
      <c r="P63">
        <v>2600</v>
      </c>
      <c r="Q63" t="s">
        <v>930</v>
      </c>
      <c r="R63">
        <v>208</v>
      </c>
      <c r="S63" t="s">
        <v>931</v>
      </c>
      <c r="T63">
        <v>208</v>
      </c>
      <c r="U63">
        <v>16</v>
      </c>
      <c r="V63">
        <v>32</v>
      </c>
      <c r="W63">
        <v>24</v>
      </c>
      <c r="X63" t="s">
        <v>280</v>
      </c>
      <c r="Y63" t="s">
        <v>279</v>
      </c>
      <c r="Z63" t="s">
        <v>280</v>
      </c>
      <c r="AA63" t="s">
        <v>280</v>
      </c>
      <c r="AB63" t="s">
        <v>280</v>
      </c>
      <c r="AC63" t="s">
        <v>280</v>
      </c>
      <c r="AD63" t="s">
        <v>280</v>
      </c>
      <c r="AE63" t="s">
        <v>280</v>
      </c>
      <c r="AF63" t="s">
        <v>280</v>
      </c>
      <c r="AG63" t="s">
        <v>280</v>
      </c>
      <c r="AH63" t="s">
        <v>280</v>
      </c>
      <c r="AI63" t="s">
        <v>280</v>
      </c>
      <c r="AJ63" t="s">
        <v>280</v>
      </c>
      <c r="AK63" t="s">
        <v>280</v>
      </c>
      <c r="AL63" t="s">
        <v>280</v>
      </c>
      <c r="AM63" t="s">
        <v>280</v>
      </c>
      <c r="AN63">
        <v>1300</v>
      </c>
      <c r="AO63">
        <v>891.49</v>
      </c>
      <c r="AP63">
        <v>891.49</v>
      </c>
      <c r="AQ63">
        <v>891.49</v>
      </c>
      <c r="AR63">
        <v>891.49</v>
      </c>
      <c r="AS63">
        <v>60.58</v>
      </c>
      <c r="AT63" s="23"/>
      <c r="AU63" s="23"/>
      <c r="AV63" s="23"/>
      <c r="AW63" s="23"/>
    </row>
    <row r="64" spans="1:49" x14ac:dyDescent="0.25">
      <c r="A64" t="s">
        <v>366</v>
      </c>
      <c r="B64" t="s">
        <v>677</v>
      </c>
      <c r="C64" s="14">
        <v>45089</v>
      </c>
      <c r="D64" t="s">
        <v>932</v>
      </c>
      <c r="E64">
        <v>13726876</v>
      </c>
      <c r="F64" t="s">
        <v>933</v>
      </c>
      <c r="G64">
        <v>32520030</v>
      </c>
      <c r="H64">
        <v>1000614386</v>
      </c>
      <c r="I64" t="s">
        <v>718</v>
      </c>
      <c r="J64" t="s">
        <v>934</v>
      </c>
      <c r="K64" t="s">
        <v>935</v>
      </c>
      <c r="L64" t="s">
        <v>936</v>
      </c>
      <c r="M64" t="s">
        <v>935</v>
      </c>
      <c r="N64" t="s">
        <v>936</v>
      </c>
      <c r="O64" s="10" t="s">
        <v>937</v>
      </c>
      <c r="P64">
        <v>1652</v>
      </c>
      <c r="Q64" t="s">
        <v>752</v>
      </c>
      <c r="R64">
        <v>12</v>
      </c>
      <c r="S64" t="s">
        <v>680</v>
      </c>
      <c r="T64">
        <v>12</v>
      </c>
      <c r="U64">
        <v>4</v>
      </c>
      <c r="V64">
        <v>2</v>
      </c>
      <c r="W64">
        <v>8</v>
      </c>
      <c r="X64" t="s">
        <v>279</v>
      </c>
      <c r="Y64" t="s">
        <v>280</v>
      </c>
      <c r="Z64" t="s">
        <v>279</v>
      </c>
      <c r="AA64" t="s">
        <v>280</v>
      </c>
      <c r="AB64" t="s">
        <v>279</v>
      </c>
      <c r="AC64" t="s">
        <v>280</v>
      </c>
      <c r="AD64" t="s">
        <v>279</v>
      </c>
      <c r="AE64" t="s">
        <v>279</v>
      </c>
      <c r="AF64" t="s">
        <v>279</v>
      </c>
      <c r="AG64" t="s">
        <v>280</v>
      </c>
      <c r="AH64" t="s">
        <v>280</v>
      </c>
      <c r="AI64" t="s">
        <v>279</v>
      </c>
      <c r="AJ64" t="s">
        <v>280</v>
      </c>
      <c r="AK64" t="s">
        <v>280</v>
      </c>
      <c r="AL64" t="s">
        <v>279</v>
      </c>
      <c r="AM64" t="s">
        <v>280</v>
      </c>
      <c r="AN64">
        <v>75</v>
      </c>
      <c r="AO64">
        <v>476.03</v>
      </c>
      <c r="AP64">
        <v>714.06</v>
      </c>
      <c r="AQ64">
        <v>714.06</v>
      </c>
      <c r="AR64">
        <v>497.67</v>
      </c>
      <c r="AS64">
        <v>69.23</v>
      </c>
      <c r="AT64" s="23"/>
      <c r="AU64" s="23"/>
      <c r="AV64" s="23"/>
      <c r="AW64" s="23"/>
    </row>
    <row r="65" spans="1:49" x14ac:dyDescent="0.25">
      <c r="A65" t="s">
        <v>368</v>
      </c>
      <c r="B65" t="s">
        <v>677</v>
      </c>
      <c r="C65" s="14">
        <v>45089</v>
      </c>
      <c r="D65" t="s">
        <v>90</v>
      </c>
      <c r="E65">
        <v>15787236</v>
      </c>
      <c r="F65" t="s">
        <v>938</v>
      </c>
      <c r="G65">
        <v>97820200</v>
      </c>
      <c r="H65">
        <v>1000978677</v>
      </c>
      <c r="I65" t="s">
        <v>737</v>
      </c>
      <c r="J65" t="s">
        <v>939</v>
      </c>
      <c r="K65" t="s">
        <v>940</v>
      </c>
      <c r="L65" t="s">
        <v>938</v>
      </c>
      <c r="M65" t="s">
        <v>940</v>
      </c>
      <c r="N65" t="s">
        <v>938</v>
      </c>
      <c r="O65" s="10" t="s">
        <v>941</v>
      </c>
      <c r="P65">
        <v>7620</v>
      </c>
      <c r="Q65" t="s">
        <v>942</v>
      </c>
      <c r="R65">
        <v>27</v>
      </c>
      <c r="S65" t="s">
        <v>679</v>
      </c>
      <c r="T65">
        <v>27</v>
      </c>
      <c r="U65">
        <v>0</v>
      </c>
      <c r="V65">
        <v>3</v>
      </c>
      <c r="W65">
        <v>20</v>
      </c>
      <c r="X65" t="s">
        <v>279</v>
      </c>
      <c r="Y65" t="s">
        <v>280</v>
      </c>
      <c r="Z65" t="s">
        <v>280</v>
      </c>
      <c r="AA65" t="s">
        <v>279</v>
      </c>
      <c r="AB65" t="s">
        <v>279</v>
      </c>
      <c r="AC65" t="s">
        <v>280</v>
      </c>
      <c r="AD65" t="s">
        <v>279</v>
      </c>
      <c r="AE65" t="s">
        <v>279</v>
      </c>
      <c r="AF65" t="s">
        <v>280</v>
      </c>
      <c r="AG65" t="s">
        <v>279</v>
      </c>
      <c r="AH65" t="s">
        <v>280</v>
      </c>
      <c r="AI65" t="s">
        <v>279</v>
      </c>
      <c r="AJ65" t="s">
        <v>280</v>
      </c>
      <c r="AK65" t="s">
        <v>279</v>
      </c>
      <c r="AL65" t="s">
        <v>280</v>
      </c>
      <c r="AM65" t="s">
        <v>280</v>
      </c>
      <c r="AN65">
        <v>950</v>
      </c>
      <c r="AO65" s="8">
        <v>852</v>
      </c>
      <c r="AP65" s="8">
        <v>852</v>
      </c>
      <c r="AQ65" s="8">
        <v>852</v>
      </c>
      <c r="AR65" s="8">
        <v>852</v>
      </c>
      <c r="AS65">
        <v>0</v>
      </c>
      <c r="AT65" s="23"/>
      <c r="AU65" s="23"/>
      <c r="AV65" s="23"/>
      <c r="AW65" s="23"/>
    </row>
    <row r="66" spans="1:49" x14ac:dyDescent="0.25">
      <c r="A66" t="s">
        <v>369</v>
      </c>
      <c r="B66" t="s">
        <v>677</v>
      </c>
      <c r="C66" s="14">
        <v>45089</v>
      </c>
      <c r="D66" t="s">
        <v>943</v>
      </c>
      <c r="E66">
        <v>16335347</v>
      </c>
      <c r="F66" t="s">
        <v>944</v>
      </c>
      <c r="G66">
        <v>98442233</v>
      </c>
      <c r="H66">
        <v>1001081717</v>
      </c>
      <c r="I66" t="s">
        <v>255</v>
      </c>
      <c r="J66" t="s">
        <v>945</v>
      </c>
      <c r="K66" t="s">
        <v>1782</v>
      </c>
      <c r="L66" t="s">
        <v>1783</v>
      </c>
      <c r="M66" t="s">
        <v>1782</v>
      </c>
      <c r="N66" t="s">
        <v>1783</v>
      </c>
      <c r="O66" s="10" t="s">
        <v>948</v>
      </c>
      <c r="P66">
        <v>9990</v>
      </c>
      <c r="Q66" t="s">
        <v>949</v>
      </c>
      <c r="R66">
        <v>26</v>
      </c>
      <c r="S66" t="s">
        <v>680</v>
      </c>
      <c r="T66">
        <v>54</v>
      </c>
      <c r="U66">
        <v>4</v>
      </c>
      <c r="V66">
        <v>4</v>
      </c>
      <c r="W66">
        <v>26</v>
      </c>
      <c r="X66" t="s">
        <v>280</v>
      </c>
      <c r="Y66" t="s">
        <v>279</v>
      </c>
      <c r="Z66" t="s">
        <v>280</v>
      </c>
      <c r="AA66" t="s">
        <v>279</v>
      </c>
      <c r="AB66" t="s">
        <v>280</v>
      </c>
      <c r="AC66" t="s">
        <v>279</v>
      </c>
      <c r="AD66" t="s">
        <v>280</v>
      </c>
      <c r="AE66" t="s">
        <v>280</v>
      </c>
      <c r="AF66" t="s">
        <v>280</v>
      </c>
      <c r="AG66" t="s">
        <v>279</v>
      </c>
      <c r="AH66" t="s">
        <v>280</v>
      </c>
      <c r="AI66" t="s">
        <v>280</v>
      </c>
      <c r="AJ66" t="s">
        <v>280</v>
      </c>
      <c r="AK66" t="s">
        <v>280</v>
      </c>
      <c r="AL66" t="s">
        <v>279</v>
      </c>
      <c r="AM66" t="s">
        <v>280</v>
      </c>
      <c r="AN66">
        <v>500</v>
      </c>
      <c r="AO66">
        <v>592.89</v>
      </c>
      <c r="AP66">
        <v>735.69</v>
      </c>
      <c r="AQ66">
        <v>800.61</v>
      </c>
      <c r="AR66">
        <v>592.89</v>
      </c>
      <c r="AS66">
        <v>99.53</v>
      </c>
      <c r="AT66" s="23"/>
      <c r="AU66" s="23"/>
      <c r="AV66" s="23"/>
      <c r="AW66" s="23"/>
    </row>
    <row r="67" spans="1:49" x14ac:dyDescent="0.25">
      <c r="A67" t="s">
        <v>371</v>
      </c>
      <c r="B67" t="s">
        <v>677</v>
      </c>
      <c r="C67" s="14">
        <v>45089</v>
      </c>
      <c r="D67" t="s">
        <v>108</v>
      </c>
      <c r="E67">
        <v>16351938</v>
      </c>
      <c r="F67" t="s">
        <v>950</v>
      </c>
      <c r="G67">
        <v>75541800</v>
      </c>
      <c r="H67">
        <v>1001084698</v>
      </c>
      <c r="I67" t="s">
        <v>771</v>
      </c>
      <c r="J67" t="s">
        <v>951</v>
      </c>
      <c r="K67" t="s">
        <v>952</v>
      </c>
      <c r="L67" t="s">
        <v>953</v>
      </c>
      <c r="M67" t="s">
        <v>952</v>
      </c>
      <c r="N67" t="s">
        <v>954</v>
      </c>
      <c r="O67" s="10" t="s">
        <v>955</v>
      </c>
      <c r="P67">
        <v>6000</v>
      </c>
      <c r="Q67" t="s">
        <v>776</v>
      </c>
      <c r="R67">
        <v>50</v>
      </c>
      <c r="S67" t="s">
        <v>956</v>
      </c>
      <c r="T67">
        <v>73</v>
      </c>
      <c r="U67">
        <v>32</v>
      </c>
      <c r="V67">
        <v>18</v>
      </c>
      <c r="W67">
        <v>50</v>
      </c>
      <c r="X67" t="s">
        <v>280</v>
      </c>
      <c r="Y67" t="s">
        <v>280</v>
      </c>
      <c r="Z67" t="s">
        <v>280</v>
      </c>
      <c r="AA67" t="s">
        <v>280</v>
      </c>
      <c r="AB67" t="s">
        <v>280</v>
      </c>
      <c r="AC67" t="s">
        <v>280</v>
      </c>
      <c r="AD67" t="s">
        <v>279</v>
      </c>
      <c r="AE67" t="s">
        <v>279</v>
      </c>
      <c r="AF67" t="s">
        <v>279</v>
      </c>
      <c r="AG67" t="s">
        <v>280</v>
      </c>
      <c r="AH67" t="s">
        <v>280</v>
      </c>
      <c r="AI67" t="s">
        <v>279</v>
      </c>
      <c r="AJ67" t="s">
        <v>280</v>
      </c>
      <c r="AK67" t="s">
        <v>280</v>
      </c>
      <c r="AL67" t="s">
        <v>280</v>
      </c>
      <c r="AM67" t="s">
        <v>280</v>
      </c>
      <c r="AN67">
        <v>800</v>
      </c>
      <c r="AO67" s="8">
        <v>861.2</v>
      </c>
      <c r="AP67" s="8">
        <v>861.2</v>
      </c>
      <c r="AQ67">
        <v>947.75</v>
      </c>
      <c r="AR67" s="8">
        <v>861.2</v>
      </c>
      <c r="AS67">
        <v>0</v>
      </c>
      <c r="AT67" s="23"/>
      <c r="AU67" s="23"/>
      <c r="AV67" s="23"/>
      <c r="AW67" s="23"/>
    </row>
    <row r="68" spans="1:49" x14ac:dyDescent="0.25">
      <c r="A68" t="s">
        <v>373</v>
      </c>
      <c r="B68" t="s">
        <v>677</v>
      </c>
      <c r="C68" s="14">
        <v>45089</v>
      </c>
      <c r="D68" t="s">
        <v>957</v>
      </c>
      <c r="E68">
        <v>16739073</v>
      </c>
      <c r="F68" t="s">
        <v>958</v>
      </c>
      <c r="G68">
        <v>89362044</v>
      </c>
      <c r="H68">
        <v>1003518634</v>
      </c>
      <c r="I68" t="s">
        <v>737</v>
      </c>
      <c r="J68" t="s">
        <v>959</v>
      </c>
      <c r="K68" t="s">
        <v>623</v>
      </c>
      <c r="L68" t="s">
        <v>624</v>
      </c>
      <c r="M68" t="s">
        <v>623</v>
      </c>
      <c r="N68" t="s">
        <v>624</v>
      </c>
      <c r="O68" s="10" t="s">
        <v>960</v>
      </c>
      <c r="P68">
        <v>8000</v>
      </c>
      <c r="Q68" t="s">
        <v>813</v>
      </c>
      <c r="R68">
        <v>20</v>
      </c>
      <c r="S68" t="s">
        <v>680</v>
      </c>
      <c r="T68">
        <v>160</v>
      </c>
      <c r="U68">
        <v>4</v>
      </c>
      <c r="V68">
        <v>2</v>
      </c>
      <c r="W68">
        <v>8</v>
      </c>
      <c r="X68" t="s">
        <v>280</v>
      </c>
      <c r="Y68" t="s">
        <v>280</v>
      </c>
      <c r="Z68" t="s">
        <v>279</v>
      </c>
      <c r="AA68" t="s">
        <v>280</v>
      </c>
      <c r="AB68" t="s">
        <v>280</v>
      </c>
      <c r="AC68" t="s">
        <v>280</v>
      </c>
      <c r="AD68" t="s">
        <v>280</v>
      </c>
      <c r="AE68" t="s">
        <v>280</v>
      </c>
      <c r="AF68" t="s">
        <v>280</v>
      </c>
      <c r="AG68" t="s">
        <v>279</v>
      </c>
      <c r="AH68" t="s">
        <v>280</v>
      </c>
      <c r="AI68" t="s">
        <v>280</v>
      </c>
      <c r="AJ68" t="s">
        <v>280</v>
      </c>
      <c r="AK68" t="s">
        <v>280</v>
      </c>
      <c r="AL68" t="s">
        <v>280</v>
      </c>
      <c r="AM68" t="s">
        <v>280</v>
      </c>
      <c r="AN68">
        <v>600</v>
      </c>
      <c r="AO68">
        <v>822.25</v>
      </c>
      <c r="AP68">
        <v>822.25</v>
      </c>
      <c r="AQ68">
        <v>800.61</v>
      </c>
      <c r="AR68">
        <v>822.25</v>
      </c>
      <c r="AS68">
        <v>0</v>
      </c>
      <c r="AT68" s="23"/>
      <c r="AU68" s="23"/>
      <c r="AV68" s="23"/>
      <c r="AW68" s="23"/>
    </row>
    <row r="69" spans="1:49" x14ac:dyDescent="0.25">
      <c r="A69" t="s">
        <v>375</v>
      </c>
      <c r="B69" t="s">
        <v>677</v>
      </c>
      <c r="C69" s="14">
        <v>45089</v>
      </c>
      <c r="D69" t="s">
        <v>123</v>
      </c>
      <c r="E69">
        <v>16985104</v>
      </c>
      <c r="F69" t="s">
        <v>961</v>
      </c>
      <c r="G69">
        <v>49214000</v>
      </c>
      <c r="H69">
        <v>1001197729</v>
      </c>
      <c r="I69" t="s">
        <v>718</v>
      </c>
      <c r="J69" t="s">
        <v>962</v>
      </c>
      <c r="K69" t="s">
        <v>963</v>
      </c>
      <c r="L69" t="s">
        <v>964</v>
      </c>
      <c r="M69" t="s">
        <v>963</v>
      </c>
      <c r="N69" t="s">
        <v>964</v>
      </c>
      <c r="O69" s="10" t="s">
        <v>965</v>
      </c>
      <c r="P69">
        <v>3000</v>
      </c>
      <c r="Q69" t="s">
        <v>966</v>
      </c>
      <c r="R69">
        <v>57</v>
      </c>
      <c r="S69" t="s">
        <v>680</v>
      </c>
      <c r="T69">
        <v>57</v>
      </c>
      <c r="U69">
        <v>4</v>
      </c>
      <c r="V69">
        <v>8</v>
      </c>
      <c r="W69">
        <v>39</v>
      </c>
      <c r="X69" t="s">
        <v>280</v>
      </c>
      <c r="Y69" t="s">
        <v>279</v>
      </c>
      <c r="Z69" t="s">
        <v>280</v>
      </c>
      <c r="AA69" t="s">
        <v>280</v>
      </c>
      <c r="AB69" t="s">
        <v>280</v>
      </c>
      <c r="AC69" t="s">
        <v>280</v>
      </c>
      <c r="AD69" t="s">
        <v>280</v>
      </c>
      <c r="AE69" t="s">
        <v>280</v>
      </c>
      <c r="AF69" t="s">
        <v>280</v>
      </c>
      <c r="AG69" t="s">
        <v>279</v>
      </c>
      <c r="AH69" t="s">
        <v>280</v>
      </c>
      <c r="AI69" t="s">
        <v>280</v>
      </c>
      <c r="AJ69" t="s">
        <v>280</v>
      </c>
      <c r="AK69" t="s">
        <v>280</v>
      </c>
      <c r="AL69" t="s">
        <v>280</v>
      </c>
      <c r="AM69" t="s">
        <v>280</v>
      </c>
      <c r="AN69">
        <v>150</v>
      </c>
      <c r="AO69">
        <v>774.64</v>
      </c>
      <c r="AP69">
        <v>774.64</v>
      </c>
      <c r="AQ69">
        <v>774.64</v>
      </c>
      <c r="AR69">
        <v>774.64</v>
      </c>
      <c r="AS69">
        <v>0</v>
      </c>
      <c r="AT69" s="23"/>
      <c r="AU69" s="23"/>
      <c r="AV69" s="23"/>
      <c r="AW69" s="23"/>
    </row>
    <row r="70" spans="1:49" x14ac:dyDescent="0.25">
      <c r="A70" t="s">
        <v>376</v>
      </c>
      <c r="B70" t="s">
        <v>677</v>
      </c>
      <c r="C70" s="14">
        <v>45089</v>
      </c>
      <c r="D70" t="s">
        <v>79</v>
      </c>
      <c r="E70">
        <v>17021338</v>
      </c>
      <c r="F70" t="s">
        <v>967</v>
      </c>
      <c r="G70">
        <v>54859393</v>
      </c>
      <c r="H70">
        <v>1001206249</v>
      </c>
      <c r="I70" t="s">
        <v>256</v>
      </c>
      <c r="J70" t="s">
        <v>968</v>
      </c>
      <c r="K70" t="s">
        <v>969</v>
      </c>
      <c r="L70" t="s">
        <v>970</v>
      </c>
      <c r="M70" t="s">
        <v>969</v>
      </c>
      <c r="N70" t="s">
        <v>970</v>
      </c>
      <c r="O70" s="10" t="s">
        <v>971</v>
      </c>
      <c r="P70">
        <v>4800</v>
      </c>
      <c r="Q70" t="s">
        <v>972</v>
      </c>
      <c r="R70">
        <v>70</v>
      </c>
      <c r="S70" t="s">
        <v>680</v>
      </c>
      <c r="T70">
        <v>70</v>
      </c>
      <c r="U70">
        <v>4</v>
      </c>
      <c r="V70">
        <v>20</v>
      </c>
      <c r="W70">
        <v>70</v>
      </c>
      <c r="X70" t="s">
        <v>279</v>
      </c>
      <c r="Y70" t="s">
        <v>279</v>
      </c>
      <c r="Z70" t="s">
        <v>280</v>
      </c>
      <c r="AA70" t="s">
        <v>279</v>
      </c>
      <c r="AB70" t="s">
        <v>280</v>
      </c>
      <c r="AC70" t="s">
        <v>280</v>
      </c>
      <c r="AD70" t="s">
        <v>280</v>
      </c>
      <c r="AE70" t="s">
        <v>280</v>
      </c>
      <c r="AF70" t="s">
        <v>280</v>
      </c>
      <c r="AG70" t="s">
        <v>279</v>
      </c>
      <c r="AH70" t="s">
        <v>280</v>
      </c>
      <c r="AI70" t="s">
        <v>279</v>
      </c>
      <c r="AJ70" t="s">
        <v>280</v>
      </c>
      <c r="AK70" t="s">
        <v>280</v>
      </c>
      <c r="AL70" t="s">
        <v>280</v>
      </c>
      <c r="AM70" t="s">
        <v>280</v>
      </c>
      <c r="AN70">
        <v>1800</v>
      </c>
      <c r="AO70">
        <v>735.69</v>
      </c>
      <c r="AP70">
        <v>735.69</v>
      </c>
      <c r="AQ70">
        <v>735.69</v>
      </c>
      <c r="AR70">
        <v>735.69</v>
      </c>
      <c r="AS70">
        <v>0</v>
      </c>
      <c r="AT70" s="23"/>
      <c r="AU70" s="23"/>
      <c r="AV70" s="23"/>
      <c r="AW70" s="23"/>
    </row>
    <row r="71" spans="1:49" x14ac:dyDescent="0.25">
      <c r="A71" t="s">
        <v>377</v>
      </c>
      <c r="B71" t="s">
        <v>677</v>
      </c>
      <c r="C71" s="14">
        <v>45089</v>
      </c>
      <c r="D71" t="s">
        <v>379</v>
      </c>
      <c r="E71">
        <v>17423932</v>
      </c>
      <c r="F71" t="s">
        <v>973</v>
      </c>
      <c r="G71">
        <v>79887988</v>
      </c>
      <c r="H71">
        <v>1001284138</v>
      </c>
      <c r="I71" t="s">
        <v>771</v>
      </c>
      <c r="J71" t="s">
        <v>974</v>
      </c>
      <c r="K71" t="s">
        <v>975</v>
      </c>
      <c r="L71" t="s">
        <v>976</v>
      </c>
      <c r="M71" t="s">
        <v>977</v>
      </c>
      <c r="N71" t="s">
        <v>978</v>
      </c>
      <c r="O71" s="10" t="s">
        <v>979</v>
      </c>
      <c r="P71">
        <v>6760</v>
      </c>
      <c r="Q71" t="s">
        <v>851</v>
      </c>
      <c r="R71">
        <v>94</v>
      </c>
      <c r="S71" t="s">
        <v>980</v>
      </c>
      <c r="T71">
        <v>94</v>
      </c>
      <c r="U71">
        <v>15</v>
      </c>
      <c r="V71">
        <v>79</v>
      </c>
      <c r="W71">
        <v>94</v>
      </c>
      <c r="X71" t="s">
        <v>279</v>
      </c>
      <c r="Y71" t="s">
        <v>280</v>
      </c>
      <c r="Z71" t="s">
        <v>280</v>
      </c>
      <c r="AA71" t="s">
        <v>280</v>
      </c>
      <c r="AB71" t="s">
        <v>280</v>
      </c>
      <c r="AC71" t="s">
        <v>280</v>
      </c>
      <c r="AD71" t="s">
        <v>279</v>
      </c>
      <c r="AE71" t="s">
        <v>279</v>
      </c>
      <c r="AF71" t="s">
        <v>280</v>
      </c>
      <c r="AG71" t="s">
        <v>279</v>
      </c>
      <c r="AH71" t="s">
        <v>280</v>
      </c>
      <c r="AI71" t="s">
        <v>279</v>
      </c>
      <c r="AJ71" t="s">
        <v>280</v>
      </c>
      <c r="AK71" t="s">
        <v>280</v>
      </c>
      <c r="AL71" t="s">
        <v>280</v>
      </c>
      <c r="AM71" t="s">
        <v>280</v>
      </c>
      <c r="AN71">
        <v>2800</v>
      </c>
      <c r="AO71">
        <v>757.33</v>
      </c>
      <c r="AP71">
        <v>757.33</v>
      </c>
      <c r="AQ71">
        <v>757.33</v>
      </c>
      <c r="AR71">
        <v>757.33</v>
      </c>
      <c r="AS71">
        <v>73.56</v>
      </c>
      <c r="AT71" s="23"/>
      <c r="AU71" s="23"/>
      <c r="AV71" s="23"/>
      <c r="AW71" s="23"/>
    </row>
    <row r="72" spans="1:49" x14ac:dyDescent="0.25">
      <c r="A72" t="s">
        <v>380</v>
      </c>
      <c r="B72" t="s">
        <v>677</v>
      </c>
      <c r="C72" s="14">
        <v>45089</v>
      </c>
      <c r="D72" t="s">
        <v>61</v>
      </c>
      <c r="E72">
        <v>17535706</v>
      </c>
      <c r="F72" t="s">
        <v>981</v>
      </c>
      <c r="G72">
        <v>59918844</v>
      </c>
      <c r="H72">
        <v>1003237726</v>
      </c>
      <c r="I72" t="s">
        <v>256</v>
      </c>
      <c r="J72" t="s">
        <v>982</v>
      </c>
      <c r="K72" t="s">
        <v>983</v>
      </c>
      <c r="L72" t="s">
        <v>984</v>
      </c>
      <c r="M72" t="s">
        <v>983</v>
      </c>
      <c r="N72" t="s">
        <v>984</v>
      </c>
      <c r="O72" s="10" t="s">
        <v>985</v>
      </c>
      <c r="P72">
        <v>4581</v>
      </c>
      <c r="Q72" t="s">
        <v>986</v>
      </c>
      <c r="R72">
        <v>40</v>
      </c>
      <c r="S72" t="s">
        <v>987</v>
      </c>
      <c r="T72">
        <v>80</v>
      </c>
      <c r="U72">
        <v>4</v>
      </c>
      <c r="V72">
        <v>4</v>
      </c>
      <c r="W72">
        <v>8</v>
      </c>
      <c r="X72" t="s">
        <v>279</v>
      </c>
      <c r="Y72" t="s">
        <v>280</v>
      </c>
      <c r="Z72" t="s">
        <v>280</v>
      </c>
      <c r="AA72" t="s">
        <v>280</v>
      </c>
      <c r="AB72" t="s">
        <v>280</v>
      </c>
      <c r="AC72" t="s">
        <v>279</v>
      </c>
      <c r="AD72" t="s">
        <v>279</v>
      </c>
      <c r="AE72" t="s">
        <v>279</v>
      </c>
      <c r="AF72" t="s">
        <v>280</v>
      </c>
      <c r="AG72" t="s">
        <v>280</v>
      </c>
      <c r="AH72" t="s">
        <v>280</v>
      </c>
      <c r="AI72" t="s">
        <v>280</v>
      </c>
      <c r="AJ72" t="s">
        <v>279</v>
      </c>
      <c r="AK72" t="s">
        <v>280</v>
      </c>
      <c r="AL72" t="s">
        <v>280</v>
      </c>
      <c r="AM72" t="s">
        <v>279</v>
      </c>
      <c r="AN72">
        <v>10000</v>
      </c>
      <c r="AO72">
        <v>601.54</v>
      </c>
      <c r="AP72">
        <v>601.54</v>
      </c>
      <c r="AQ72">
        <v>601.54</v>
      </c>
      <c r="AR72">
        <v>601.54</v>
      </c>
      <c r="AS72">
        <v>0</v>
      </c>
      <c r="AT72" s="23"/>
      <c r="AU72" s="23"/>
      <c r="AV72" s="23"/>
      <c r="AW72" s="23"/>
    </row>
    <row r="73" spans="1:49" x14ac:dyDescent="0.25">
      <c r="A73" t="s">
        <v>383</v>
      </c>
      <c r="B73" t="s">
        <v>677</v>
      </c>
      <c r="C73" s="14">
        <v>45089</v>
      </c>
      <c r="D73" t="s">
        <v>117</v>
      </c>
      <c r="E73">
        <v>18450372</v>
      </c>
      <c r="F73" t="s">
        <v>995</v>
      </c>
      <c r="G73">
        <v>76436700</v>
      </c>
      <c r="H73">
        <v>1003433312</v>
      </c>
      <c r="I73" t="s">
        <v>771</v>
      </c>
      <c r="J73" t="s">
        <v>996</v>
      </c>
      <c r="K73" t="s">
        <v>997</v>
      </c>
      <c r="L73" t="s">
        <v>998</v>
      </c>
      <c r="M73" t="s">
        <v>999</v>
      </c>
      <c r="N73" t="s">
        <v>1000</v>
      </c>
      <c r="O73" s="10" t="s">
        <v>1001</v>
      </c>
      <c r="P73">
        <v>7100</v>
      </c>
      <c r="Q73" t="s">
        <v>773</v>
      </c>
      <c r="R73">
        <v>137</v>
      </c>
      <c r="S73" t="s">
        <v>680</v>
      </c>
      <c r="T73">
        <v>137</v>
      </c>
      <c r="U73">
        <v>2</v>
      </c>
      <c r="V73">
        <v>8</v>
      </c>
      <c r="W73">
        <v>137</v>
      </c>
      <c r="X73" t="s">
        <v>280</v>
      </c>
      <c r="Y73" t="s">
        <v>279</v>
      </c>
      <c r="Z73" t="s">
        <v>280</v>
      </c>
      <c r="AA73" t="s">
        <v>279</v>
      </c>
      <c r="AB73" t="s">
        <v>280</v>
      </c>
      <c r="AC73" t="s">
        <v>280</v>
      </c>
      <c r="AD73" t="s">
        <v>280</v>
      </c>
      <c r="AE73" t="s">
        <v>280</v>
      </c>
      <c r="AF73" t="s">
        <v>280</v>
      </c>
      <c r="AG73" t="s">
        <v>279</v>
      </c>
      <c r="AH73" t="s">
        <v>280</v>
      </c>
      <c r="AI73" t="s">
        <v>279</v>
      </c>
      <c r="AJ73" t="s">
        <v>280</v>
      </c>
      <c r="AK73" t="s">
        <v>280</v>
      </c>
      <c r="AL73" t="s">
        <v>280</v>
      </c>
      <c r="AM73" t="s">
        <v>280</v>
      </c>
      <c r="AN73">
        <v>1200</v>
      </c>
      <c r="AO73">
        <v>675.11</v>
      </c>
      <c r="AP73">
        <v>675.11</v>
      </c>
      <c r="AQ73">
        <v>675.11</v>
      </c>
      <c r="AR73">
        <v>675.11</v>
      </c>
      <c r="AS73">
        <v>0</v>
      </c>
      <c r="AT73" s="23"/>
      <c r="AU73" s="23"/>
      <c r="AV73" s="23"/>
      <c r="AW73" s="23"/>
    </row>
    <row r="74" spans="1:49" x14ac:dyDescent="0.25">
      <c r="A74" t="s">
        <v>385</v>
      </c>
      <c r="B74" t="s">
        <v>677</v>
      </c>
      <c r="C74" s="14">
        <v>45089</v>
      </c>
      <c r="D74" t="s">
        <v>63</v>
      </c>
      <c r="E74">
        <v>19476502</v>
      </c>
      <c r="F74" t="s">
        <v>1002</v>
      </c>
      <c r="G74">
        <v>33298050</v>
      </c>
      <c r="H74">
        <v>1012280463</v>
      </c>
      <c r="I74" t="s">
        <v>718</v>
      </c>
      <c r="J74" t="s">
        <v>1003</v>
      </c>
      <c r="K74" t="s">
        <v>1004</v>
      </c>
      <c r="L74" t="s">
        <v>1005</v>
      </c>
      <c r="M74" t="s">
        <v>1784</v>
      </c>
      <c r="N74" t="s">
        <v>1785</v>
      </c>
      <c r="O74" s="10" t="s">
        <v>1008</v>
      </c>
      <c r="P74">
        <v>1704</v>
      </c>
      <c r="Q74" t="s">
        <v>752</v>
      </c>
      <c r="R74">
        <v>40</v>
      </c>
      <c r="S74" t="s">
        <v>680</v>
      </c>
      <c r="T74">
        <v>102</v>
      </c>
      <c r="U74">
        <v>30</v>
      </c>
      <c r="V74">
        <v>10</v>
      </c>
      <c r="W74">
        <v>16</v>
      </c>
      <c r="X74" t="s">
        <v>280</v>
      </c>
      <c r="Y74" t="s">
        <v>280</v>
      </c>
      <c r="Z74" t="s">
        <v>279</v>
      </c>
      <c r="AA74" t="s">
        <v>280</v>
      </c>
      <c r="AB74" t="s">
        <v>280</v>
      </c>
      <c r="AC74" t="s">
        <v>280</v>
      </c>
      <c r="AD74" t="s">
        <v>279</v>
      </c>
      <c r="AE74" t="s">
        <v>279</v>
      </c>
      <c r="AF74" t="s">
        <v>280</v>
      </c>
      <c r="AG74" t="s">
        <v>280</v>
      </c>
      <c r="AH74" t="s">
        <v>280</v>
      </c>
      <c r="AI74" t="s">
        <v>280</v>
      </c>
      <c r="AJ74" t="s">
        <v>280</v>
      </c>
      <c r="AK74" t="s">
        <v>280</v>
      </c>
      <c r="AL74" t="s">
        <v>280</v>
      </c>
      <c r="AM74" t="s">
        <v>279</v>
      </c>
      <c r="AN74">
        <v>50</v>
      </c>
      <c r="AO74">
        <v>904.47</v>
      </c>
      <c r="AP74">
        <v>904.47</v>
      </c>
      <c r="AQ74">
        <v>904.47</v>
      </c>
      <c r="AR74">
        <v>904.47</v>
      </c>
      <c r="AS74">
        <v>0</v>
      </c>
      <c r="AT74" s="23"/>
      <c r="AU74" s="23"/>
      <c r="AV74" s="23"/>
      <c r="AW74" s="23"/>
    </row>
    <row r="75" spans="1:49" x14ac:dyDescent="0.25">
      <c r="A75" t="s">
        <v>387</v>
      </c>
      <c r="B75" t="s">
        <v>677</v>
      </c>
      <c r="C75" s="14">
        <v>45089</v>
      </c>
      <c r="D75" t="s">
        <v>120</v>
      </c>
      <c r="E75">
        <v>19810305</v>
      </c>
      <c r="F75" t="s">
        <v>1009</v>
      </c>
      <c r="G75">
        <v>74751970</v>
      </c>
      <c r="H75">
        <v>1003995149</v>
      </c>
      <c r="I75" t="s">
        <v>771</v>
      </c>
      <c r="J75" t="s">
        <v>1010</v>
      </c>
      <c r="K75" t="s">
        <v>1011</v>
      </c>
      <c r="L75" t="s">
        <v>1012</v>
      </c>
      <c r="M75" t="s">
        <v>1011</v>
      </c>
      <c r="N75" t="s">
        <v>1013</v>
      </c>
      <c r="O75" s="10" t="s">
        <v>1014</v>
      </c>
      <c r="P75">
        <v>6780</v>
      </c>
      <c r="Q75" t="s">
        <v>1015</v>
      </c>
      <c r="R75">
        <v>100</v>
      </c>
      <c r="S75" t="s">
        <v>1016</v>
      </c>
      <c r="T75">
        <v>100</v>
      </c>
      <c r="U75">
        <v>53</v>
      </c>
      <c r="V75">
        <v>47</v>
      </c>
      <c r="W75">
        <v>100</v>
      </c>
      <c r="X75" t="s">
        <v>279</v>
      </c>
      <c r="Y75" t="s">
        <v>280</v>
      </c>
      <c r="Z75" t="s">
        <v>280</v>
      </c>
      <c r="AA75" t="s">
        <v>279</v>
      </c>
      <c r="AB75" t="s">
        <v>280</v>
      </c>
      <c r="AC75" t="s">
        <v>280</v>
      </c>
      <c r="AD75" t="s">
        <v>280</v>
      </c>
      <c r="AE75" t="s">
        <v>280</v>
      </c>
      <c r="AF75" t="s">
        <v>280</v>
      </c>
      <c r="AG75" t="s">
        <v>279</v>
      </c>
      <c r="AH75" t="s">
        <v>279</v>
      </c>
      <c r="AI75" t="s">
        <v>280</v>
      </c>
      <c r="AJ75" t="s">
        <v>280</v>
      </c>
      <c r="AK75" t="s">
        <v>280</v>
      </c>
      <c r="AL75" t="s">
        <v>280</v>
      </c>
      <c r="AM75" t="s">
        <v>279</v>
      </c>
      <c r="AN75">
        <v>800</v>
      </c>
      <c r="AO75">
        <v>630.96</v>
      </c>
      <c r="AP75">
        <v>630.96</v>
      </c>
      <c r="AQ75">
        <v>864.66</v>
      </c>
      <c r="AR75">
        <v>630.96</v>
      </c>
      <c r="AS75">
        <v>0</v>
      </c>
      <c r="AT75" s="23"/>
      <c r="AU75" s="23"/>
      <c r="AV75" s="23"/>
      <c r="AW75" s="23"/>
    </row>
    <row r="76" spans="1:49" x14ac:dyDescent="0.25">
      <c r="A76" t="s">
        <v>388</v>
      </c>
      <c r="B76" t="s">
        <v>677</v>
      </c>
      <c r="C76" s="14">
        <v>45089</v>
      </c>
      <c r="D76" t="s">
        <v>1017</v>
      </c>
      <c r="E76">
        <v>39023695</v>
      </c>
      <c r="F76" t="s">
        <v>1018</v>
      </c>
      <c r="G76">
        <v>45891711</v>
      </c>
      <c r="H76">
        <v>1022943134</v>
      </c>
      <c r="I76" t="s">
        <v>718</v>
      </c>
      <c r="J76" t="s">
        <v>1019</v>
      </c>
      <c r="K76" t="s">
        <v>1020</v>
      </c>
      <c r="L76" t="s">
        <v>1021</v>
      </c>
      <c r="M76" t="s">
        <v>1020</v>
      </c>
      <c r="N76" t="s">
        <v>1021</v>
      </c>
      <c r="O76" s="10" t="s">
        <v>1022</v>
      </c>
      <c r="P76">
        <v>2950</v>
      </c>
      <c r="Q76" t="s">
        <v>1023</v>
      </c>
      <c r="R76">
        <v>120</v>
      </c>
      <c r="S76" t="s">
        <v>1024</v>
      </c>
      <c r="T76">
        <v>120</v>
      </c>
      <c r="U76">
        <v>15</v>
      </c>
      <c r="V76">
        <v>6</v>
      </c>
      <c r="W76">
        <v>100</v>
      </c>
      <c r="X76" t="s">
        <v>279</v>
      </c>
      <c r="Y76" t="s">
        <v>280</v>
      </c>
      <c r="Z76" t="s">
        <v>280</v>
      </c>
      <c r="AA76" t="s">
        <v>280</v>
      </c>
      <c r="AB76" t="s">
        <v>280</v>
      </c>
      <c r="AC76" t="s">
        <v>280</v>
      </c>
      <c r="AD76" t="s">
        <v>280</v>
      </c>
      <c r="AE76" t="s">
        <v>280</v>
      </c>
      <c r="AF76" t="s">
        <v>280</v>
      </c>
      <c r="AG76" t="s">
        <v>280</v>
      </c>
      <c r="AH76" t="s">
        <v>280</v>
      </c>
      <c r="AI76" t="s">
        <v>280</v>
      </c>
      <c r="AJ76" t="s">
        <v>280</v>
      </c>
      <c r="AK76" t="s">
        <v>279</v>
      </c>
      <c r="AL76" t="s">
        <v>279</v>
      </c>
      <c r="AM76" t="s">
        <v>280</v>
      </c>
      <c r="AN76">
        <v>600</v>
      </c>
      <c r="AO76">
        <v>648.27</v>
      </c>
      <c r="AP76">
        <v>691.56</v>
      </c>
      <c r="AQ76">
        <v>691.56</v>
      </c>
      <c r="AR76">
        <v>648.27</v>
      </c>
      <c r="AS76">
        <v>137.41</v>
      </c>
      <c r="AT76" s="23"/>
      <c r="AU76" s="23"/>
      <c r="AV76" s="23"/>
      <c r="AW76" s="23"/>
    </row>
    <row r="77" spans="1:49" x14ac:dyDescent="0.25">
      <c r="A77" t="s">
        <v>390</v>
      </c>
      <c r="B77" t="s">
        <v>677</v>
      </c>
      <c r="C77" s="14">
        <v>45089</v>
      </c>
      <c r="D77" t="s">
        <v>1025</v>
      </c>
      <c r="E77">
        <v>20349344</v>
      </c>
      <c r="F77" t="s">
        <v>1026</v>
      </c>
      <c r="G77">
        <v>86414333</v>
      </c>
      <c r="H77">
        <v>1002618031</v>
      </c>
      <c r="I77" t="s">
        <v>737</v>
      </c>
      <c r="J77" t="s">
        <v>1027</v>
      </c>
      <c r="K77" t="s">
        <v>1028</v>
      </c>
      <c r="L77" t="s">
        <v>1029</v>
      </c>
      <c r="M77" t="s">
        <v>1028</v>
      </c>
      <c r="N77" t="s">
        <v>1029</v>
      </c>
      <c r="O77" s="10" t="s">
        <v>1030</v>
      </c>
      <c r="P77">
        <v>8900</v>
      </c>
      <c r="Q77" t="s">
        <v>1031</v>
      </c>
      <c r="R77">
        <v>64</v>
      </c>
      <c r="S77" t="s">
        <v>1032</v>
      </c>
      <c r="T77">
        <v>64</v>
      </c>
      <c r="U77">
        <v>64</v>
      </c>
      <c r="V77">
        <v>0</v>
      </c>
      <c r="W77">
        <v>64</v>
      </c>
      <c r="X77" t="s">
        <v>280</v>
      </c>
      <c r="Y77" t="s">
        <v>280</v>
      </c>
      <c r="Z77" t="s">
        <v>279</v>
      </c>
      <c r="AA77" t="s">
        <v>279</v>
      </c>
      <c r="AB77" t="s">
        <v>280</v>
      </c>
      <c r="AC77" t="s">
        <v>280</v>
      </c>
      <c r="AD77" t="s">
        <v>280</v>
      </c>
      <c r="AE77" t="s">
        <v>280</v>
      </c>
      <c r="AF77" t="s">
        <v>280</v>
      </c>
      <c r="AG77" t="s">
        <v>279</v>
      </c>
      <c r="AH77" t="s">
        <v>280</v>
      </c>
      <c r="AI77" t="s">
        <v>279</v>
      </c>
      <c r="AJ77" t="s">
        <v>280</v>
      </c>
      <c r="AK77" t="s">
        <v>280</v>
      </c>
      <c r="AL77" t="s">
        <v>280</v>
      </c>
      <c r="AM77" t="s">
        <v>280</v>
      </c>
      <c r="AN77">
        <v>210</v>
      </c>
      <c r="AO77">
        <v>1081.9100000000001</v>
      </c>
      <c r="AP77">
        <v>1081.9100000000001</v>
      </c>
      <c r="AQ77">
        <v>1081.9100000000001</v>
      </c>
      <c r="AR77">
        <v>1081.9100000000001</v>
      </c>
      <c r="AS77">
        <v>0</v>
      </c>
      <c r="AT77" s="23"/>
      <c r="AU77" s="23"/>
      <c r="AV77" s="23"/>
      <c r="AW77" s="23"/>
    </row>
    <row r="78" spans="1:49" x14ac:dyDescent="0.25">
      <c r="A78" t="s">
        <v>391</v>
      </c>
      <c r="B78" t="s">
        <v>677</v>
      </c>
      <c r="C78" s="14">
        <v>45089</v>
      </c>
      <c r="D78" t="s">
        <v>196</v>
      </c>
      <c r="E78">
        <v>20606231</v>
      </c>
      <c r="F78" t="s">
        <v>1033</v>
      </c>
      <c r="G78">
        <v>86544744</v>
      </c>
      <c r="H78">
        <v>1004402596</v>
      </c>
      <c r="I78" t="s">
        <v>737</v>
      </c>
      <c r="J78" t="s">
        <v>1034</v>
      </c>
      <c r="K78" t="s">
        <v>1035</v>
      </c>
      <c r="L78" t="s">
        <v>1036</v>
      </c>
      <c r="M78" t="s">
        <v>1035</v>
      </c>
      <c r="N78" t="s">
        <v>1036</v>
      </c>
      <c r="O78" s="10" t="s">
        <v>1037</v>
      </c>
      <c r="P78">
        <v>8300</v>
      </c>
      <c r="Q78" t="s">
        <v>1038</v>
      </c>
      <c r="R78">
        <v>40</v>
      </c>
      <c r="S78" t="s">
        <v>1039</v>
      </c>
      <c r="T78">
        <v>40</v>
      </c>
      <c r="U78">
        <v>0</v>
      </c>
      <c r="V78">
        <v>20</v>
      </c>
      <c r="W78">
        <v>40</v>
      </c>
      <c r="X78" t="s">
        <v>280</v>
      </c>
      <c r="Y78" t="s">
        <v>280</v>
      </c>
      <c r="Z78" t="s">
        <v>280</v>
      </c>
      <c r="AA78" t="s">
        <v>279</v>
      </c>
      <c r="AB78" t="s">
        <v>280</v>
      </c>
      <c r="AC78" t="s">
        <v>280</v>
      </c>
      <c r="AD78" t="s">
        <v>280</v>
      </c>
      <c r="AE78" t="s">
        <v>280</v>
      </c>
      <c r="AF78" t="s">
        <v>280</v>
      </c>
      <c r="AG78" t="s">
        <v>279</v>
      </c>
      <c r="AH78" t="s">
        <v>280</v>
      </c>
      <c r="AI78" t="s">
        <v>279</v>
      </c>
      <c r="AJ78" t="s">
        <v>280</v>
      </c>
      <c r="AK78" t="s">
        <v>280</v>
      </c>
      <c r="AL78" t="s">
        <v>280</v>
      </c>
      <c r="AM78" t="s">
        <v>280</v>
      </c>
      <c r="AN78">
        <v>612</v>
      </c>
      <c r="AO78">
        <v>724.87</v>
      </c>
      <c r="AP78">
        <v>773.57</v>
      </c>
      <c r="AQ78">
        <v>773.57</v>
      </c>
      <c r="AR78">
        <v>773.57</v>
      </c>
      <c r="AS78">
        <v>0</v>
      </c>
      <c r="AT78" s="23"/>
      <c r="AU78" s="23"/>
      <c r="AV78" s="23"/>
      <c r="AW78" s="23"/>
    </row>
    <row r="79" spans="1:49" x14ac:dyDescent="0.25">
      <c r="A79" t="s">
        <v>392</v>
      </c>
      <c r="B79" t="s">
        <v>677</v>
      </c>
      <c r="C79" s="14">
        <v>45089</v>
      </c>
      <c r="D79" t="s">
        <v>87</v>
      </c>
      <c r="E79">
        <v>75962118</v>
      </c>
      <c r="F79" t="s">
        <v>1040</v>
      </c>
      <c r="G79">
        <v>66119693</v>
      </c>
      <c r="H79">
        <v>1002476304</v>
      </c>
      <c r="I79" t="s">
        <v>771</v>
      </c>
      <c r="J79" t="s">
        <v>645</v>
      </c>
      <c r="K79" t="s">
        <v>1041</v>
      </c>
      <c r="L79" t="s">
        <v>1042</v>
      </c>
      <c r="M79" t="s">
        <v>648</v>
      </c>
      <c r="N79" t="s">
        <v>676</v>
      </c>
      <c r="O79" s="10" t="s">
        <v>1043</v>
      </c>
      <c r="P79">
        <v>5000</v>
      </c>
      <c r="Q79" t="s">
        <v>1044</v>
      </c>
      <c r="R79">
        <v>74</v>
      </c>
      <c r="S79" t="s">
        <v>679</v>
      </c>
      <c r="T79">
        <v>74</v>
      </c>
      <c r="U79">
        <v>0</v>
      </c>
      <c r="V79">
        <v>74</v>
      </c>
      <c r="W79">
        <v>74</v>
      </c>
      <c r="X79" t="s">
        <v>280</v>
      </c>
      <c r="Y79" t="s">
        <v>280</v>
      </c>
      <c r="Z79" t="s">
        <v>280</v>
      </c>
      <c r="AA79" t="s">
        <v>279</v>
      </c>
      <c r="AB79" t="s">
        <v>280</v>
      </c>
      <c r="AC79" t="s">
        <v>280</v>
      </c>
      <c r="AD79" t="s">
        <v>279</v>
      </c>
      <c r="AE79" t="s">
        <v>279</v>
      </c>
      <c r="AF79" t="s">
        <v>280</v>
      </c>
      <c r="AG79" t="s">
        <v>279</v>
      </c>
      <c r="AH79" t="s">
        <v>280</v>
      </c>
      <c r="AI79" t="s">
        <v>279</v>
      </c>
      <c r="AJ79" t="s">
        <v>280</v>
      </c>
      <c r="AK79" t="s">
        <v>280</v>
      </c>
      <c r="AL79" t="s">
        <v>279</v>
      </c>
      <c r="AM79" t="s">
        <v>280</v>
      </c>
      <c r="AN79">
        <v>100</v>
      </c>
      <c r="AO79" s="8">
        <v>627.5</v>
      </c>
      <c r="AP79" s="8">
        <v>627.5</v>
      </c>
      <c r="AQ79" s="8">
        <v>627.5</v>
      </c>
      <c r="AR79" s="8">
        <v>627.5</v>
      </c>
      <c r="AS79">
        <v>0</v>
      </c>
      <c r="AT79" s="23"/>
      <c r="AU79" s="23"/>
      <c r="AV79" s="23"/>
      <c r="AW79" s="23"/>
    </row>
    <row r="80" spans="1:49" x14ac:dyDescent="0.25">
      <c r="A80" t="s">
        <v>394</v>
      </c>
      <c r="B80" t="s">
        <v>677</v>
      </c>
      <c r="C80" s="14">
        <v>45089</v>
      </c>
      <c r="D80" t="s">
        <v>115</v>
      </c>
      <c r="E80">
        <v>30494296</v>
      </c>
      <c r="F80" t="s">
        <v>1045</v>
      </c>
      <c r="G80">
        <v>66117745</v>
      </c>
      <c r="H80">
        <v>1013178387</v>
      </c>
      <c r="I80" t="s">
        <v>771</v>
      </c>
      <c r="J80" t="s">
        <v>645</v>
      </c>
      <c r="K80" t="s">
        <v>648</v>
      </c>
      <c r="L80" t="s">
        <v>676</v>
      </c>
      <c r="M80" t="s">
        <v>648</v>
      </c>
      <c r="N80" t="s">
        <v>676</v>
      </c>
      <c r="O80" s="10" t="s">
        <v>1046</v>
      </c>
      <c r="P80">
        <v>5500</v>
      </c>
      <c r="Q80" t="s">
        <v>1047</v>
      </c>
      <c r="R80">
        <v>103</v>
      </c>
      <c r="S80" t="s">
        <v>679</v>
      </c>
      <c r="T80">
        <v>103</v>
      </c>
      <c r="U80">
        <v>0</v>
      </c>
      <c r="V80">
        <v>103</v>
      </c>
      <c r="W80">
        <v>103</v>
      </c>
      <c r="X80" t="s">
        <v>280</v>
      </c>
      <c r="Y80" t="s">
        <v>280</v>
      </c>
      <c r="Z80" t="s">
        <v>280</v>
      </c>
      <c r="AA80" t="s">
        <v>280</v>
      </c>
      <c r="AB80" t="s">
        <v>280</v>
      </c>
      <c r="AC80" t="s">
        <v>280</v>
      </c>
      <c r="AD80" t="s">
        <v>280</v>
      </c>
      <c r="AE80" t="s">
        <v>280</v>
      </c>
      <c r="AF80" t="s">
        <v>280</v>
      </c>
      <c r="AG80" t="s">
        <v>279</v>
      </c>
      <c r="AH80" t="s">
        <v>280</v>
      </c>
      <c r="AI80" t="s">
        <v>279</v>
      </c>
      <c r="AJ80" t="s">
        <v>280</v>
      </c>
      <c r="AK80" t="s">
        <v>280</v>
      </c>
      <c r="AL80" t="s">
        <v>279</v>
      </c>
      <c r="AM80" t="s">
        <v>280</v>
      </c>
      <c r="AN80">
        <v>100</v>
      </c>
      <c r="AO80">
        <v>670.78</v>
      </c>
      <c r="AP80">
        <v>670.78</v>
      </c>
      <c r="AQ80">
        <v>670.78</v>
      </c>
      <c r="AR80">
        <v>670.78</v>
      </c>
      <c r="AS80">
        <v>0</v>
      </c>
      <c r="AT80" s="23"/>
      <c r="AU80" s="23"/>
      <c r="AV80" s="23"/>
      <c r="AW80" s="23"/>
    </row>
    <row r="81" spans="1:50" x14ac:dyDescent="0.25">
      <c r="A81" t="s">
        <v>395</v>
      </c>
      <c r="B81" t="s">
        <v>677</v>
      </c>
      <c r="C81" s="14">
        <v>45089</v>
      </c>
      <c r="D81" t="s">
        <v>181</v>
      </c>
      <c r="E81">
        <v>26257689</v>
      </c>
      <c r="F81" t="s">
        <v>1048</v>
      </c>
      <c r="G81">
        <v>66117745</v>
      </c>
      <c r="H81">
        <v>1003154237</v>
      </c>
      <c r="I81" t="s">
        <v>771</v>
      </c>
      <c r="J81" t="s">
        <v>645</v>
      </c>
      <c r="K81" t="s">
        <v>1041</v>
      </c>
      <c r="L81" t="s">
        <v>1042</v>
      </c>
      <c r="M81" t="s">
        <v>648</v>
      </c>
      <c r="N81" t="s">
        <v>676</v>
      </c>
      <c r="O81" s="10" t="s">
        <v>1049</v>
      </c>
      <c r="P81">
        <v>5000</v>
      </c>
      <c r="Q81" t="s">
        <v>1044</v>
      </c>
      <c r="R81">
        <v>68</v>
      </c>
      <c r="S81" t="s">
        <v>679</v>
      </c>
      <c r="T81">
        <v>68</v>
      </c>
      <c r="U81">
        <v>0</v>
      </c>
      <c r="V81">
        <v>68</v>
      </c>
      <c r="W81">
        <v>68</v>
      </c>
      <c r="X81" t="s">
        <v>280</v>
      </c>
      <c r="Y81" t="s">
        <v>280</v>
      </c>
      <c r="Z81" t="s">
        <v>280</v>
      </c>
      <c r="AA81" t="s">
        <v>279</v>
      </c>
      <c r="AB81" t="s">
        <v>280</v>
      </c>
      <c r="AC81" t="s">
        <v>280</v>
      </c>
      <c r="AD81" t="s">
        <v>280</v>
      </c>
      <c r="AE81" t="s">
        <v>280</v>
      </c>
      <c r="AF81" t="s">
        <v>280</v>
      </c>
      <c r="AG81" t="s">
        <v>279</v>
      </c>
      <c r="AH81" t="s">
        <v>280</v>
      </c>
      <c r="AI81" t="s">
        <v>279</v>
      </c>
      <c r="AJ81" t="s">
        <v>280</v>
      </c>
      <c r="AK81" t="s">
        <v>280</v>
      </c>
      <c r="AL81" t="s">
        <v>279</v>
      </c>
      <c r="AM81" t="s">
        <v>279</v>
      </c>
      <c r="AN81">
        <v>100</v>
      </c>
      <c r="AO81">
        <v>735.69</v>
      </c>
      <c r="AP81">
        <v>735.69</v>
      </c>
      <c r="AQ81">
        <v>735.69</v>
      </c>
      <c r="AR81">
        <v>735.69</v>
      </c>
      <c r="AS81">
        <v>0</v>
      </c>
      <c r="AT81" s="23"/>
      <c r="AU81" s="23"/>
      <c r="AV81" s="23"/>
      <c r="AW81" s="23"/>
    </row>
    <row r="82" spans="1:50" x14ac:dyDescent="0.25">
      <c r="A82" t="s">
        <v>396</v>
      </c>
      <c r="B82" t="s">
        <v>677</v>
      </c>
      <c r="C82" s="14">
        <v>45089</v>
      </c>
      <c r="D82" t="s">
        <v>93</v>
      </c>
      <c r="E82">
        <v>33144903</v>
      </c>
      <c r="F82" t="s">
        <v>1050</v>
      </c>
      <c r="G82">
        <v>75521200</v>
      </c>
      <c r="H82">
        <v>1016271418</v>
      </c>
      <c r="I82" t="s">
        <v>771</v>
      </c>
      <c r="J82" t="s">
        <v>645</v>
      </c>
      <c r="K82" t="s">
        <v>648</v>
      </c>
      <c r="L82" t="s">
        <v>676</v>
      </c>
      <c r="M82" t="s">
        <v>648</v>
      </c>
      <c r="N82" t="s">
        <v>676</v>
      </c>
      <c r="O82" s="10" t="s">
        <v>1051</v>
      </c>
      <c r="P82">
        <v>6000</v>
      </c>
      <c r="Q82" t="s">
        <v>776</v>
      </c>
      <c r="R82">
        <v>87</v>
      </c>
      <c r="S82" t="s">
        <v>679</v>
      </c>
      <c r="T82">
        <v>87</v>
      </c>
      <c r="U82">
        <v>6</v>
      </c>
      <c r="V82">
        <v>81</v>
      </c>
      <c r="W82">
        <v>87</v>
      </c>
      <c r="X82" t="s">
        <v>280</v>
      </c>
      <c r="Y82" t="s">
        <v>280</v>
      </c>
      <c r="Z82" t="s">
        <v>279</v>
      </c>
      <c r="AA82" t="s">
        <v>279</v>
      </c>
      <c r="AB82" t="s">
        <v>279</v>
      </c>
      <c r="AC82" t="s">
        <v>280</v>
      </c>
      <c r="AD82" t="s">
        <v>279</v>
      </c>
      <c r="AE82" t="s">
        <v>279</v>
      </c>
      <c r="AF82" t="s">
        <v>280</v>
      </c>
      <c r="AG82" t="s">
        <v>279</v>
      </c>
      <c r="AH82" t="s">
        <v>280</v>
      </c>
      <c r="AI82" t="s">
        <v>279</v>
      </c>
      <c r="AJ82" t="s">
        <v>280</v>
      </c>
      <c r="AK82" t="s">
        <v>280</v>
      </c>
      <c r="AL82" t="s">
        <v>279</v>
      </c>
      <c r="AM82" t="s">
        <v>279</v>
      </c>
      <c r="AN82">
        <v>100</v>
      </c>
      <c r="AO82">
        <v>631.83000000000004</v>
      </c>
      <c r="AP82">
        <v>631.83000000000004</v>
      </c>
      <c r="AQ82">
        <v>631.83000000000004</v>
      </c>
      <c r="AR82">
        <v>631.83000000000004</v>
      </c>
      <c r="AS82">
        <v>0</v>
      </c>
      <c r="AT82" s="23"/>
      <c r="AU82" s="23"/>
      <c r="AV82" s="23"/>
      <c r="AW82" s="23"/>
    </row>
    <row r="83" spans="1:50" x14ac:dyDescent="0.25">
      <c r="A83" t="s">
        <v>398</v>
      </c>
      <c r="B83" t="s">
        <v>677</v>
      </c>
      <c r="C83" s="14">
        <v>45089</v>
      </c>
      <c r="D83" t="s">
        <v>73</v>
      </c>
      <c r="E83">
        <v>19065995</v>
      </c>
      <c r="F83" t="s">
        <v>1052</v>
      </c>
      <c r="G83">
        <v>66120652</v>
      </c>
      <c r="H83">
        <v>1003721226</v>
      </c>
      <c r="I83" t="s">
        <v>771</v>
      </c>
      <c r="J83" t="s">
        <v>645</v>
      </c>
      <c r="K83" t="s">
        <v>1041</v>
      </c>
      <c r="L83" t="s">
        <v>1042</v>
      </c>
      <c r="M83" t="s">
        <v>648</v>
      </c>
      <c r="N83" t="s">
        <v>676</v>
      </c>
      <c r="O83" s="10" t="s">
        <v>1053</v>
      </c>
      <c r="P83">
        <v>5000</v>
      </c>
      <c r="Q83" t="s">
        <v>1044</v>
      </c>
      <c r="R83">
        <v>63</v>
      </c>
      <c r="S83" t="s">
        <v>679</v>
      </c>
      <c r="T83">
        <v>63</v>
      </c>
      <c r="U83">
        <v>0</v>
      </c>
      <c r="V83">
        <v>63</v>
      </c>
      <c r="W83">
        <v>63</v>
      </c>
      <c r="X83" t="s">
        <v>280</v>
      </c>
      <c r="Y83" t="s">
        <v>280</v>
      </c>
      <c r="Z83" t="s">
        <v>280</v>
      </c>
      <c r="AA83" t="s">
        <v>279</v>
      </c>
      <c r="AB83" t="s">
        <v>279</v>
      </c>
      <c r="AC83" t="s">
        <v>280</v>
      </c>
      <c r="AD83" t="s">
        <v>279</v>
      </c>
      <c r="AE83" t="s">
        <v>279</v>
      </c>
      <c r="AF83" t="s">
        <v>280</v>
      </c>
      <c r="AG83" t="s">
        <v>279</v>
      </c>
      <c r="AH83" t="s">
        <v>280</v>
      </c>
      <c r="AI83" t="s">
        <v>279</v>
      </c>
      <c r="AJ83" t="s">
        <v>280</v>
      </c>
      <c r="AK83" t="s">
        <v>280</v>
      </c>
      <c r="AL83" t="s">
        <v>279</v>
      </c>
      <c r="AM83" t="s">
        <v>279</v>
      </c>
      <c r="AN83">
        <v>500</v>
      </c>
      <c r="AO83" s="8">
        <v>610.20000000000005</v>
      </c>
      <c r="AP83" s="8">
        <v>610.20000000000005</v>
      </c>
      <c r="AQ83" s="8">
        <v>610.20000000000005</v>
      </c>
      <c r="AR83" s="8">
        <v>610.20000000000005</v>
      </c>
      <c r="AS83">
        <v>0</v>
      </c>
      <c r="AT83" s="23"/>
      <c r="AU83" s="23"/>
      <c r="AV83" s="23"/>
      <c r="AW83" s="23"/>
    </row>
    <row r="84" spans="1:50" x14ac:dyDescent="0.25">
      <c r="A84" t="s">
        <v>399</v>
      </c>
      <c r="B84" t="s">
        <v>677</v>
      </c>
      <c r="C84" s="14">
        <v>45089</v>
      </c>
      <c r="D84" t="s">
        <v>80</v>
      </c>
      <c r="E84">
        <v>37958387</v>
      </c>
      <c r="F84" t="s">
        <v>644</v>
      </c>
      <c r="G84">
        <v>98126933</v>
      </c>
      <c r="H84">
        <v>1021693762</v>
      </c>
      <c r="I84" t="s">
        <v>255</v>
      </c>
      <c r="J84" t="s">
        <v>645</v>
      </c>
      <c r="K84" t="s">
        <v>646</v>
      </c>
      <c r="L84" t="s">
        <v>647</v>
      </c>
      <c r="M84" t="s">
        <v>648</v>
      </c>
      <c r="N84" t="s">
        <v>676</v>
      </c>
      <c r="O84" s="10" t="s">
        <v>257</v>
      </c>
      <c r="P84">
        <v>9000</v>
      </c>
      <c r="Q84" t="s">
        <v>265</v>
      </c>
      <c r="R84">
        <v>89</v>
      </c>
      <c r="S84" t="s">
        <v>679</v>
      </c>
      <c r="T84">
        <v>89</v>
      </c>
      <c r="U84">
        <v>4</v>
      </c>
      <c r="V84">
        <v>85</v>
      </c>
      <c r="W84">
        <v>89</v>
      </c>
      <c r="X84" t="s">
        <v>280</v>
      </c>
      <c r="Y84" t="s">
        <v>280</v>
      </c>
      <c r="Z84" t="s">
        <v>279</v>
      </c>
      <c r="AA84" t="s">
        <v>280</v>
      </c>
      <c r="AB84" t="s">
        <v>280</v>
      </c>
      <c r="AC84" t="s">
        <v>280</v>
      </c>
      <c r="AD84" t="s">
        <v>279</v>
      </c>
      <c r="AE84" t="s">
        <v>279</v>
      </c>
      <c r="AF84" t="s">
        <v>280</v>
      </c>
      <c r="AG84" t="s">
        <v>279</v>
      </c>
      <c r="AH84" t="s">
        <v>280</v>
      </c>
      <c r="AI84" t="s">
        <v>279</v>
      </c>
      <c r="AJ84" t="s">
        <v>279</v>
      </c>
      <c r="AK84" t="s">
        <v>280</v>
      </c>
      <c r="AL84" t="s">
        <v>279</v>
      </c>
      <c r="AM84" t="s">
        <v>279</v>
      </c>
      <c r="AN84">
        <v>500</v>
      </c>
      <c r="AO84">
        <v>618.85</v>
      </c>
      <c r="AP84">
        <v>618.85</v>
      </c>
      <c r="AQ84">
        <v>618.85</v>
      </c>
      <c r="AR84">
        <v>618.85</v>
      </c>
      <c r="AS84">
        <v>0</v>
      </c>
      <c r="AT84" s="23"/>
      <c r="AU84" s="23"/>
      <c r="AV84" s="23"/>
      <c r="AW84" s="23"/>
    </row>
    <row r="85" spans="1:50" x14ac:dyDescent="0.25">
      <c r="A85" t="s">
        <v>400</v>
      </c>
      <c r="B85" t="s">
        <v>677</v>
      </c>
      <c r="C85" s="14">
        <v>45089</v>
      </c>
      <c r="D85" t="s">
        <v>161</v>
      </c>
      <c r="E85">
        <v>36544465</v>
      </c>
      <c r="F85" t="s">
        <v>1054</v>
      </c>
      <c r="G85">
        <v>54781011</v>
      </c>
      <c r="H85">
        <v>1020165274</v>
      </c>
      <c r="I85" t="s">
        <v>256</v>
      </c>
      <c r="J85" t="s">
        <v>645</v>
      </c>
      <c r="K85" t="s">
        <v>646</v>
      </c>
      <c r="L85" t="s">
        <v>647</v>
      </c>
      <c r="M85" t="s">
        <v>648</v>
      </c>
      <c r="N85" t="s">
        <v>676</v>
      </c>
      <c r="O85" s="10" t="s">
        <v>1055</v>
      </c>
      <c r="P85">
        <v>4930</v>
      </c>
      <c r="Q85" t="s">
        <v>1056</v>
      </c>
      <c r="R85">
        <v>110</v>
      </c>
      <c r="S85" t="s">
        <v>679</v>
      </c>
      <c r="T85">
        <v>110</v>
      </c>
      <c r="U85">
        <v>3</v>
      </c>
      <c r="V85">
        <v>107</v>
      </c>
      <c r="W85">
        <v>110</v>
      </c>
      <c r="X85" t="s">
        <v>280</v>
      </c>
      <c r="Y85" t="s">
        <v>280</v>
      </c>
      <c r="Z85" t="s">
        <v>280</v>
      </c>
      <c r="AA85" t="s">
        <v>279</v>
      </c>
      <c r="AB85" t="s">
        <v>280</v>
      </c>
      <c r="AC85" t="s">
        <v>280</v>
      </c>
      <c r="AD85" t="s">
        <v>280</v>
      </c>
      <c r="AE85" t="s">
        <v>280</v>
      </c>
      <c r="AF85" t="s">
        <v>280</v>
      </c>
      <c r="AG85" t="s">
        <v>279</v>
      </c>
      <c r="AH85" t="s">
        <v>280</v>
      </c>
      <c r="AI85" t="s">
        <v>279</v>
      </c>
      <c r="AJ85" t="s">
        <v>279</v>
      </c>
      <c r="AK85" t="s">
        <v>280</v>
      </c>
      <c r="AL85" t="s">
        <v>279</v>
      </c>
      <c r="AM85" t="s">
        <v>279</v>
      </c>
      <c r="AN85">
        <v>400</v>
      </c>
      <c r="AO85">
        <v>714.06</v>
      </c>
      <c r="AP85">
        <v>714.06</v>
      </c>
      <c r="AQ85">
        <v>714.06</v>
      </c>
      <c r="AR85">
        <v>714.06</v>
      </c>
      <c r="AS85">
        <v>0</v>
      </c>
      <c r="AT85" s="23"/>
      <c r="AU85" s="23"/>
      <c r="AV85" s="23"/>
      <c r="AW85" s="23"/>
    </row>
    <row r="86" spans="1:50" x14ac:dyDescent="0.25">
      <c r="A86" t="s">
        <v>401</v>
      </c>
      <c r="B86" t="s">
        <v>677</v>
      </c>
      <c r="C86" s="14">
        <v>45089</v>
      </c>
      <c r="D86" t="s">
        <v>127</v>
      </c>
      <c r="E86">
        <v>21576875</v>
      </c>
      <c r="F86" t="s">
        <v>1057</v>
      </c>
      <c r="G86">
        <v>79427900</v>
      </c>
      <c r="H86">
        <v>1005035192</v>
      </c>
      <c r="I86" t="s">
        <v>771</v>
      </c>
      <c r="J86" t="s">
        <v>1058</v>
      </c>
      <c r="K86" t="s">
        <v>1780</v>
      </c>
      <c r="L86" t="s">
        <v>1781</v>
      </c>
      <c r="M86" t="s">
        <v>1780</v>
      </c>
      <c r="N86" t="s">
        <v>1781</v>
      </c>
      <c r="O86" s="10" t="s">
        <v>1061</v>
      </c>
      <c r="P86">
        <v>7100</v>
      </c>
      <c r="Q86" t="s">
        <v>773</v>
      </c>
      <c r="R86">
        <v>74</v>
      </c>
      <c r="S86" t="s">
        <v>679</v>
      </c>
      <c r="T86">
        <v>74</v>
      </c>
      <c r="U86">
        <v>43</v>
      </c>
      <c r="V86">
        <v>31</v>
      </c>
      <c r="W86">
        <v>74</v>
      </c>
      <c r="X86" t="s">
        <v>280</v>
      </c>
      <c r="Y86" t="s">
        <v>280</v>
      </c>
      <c r="Z86" t="s">
        <v>280</v>
      </c>
      <c r="AA86" t="s">
        <v>280</v>
      </c>
      <c r="AB86" t="s">
        <v>280</v>
      </c>
      <c r="AC86" t="s">
        <v>280</v>
      </c>
      <c r="AD86" t="s">
        <v>280</v>
      </c>
      <c r="AE86" t="s">
        <v>280</v>
      </c>
      <c r="AF86" t="s">
        <v>280</v>
      </c>
      <c r="AG86" t="s">
        <v>279</v>
      </c>
      <c r="AH86" t="s">
        <v>280</v>
      </c>
      <c r="AI86" t="s">
        <v>280</v>
      </c>
      <c r="AJ86" t="s">
        <v>280</v>
      </c>
      <c r="AK86" t="s">
        <v>280</v>
      </c>
      <c r="AL86" t="s">
        <v>280</v>
      </c>
      <c r="AM86" t="s">
        <v>280</v>
      </c>
      <c r="AN86">
        <v>100</v>
      </c>
      <c r="AO86">
        <v>649.15</v>
      </c>
      <c r="AP86">
        <v>649.15</v>
      </c>
      <c r="AQ86">
        <v>649.15</v>
      </c>
      <c r="AR86">
        <v>649.15</v>
      </c>
      <c r="AS86">
        <v>86.54</v>
      </c>
      <c r="AT86" s="23"/>
      <c r="AU86" s="23"/>
      <c r="AV86" s="23"/>
      <c r="AW86" s="23"/>
    </row>
    <row r="87" spans="1:50" x14ac:dyDescent="0.25">
      <c r="A87" t="s">
        <v>403</v>
      </c>
      <c r="B87" t="s">
        <v>677</v>
      </c>
      <c r="C87" s="14">
        <v>45089</v>
      </c>
      <c r="D87" t="s">
        <v>686</v>
      </c>
      <c r="E87">
        <v>22050311</v>
      </c>
      <c r="F87" t="s">
        <v>691</v>
      </c>
      <c r="G87">
        <v>33480450</v>
      </c>
      <c r="H87">
        <v>1002914385</v>
      </c>
      <c r="I87" t="s">
        <v>255</v>
      </c>
      <c r="J87" t="s">
        <v>630</v>
      </c>
      <c r="K87" t="s">
        <v>631</v>
      </c>
      <c r="L87" t="s">
        <v>632</v>
      </c>
      <c r="M87" t="s">
        <v>631</v>
      </c>
      <c r="N87" t="s">
        <v>632</v>
      </c>
      <c r="O87" s="10" t="s">
        <v>287</v>
      </c>
      <c r="P87">
        <v>9900</v>
      </c>
      <c r="Q87" t="s">
        <v>266</v>
      </c>
      <c r="R87">
        <v>40</v>
      </c>
      <c r="S87" t="s">
        <v>680</v>
      </c>
      <c r="T87">
        <v>50</v>
      </c>
      <c r="U87">
        <v>4</v>
      </c>
      <c r="V87">
        <v>2</v>
      </c>
      <c r="W87">
        <v>8</v>
      </c>
      <c r="X87" t="s">
        <v>280</v>
      </c>
      <c r="Y87" t="s">
        <v>280</v>
      </c>
      <c r="Z87" t="s">
        <v>279</v>
      </c>
      <c r="AA87" t="s">
        <v>280</v>
      </c>
      <c r="AB87" t="s">
        <v>280</v>
      </c>
      <c r="AC87" t="s">
        <v>280</v>
      </c>
      <c r="AD87" t="s">
        <v>280</v>
      </c>
      <c r="AE87" t="s">
        <v>280</v>
      </c>
      <c r="AF87" t="s">
        <v>280</v>
      </c>
      <c r="AG87" t="s">
        <v>280</v>
      </c>
      <c r="AH87" t="s">
        <v>280</v>
      </c>
      <c r="AI87" t="s">
        <v>280</v>
      </c>
      <c r="AJ87" t="s">
        <v>280</v>
      </c>
      <c r="AK87" t="s">
        <v>280</v>
      </c>
      <c r="AL87" t="s">
        <v>280</v>
      </c>
      <c r="AM87" t="s">
        <v>280</v>
      </c>
      <c r="AN87">
        <v>500</v>
      </c>
      <c r="AO87">
        <v>662.12</v>
      </c>
      <c r="AP87">
        <v>662.12</v>
      </c>
      <c r="AQ87" s="8">
        <v>861.2</v>
      </c>
      <c r="AR87">
        <v>662.12</v>
      </c>
      <c r="AS87">
        <v>0</v>
      </c>
      <c r="AT87" s="23"/>
      <c r="AU87" s="23"/>
      <c r="AV87" s="23"/>
      <c r="AW87" s="23"/>
    </row>
    <row r="88" spans="1:50" x14ac:dyDescent="0.25">
      <c r="A88" t="s">
        <v>405</v>
      </c>
      <c r="B88" t="s">
        <v>677</v>
      </c>
      <c r="C88" s="14">
        <v>45089</v>
      </c>
      <c r="D88" t="s">
        <v>242</v>
      </c>
      <c r="E88">
        <v>24109828</v>
      </c>
      <c r="F88" t="s">
        <v>1062</v>
      </c>
      <c r="G88">
        <v>86423422</v>
      </c>
      <c r="H88">
        <v>1001569181</v>
      </c>
      <c r="I88" t="s">
        <v>737</v>
      </c>
      <c r="J88" t="s">
        <v>1063</v>
      </c>
      <c r="K88" t="s">
        <v>1064</v>
      </c>
      <c r="L88" t="s">
        <v>1065</v>
      </c>
      <c r="M88" t="s">
        <v>1064</v>
      </c>
      <c r="N88" t="s">
        <v>1065</v>
      </c>
      <c r="O88" s="10" t="s">
        <v>1066</v>
      </c>
      <c r="P88">
        <v>8900</v>
      </c>
      <c r="Q88" t="s">
        <v>1031</v>
      </c>
      <c r="R88">
        <v>84</v>
      </c>
      <c r="S88" t="s">
        <v>1067</v>
      </c>
      <c r="T88">
        <v>84</v>
      </c>
      <c r="U88">
        <v>18</v>
      </c>
      <c r="V88">
        <v>6</v>
      </c>
      <c r="W88">
        <v>80</v>
      </c>
      <c r="X88" t="s">
        <v>280</v>
      </c>
      <c r="Y88" t="s">
        <v>280</v>
      </c>
      <c r="Z88" t="s">
        <v>279</v>
      </c>
      <c r="AA88" t="s">
        <v>279</v>
      </c>
      <c r="AB88" t="s">
        <v>279</v>
      </c>
      <c r="AC88" t="s">
        <v>279</v>
      </c>
      <c r="AD88" t="s">
        <v>279</v>
      </c>
      <c r="AE88" t="s">
        <v>279</v>
      </c>
      <c r="AF88" t="s">
        <v>279</v>
      </c>
      <c r="AG88" t="s">
        <v>279</v>
      </c>
      <c r="AH88" t="s">
        <v>279</v>
      </c>
      <c r="AI88" t="s">
        <v>279</v>
      </c>
      <c r="AJ88" t="s">
        <v>279</v>
      </c>
      <c r="AK88" t="s">
        <v>279</v>
      </c>
      <c r="AL88" t="s">
        <v>279</v>
      </c>
      <c r="AM88" t="s">
        <v>279</v>
      </c>
      <c r="AN88">
        <v>1500</v>
      </c>
      <c r="AO88">
        <v>878.51</v>
      </c>
      <c r="AP88">
        <v>878.51</v>
      </c>
      <c r="AQ88">
        <v>878.51</v>
      </c>
      <c r="AR88">
        <v>878.51</v>
      </c>
      <c r="AS88">
        <v>0</v>
      </c>
      <c r="AT88" s="23"/>
      <c r="AU88" s="23"/>
      <c r="AV88" s="23"/>
      <c r="AW88" s="23"/>
    </row>
    <row r="89" spans="1:50" x14ac:dyDescent="0.25">
      <c r="A89" t="s">
        <v>406</v>
      </c>
      <c r="B89" t="s">
        <v>677</v>
      </c>
      <c r="C89" s="14">
        <v>45089</v>
      </c>
      <c r="D89" t="s">
        <v>197</v>
      </c>
      <c r="E89">
        <v>24222101</v>
      </c>
      <c r="F89" t="s">
        <v>1068</v>
      </c>
      <c r="G89">
        <v>86948922</v>
      </c>
      <c r="H89">
        <v>1006421924</v>
      </c>
      <c r="I89" t="s">
        <v>737</v>
      </c>
      <c r="J89" t="s">
        <v>1069</v>
      </c>
      <c r="K89" t="s">
        <v>1070</v>
      </c>
      <c r="L89" t="s">
        <v>1071</v>
      </c>
      <c r="M89" t="s">
        <v>634</v>
      </c>
      <c r="N89" t="s">
        <v>635</v>
      </c>
      <c r="O89" s="10" t="s">
        <v>1072</v>
      </c>
      <c r="P89">
        <v>8471</v>
      </c>
      <c r="Q89" t="s">
        <v>1073</v>
      </c>
      <c r="R89">
        <v>50</v>
      </c>
      <c r="S89" t="s">
        <v>680</v>
      </c>
      <c r="T89">
        <v>69</v>
      </c>
      <c r="U89">
        <v>14</v>
      </c>
      <c r="V89">
        <v>10</v>
      </c>
      <c r="W89">
        <v>50</v>
      </c>
      <c r="X89" t="s">
        <v>280</v>
      </c>
      <c r="Y89" t="s">
        <v>280</v>
      </c>
      <c r="Z89" t="s">
        <v>280</v>
      </c>
      <c r="AA89" t="s">
        <v>280</v>
      </c>
      <c r="AB89" t="s">
        <v>280</v>
      </c>
      <c r="AC89" t="s">
        <v>280</v>
      </c>
      <c r="AD89" t="s">
        <v>280</v>
      </c>
      <c r="AE89" t="s">
        <v>280</v>
      </c>
      <c r="AF89" t="s">
        <v>280</v>
      </c>
      <c r="AG89" t="s">
        <v>279</v>
      </c>
      <c r="AH89" t="s">
        <v>280</v>
      </c>
      <c r="AI89" t="s">
        <v>280</v>
      </c>
      <c r="AJ89" t="s">
        <v>280</v>
      </c>
      <c r="AK89" t="s">
        <v>280</v>
      </c>
      <c r="AL89" t="s">
        <v>280</v>
      </c>
      <c r="AM89" t="s">
        <v>280</v>
      </c>
      <c r="AN89">
        <v>14000</v>
      </c>
      <c r="AO89">
        <v>735.69</v>
      </c>
      <c r="AP89">
        <v>778.98</v>
      </c>
      <c r="AQ89">
        <v>778.98</v>
      </c>
      <c r="AR89">
        <v>778.98</v>
      </c>
      <c r="AS89">
        <v>0</v>
      </c>
      <c r="AT89" s="23"/>
      <c r="AU89" s="23"/>
      <c r="AV89" s="23"/>
      <c r="AW89" s="23"/>
    </row>
    <row r="90" spans="1:50" x14ac:dyDescent="0.25">
      <c r="A90" t="s">
        <v>407</v>
      </c>
      <c r="B90" t="s">
        <v>677</v>
      </c>
      <c r="C90" s="14">
        <v>45089</v>
      </c>
      <c r="D90" t="s">
        <v>133</v>
      </c>
      <c r="E90">
        <v>24230996</v>
      </c>
      <c r="F90" t="s">
        <v>653</v>
      </c>
      <c r="G90">
        <v>98945500</v>
      </c>
      <c r="H90">
        <v>1006430466</v>
      </c>
      <c r="I90" t="s">
        <v>255</v>
      </c>
      <c r="J90" t="s">
        <v>654</v>
      </c>
      <c r="K90" t="s">
        <v>655</v>
      </c>
      <c r="L90" t="s">
        <v>656</v>
      </c>
      <c r="M90" t="s">
        <v>634</v>
      </c>
      <c r="N90" t="s">
        <v>635</v>
      </c>
      <c r="O90" s="10" t="s">
        <v>260</v>
      </c>
      <c r="P90">
        <v>9850</v>
      </c>
      <c r="Q90" t="s">
        <v>270</v>
      </c>
      <c r="R90">
        <v>60</v>
      </c>
      <c r="S90" t="s">
        <v>679</v>
      </c>
      <c r="T90">
        <v>60</v>
      </c>
      <c r="U90">
        <v>0</v>
      </c>
      <c r="V90">
        <v>4</v>
      </c>
      <c r="W90">
        <v>60</v>
      </c>
      <c r="X90" t="s">
        <v>280</v>
      </c>
      <c r="Y90" t="s">
        <v>280</v>
      </c>
      <c r="Z90" t="s">
        <v>280</v>
      </c>
      <c r="AA90" t="s">
        <v>279</v>
      </c>
      <c r="AB90" t="s">
        <v>280</v>
      </c>
      <c r="AC90" t="s">
        <v>280</v>
      </c>
      <c r="AD90" t="s">
        <v>280</v>
      </c>
      <c r="AE90" t="s">
        <v>280</v>
      </c>
      <c r="AF90" t="s">
        <v>280</v>
      </c>
      <c r="AG90" t="s">
        <v>279</v>
      </c>
      <c r="AH90" t="s">
        <v>280</v>
      </c>
      <c r="AI90" t="s">
        <v>279</v>
      </c>
      <c r="AJ90" t="s">
        <v>280</v>
      </c>
      <c r="AK90" t="s">
        <v>280</v>
      </c>
      <c r="AL90" t="s">
        <v>280</v>
      </c>
      <c r="AM90" t="s">
        <v>280</v>
      </c>
      <c r="AN90">
        <v>500</v>
      </c>
      <c r="AO90">
        <v>638.33000000000004</v>
      </c>
      <c r="AP90">
        <v>681.6</v>
      </c>
      <c r="AQ90">
        <v>778.98</v>
      </c>
      <c r="AR90">
        <v>681.6</v>
      </c>
      <c r="AS90">
        <v>0</v>
      </c>
      <c r="AT90" s="23"/>
      <c r="AU90" s="23"/>
      <c r="AV90" s="23"/>
      <c r="AW90" s="23"/>
    </row>
    <row r="91" spans="1:50" x14ac:dyDescent="0.25">
      <c r="A91" t="s">
        <v>409</v>
      </c>
      <c r="B91" t="s">
        <v>677</v>
      </c>
      <c r="C91" s="14">
        <v>45089</v>
      </c>
      <c r="D91" t="s">
        <v>82</v>
      </c>
      <c r="E91">
        <v>25234901</v>
      </c>
      <c r="F91" t="s">
        <v>1079</v>
      </c>
      <c r="G91">
        <v>98422166</v>
      </c>
      <c r="H91">
        <v>1004710989</v>
      </c>
      <c r="I91" t="s">
        <v>255</v>
      </c>
      <c r="J91" t="s">
        <v>1080</v>
      </c>
      <c r="K91" t="s">
        <v>1653</v>
      </c>
      <c r="L91" t="s">
        <v>1652</v>
      </c>
      <c r="M91" t="s">
        <v>1653</v>
      </c>
      <c r="N91" t="s">
        <v>1652</v>
      </c>
      <c r="O91" s="10" t="s">
        <v>1083</v>
      </c>
      <c r="P91">
        <v>9900</v>
      </c>
      <c r="Q91" t="s">
        <v>266</v>
      </c>
      <c r="R91">
        <v>53</v>
      </c>
      <c r="S91" t="s">
        <v>1084</v>
      </c>
      <c r="T91">
        <v>53</v>
      </c>
      <c r="U91">
        <v>5</v>
      </c>
      <c r="V91">
        <v>4</v>
      </c>
      <c r="W91">
        <v>10</v>
      </c>
      <c r="X91" t="s">
        <v>280</v>
      </c>
      <c r="Y91" t="s">
        <v>280</v>
      </c>
      <c r="Z91" t="s">
        <v>279</v>
      </c>
      <c r="AA91" t="s">
        <v>280</v>
      </c>
      <c r="AB91" t="s">
        <v>279</v>
      </c>
      <c r="AC91" t="s">
        <v>280</v>
      </c>
      <c r="AD91" t="s">
        <v>280</v>
      </c>
      <c r="AE91" t="s">
        <v>280</v>
      </c>
      <c r="AF91" t="s">
        <v>280</v>
      </c>
      <c r="AG91" t="s">
        <v>279</v>
      </c>
      <c r="AH91" t="s">
        <v>280</v>
      </c>
      <c r="AI91" t="s">
        <v>280</v>
      </c>
      <c r="AJ91" t="s">
        <v>280</v>
      </c>
      <c r="AK91" t="s">
        <v>279</v>
      </c>
      <c r="AL91" t="s">
        <v>280</v>
      </c>
      <c r="AM91" t="s">
        <v>280</v>
      </c>
      <c r="AN91">
        <v>300</v>
      </c>
      <c r="AO91">
        <v>774.64</v>
      </c>
      <c r="AP91">
        <v>774.64</v>
      </c>
      <c r="AQ91">
        <v>1034.3</v>
      </c>
      <c r="AR91">
        <v>774.64</v>
      </c>
      <c r="AS91">
        <v>102.77</v>
      </c>
      <c r="AT91" s="23"/>
      <c r="AU91" s="23"/>
      <c r="AV91" s="23"/>
      <c r="AW91" s="23"/>
    </row>
    <row r="92" spans="1:50" x14ac:dyDescent="0.25">
      <c r="A92" t="s">
        <v>411</v>
      </c>
      <c r="B92" t="s">
        <v>677</v>
      </c>
      <c r="C92" s="14">
        <v>45089</v>
      </c>
      <c r="D92" t="s">
        <v>193</v>
      </c>
      <c r="E92">
        <v>25434560</v>
      </c>
      <c r="F92" t="s">
        <v>660</v>
      </c>
      <c r="G92">
        <v>98375100</v>
      </c>
      <c r="H92">
        <v>1007542638</v>
      </c>
      <c r="I92" t="s">
        <v>255</v>
      </c>
      <c r="J92" t="s">
        <v>661</v>
      </c>
      <c r="K92" t="s">
        <v>662</v>
      </c>
      <c r="L92" t="s">
        <v>663</v>
      </c>
      <c r="M92" t="s">
        <v>664</v>
      </c>
      <c r="N92" t="s">
        <v>663</v>
      </c>
      <c r="O92" s="10" t="s">
        <v>263</v>
      </c>
      <c r="P92">
        <v>9520</v>
      </c>
      <c r="Q92" t="s">
        <v>273</v>
      </c>
      <c r="R92">
        <v>47</v>
      </c>
      <c r="S92" t="s">
        <v>683</v>
      </c>
      <c r="T92">
        <v>47</v>
      </c>
      <c r="U92">
        <v>3</v>
      </c>
      <c r="V92">
        <v>10</v>
      </c>
      <c r="W92">
        <v>47</v>
      </c>
      <c r="X92" t="s">
        <v>280</v>
      </c>
      <c r="Y92" t="s">
        <v>280</v>
      </c>
      <c r="Z92" t="s">
        <v>280</v>
      </c>
      <c r="AA92" t="s">
        <v>280</v>
      </c>
      <c r="AB92" t="s">
        <v>280</v>
      </c>
      <c r="AC92" t="s">
        <v>280</v>
      </c>
      <c r="AD92" t="s">
        <v>280</v>
      </c>
      <c r="AE92" t="s">
        <v>280</v>
      </c>
      <c r="AF92" t="s">
        <v>280</v>
      </c>
      <c r="AG92" t="s">
        <v>279</v>
      </c>
      <c r="AH92" t="s">
        <v>280</v>
      </c>
      <c r="AI92" t="s">
        <v>279</v>
      </c>
      <c r="AJ92" t="s">
        <v>279</v>
      </c>
      <c r="AK92" t="s">
        <v>280</v>
      </c>
      <c r="AL92" t="s">
        <v>279</v>
      </c>
      <c r="AM92" t="s">
        <v>280</v>
      </c>
      <c r="AN92">
        <v>5000</v>
      </c>
      <c r="AO92">
        <v>703.24</v>
      </c>
      <c r="AP92">
        <v>811.43</v>
      </c>
      <c r="AQ92">
        <v>703.24</v>
      </c>
      <c r="AR92">
        <v>811.43</v>
      </c>
      <c r="AS92">
        <v>0</v>
      </c>
      <c r="AT92" s="22"/>
      <c r="AU92" s="22"/>
      <c r="AV92" s="22"/>
      <c r="AW92" s="22"/>
      <c r="AX92" s="41"/>
    </row>
    <row r="93" spans="1:50" x14ac:dyDescent="0.25">
      <c r="A93" t="s">
        <v>412</v>
      </c>
      <c r="B93" t="s">
        <v>677</v>
      </c>
      <c r="C93" s="14">
        <v>45089</v>
      </c>
      <c r="D93" t="s">
        <v>75</v>
      </c>
      <c r="E93">
        <v>25529529</v>
      </c>
      <c r="F93" t="s">
        <v>1085</v>
      </c>
      <c r="G93">
        <v>70208810</v>
      </c>
      <c r="H93">
        <v>1019813351</v>
      </c>
      <c r="I93" t="s">
        <v>737</v>
      </c>
      <c r="J93" t="s">
        <v>1086</v>
      </c>
      <c r="K93" t="s">
        <v>1753</v>
      </c>
      <c r="L93" t="s">
        <v>1754</v>
      </c>
      <c r="M93" t="s">
        <v>1753</v>
      </c>
      <c r="N93" t="s">
        <v>1754</v>
      </c>
      <c r="O93" s="10" t="s">
        <v>1091</v>
      </c>
      <c r="P93">
        <v>8200</v>
      </c>
      <c r="Q93" t="s">
        <v>1092</v>
      </c>
      <c r="R93">
        <v>65</v>
      </c>
      <c r="S93" t="s">
        <v>1093</v>
      </c>
      <c r="T93">
        <v>65</v>
      </c>
      <c r="U93">
        <v>4</v>
      </c>
      <c r="V93">
        <v>0</v>
      </c>
      <c r="W93">
        <v>65</v>
      </c>
      <c r="X93" t="s">
        <v>280</v>
      </c>
      <c r="Y93" t="s">
        <v>280</v>
      </c>
      <c r="Z93" t="s">
        <v>280</v>
      </c>
      <c r="AA93" t="s">
        <v>280</v>
      </c>
      <c r="AB93" t="s">
        <v>280</v>
      </c>
      <c r="AC93" t="s">
        <v>280</v>
      </c>
      <c r="AD93" t="s">
        <v>280</v>
      </c>
      <c r="AE93" t="s">
        <v>280</v>
      </c>
      <c r="AF93" t="s">
        <v>280</v>
      </c>
      <c r="AG93" t="s">
        <v>280</v>
      </c>
      <c r="AH93" t="s">
        <v>280</v>
      </c>
      <c r="AI93" t="s">
        <v>280</v>
      </c>
      <c r="AJ93" t="s">
        <v>279</v>
      </c>
      <c r="AK93" t="s">
        <v>280</v>
      </c>
      <c r="AL93" t="s">
        <v>280</v>
      </c>
      <c r="AM93" t="s">
        <v>280</v>
      </c>
      <c r="AN93">
        <v>1000</v>
      </c>
      <c r="AO93">
        <v>696.74</v>
      </c>
      <c r="AP93">
        <v>696.74</v>
      </c>
      <c r="AQ93">
        <v>696.74</v>
      </c>
      <c r="AR93">
        <v>696.74</v>
      </c>
      <c r="AS93">
        <v>0</v>
      </c>
      <c r="AT93" s="23"/>
      <c r="AU93" s="23"/>
      <c r="AV93" s="23"/>
      <c r="AW93" s="23"/>
    </row>
    <row r="94" spans="1:50" x14ac:dyDescent="0.25">
      <c r="A94" t="s">
        <v>413</v>
      </c>
      <c r="B94" t="s">
        <v>677</v>
      </c>
      <c r="C94" s="14">
        <v>45089</v>
      </c>
      <c r="D94" t="s">
        <v>65</v>
      </c>
      <c r="E94">
        <v>25867017</v>
      </c>
      <c r="F94" t="s">
        <v>1094</v>
      </c>
      <c r="G94">
        <v>22909363</v>
      </c>
      <c r="H94">
        <v>1024731916</v>
      </c>
      <c r="I94" t="s">
        <v>256</v>
      </c>
      <c r="J94" t="s">
        <v>1095</v>
      </c>
      <c r="K94" t="s">
        <v>1096</v>
      </c>
      <c r="L94" t="s">
        <v>1097</v>
      </c>
      <c r="M94" t="s">
        <v>1096</v>
      </c>
      <c r="N94" t="s">
        <v>1097</v>
      </c>
      <c r="O94" s="10" t="s">
        <v>1098</v>
      </c>
      <c r="P94">
        <v>4891</v>
      </c>
      <c r="Q94" t="s">
        <v>1099</v>
      </c>
      <c r="R94">
        <v>19</v>
      </c>
      <c r="S94" t="s">
        <v>1100</v>
      </c>
      <c r="T94">
        <v>19</v>
      </c>
      <c r="U94">
        <v>4</v>
      </c>
      <c r="V94">
        <v>2</v>
      </c>
      <c r="W94">
        <v>12</v>
      </c>
      <c r="X94" t="s">
        <v>279</v>
      </c>
      <c r="Y94" t="s">
        <v>280</v>
      </c>
      <c r="Z94" t="s">
        <v>280</v>
      </c>
      <c r="AA94" t="s">
        <v>279</v>
      </c>
      <c r="AB94" t="s">
        <v>280</v>
      </c>
      <c r="AC94" t="s">
        <v>280</v>
      </c>
      <c r="AD94" t="s">
        <v>280</v>
      </c>
      <c r="AE94" t="s">
        <v>280</v>
      </c>
      <c r="AF94" t="s">
        <v>280</v>
      </c>
      <c r="AG94" t="s">
        <v>279</v>
      </c>
      <c r="AH94" t="s">
        <v>280</v>
      </c>
      <c r="AI94" t="s">
        <v>279</v>
      </c>
      <c r="AJ94" t="s">
        <v>280</v>
      </c>
      <c r="AK94" t="s">
        <v>280</v>
      </c>
      <c r="AL94" t="s">
        <v>280</v>
      </c>
      <c r="AM94" t="s">
        <v>279</v>
      </c>
      <c r="AN94">
        <v>10000</v>
      </c>
      <c r="AO94">
        <v>860.11</v>
      </c>
      <c r="AP94">
        <v>968.31</v>
      </c>
      <c r="AQ94">
        <v>1076.5</v>
      </c>
      <c r="AR94">
        <v>968.31</v>
      </c>
      <c r="AS94">
        <v>0</v>
      </c>
      <c r="AT94" s="23"/>
      <c r="AU94" s="23"/>
      <c r="AV94" s="23"/>
      <c r="AW94" s="23"/>
    </row>
    <row r="95" spans="1:50" x14ac:dyDescent="0.25">
      <c r="A95" t="s">
        <v>414</v>
      </c>
      <c r="B95" t="s">
        <v>677</v>
      </c>
      <c r="C95" s="14">
        <v>45089</v>
      </c>
      <c r="D95" t="s">
        <v>135</v>
      </c>
      <c r="E95">
        <v>26104998</v>
      </c>
      <c r="F95" t="s">
        <v>1101</v>
      </c>
      <c r="G95">
        <v>56904444</v>
      </c>
      <c r="H95">
        <v>1022317896</v>
      </c>
      <c r="I95" t="s">
        <v>718</v>
      </c>
      <c r="J95" t="s">
        <v>1102</v>
      </c>
      <c r="K95" t="s">
        <v>1103</v>
      </c>
      <c r="L95" t="s">
        <v>1104</v>
      </c>
      <c r="M95" t="s">
        <v>1105</v>
      </c>
      <c r="N95" t="s">
        <v>1106</v>
      </c>
      <c r="O95" s="10" t="s">
        <v>1107</v>
      </c>
      <c r="P95">
        <v>3700</v>
      </c>
      <c r="Q95" t="s">
        <v>1108</v>
      </c>
      <c r="R95">
        <v>66</v>
      </c>
      <c r="S95" t="s">
        <v>1109</v>
      </c>
      <c r="T95">
        <v>72</v>
      </c>
      <c r="U95">
        <v>6</v>
      </c>
      <c r="V95">
        <v>60</v>
      </c>
      <c r="W95">
        <v>66</v>
      </c>
      <c r="X95" t="s">
        <v>280</v>
      </c>
      <c r="Y95" t="s">
        <v>280</v>
      </c>
      <c r="Z95" t="s">
        <v>280</v>
      </c>
      <c r="AA95" t="s">
        <v>279</v>
      </c>
      <c r="AB95" t="s">
        <v>280</v>
      </c>
      <c r="AC95" t="s">
        <v>280</v>
      </c>
      <c r="AD95" t="s">
        <v>280</v>
      </c>
      <c r="AE95" t="s">
        <v>280</v>
      </c>
      <c r="AF95" t="s">
        <v>280</v>
      </c>
      <c r="AG95" t="s">
        <v>280</v>
      </c>
      <c r="AH95" t="s">
        <v>280</v>
      </c>
      <c r="AI95" t="s">
        <v>280</v>
      </c>
      <c r="AJ95" t="s">
        <v>280</v>
      </c>
      <c r="AK95" t="s">
        <v>280</v>
      </c>
      <c r="AL95" t="s">
        <v>280</v>
      </c>
      <c r="AM95" t="s">
        <v>280</v>
      </c>
      <c r="AN95">
        <v>10000</v>
      </c>
      <c r="AO95">
        <v>978.04</v>
      </c>
      <c r="AP95">
        <v>978.04</v>
      </c>
      <c r="AQ95">
        <v>978.04</v>
      </c>
      <c r="AR95">
        <v>978.04</v>
      </c>
      <c r="AS95">
        <v>0</v>
      </c>
      <c r="AT95" s="23"/>
      <c r="AU95" s="23"/>
      <c r="AV95" s="23"/>
      <c r="AW95" s="23"/>
    </row>
    <row r="96" spans="1:50" x14ac:dyDescent="0.25">
      <c r="A96" t="s">
        <v>416</v>
      </c>
      <c r="B96" t="s">
        <v>677</v>
      </c>
      <c r="C96" s="14">
        <v>45089</v>
      </c>
      <c r="D96" t="s">
        <v>139</v>
      </c>
      <c r="E96">
        <v>26104998</v>
      </c>
      <c r="F96" t="s">
        <v>1101</v>
      </c>
      <c r="G96">
        <v>56904444</v>
      </c>
      <c r="H96">
        <v>1008517904</v>
      </c>
      <c r="I96" t="s">
        <v>718</v>
      </c>
      <c r="J96" t="s">
        <v>1110</v>
      </c>
      <c r="K96" t="s">
        <v>1103</v>
      </c>
      <c r="L96" t="s">
        <v>1104</v>
      </c>
      <c r="M96" t="s">
        <v>1105</v>
      </c>
      <c r="N96" t="s">
        <v>1106</v>
      </c>
      <c r="O96" s="10" t="s">
        <v>1111</v>
      </c>
      <c r="P96">
        <v>3700</v>
      </c>
      <c r="Q96" t="s">
        <v>1108</v>
      </c>
      <c r="R96">
        <v>59</v>
      </c>
      <c r="S96" t="s">
        <v>1112</v>
      </c>
      <c r="T96">
        <v>59</v>
      </c>
      <c r="U96">
        <v>9</v>
      </c>
      <c r="V96">
        <v>50</v>
      </c>
      <c r="W96">
        <v>59</v>
      </c>
      <c r="X96" t="s">
        <v>280</v>
      </c>
      <c r="Y96" t="s">
        <v>280</v>
      </c>
      <c r="Z96" t="s">
        <v>280</v>
      </c>
      <c r="AA96" t="s">
        <v>279</v>
      </c>
      <c r="AB96" t="s">
        <v>280</v>
      </c>
      <c r="AC96" t="s">
        <v>280</v>
      </c>
      <c r="AD96" t="s">
        <v>280</v>
      </c>
      <c r="AE96" t="s">
        <v>280</v>
      </c>
      <c r="AF96" t="s">
        <v>280</v>
      </c>
      <c r="AG96" t="s">
        <v>280</v>
      </c>
      <c r="AH96" t="s">
        <v>280</v>
      </c>
      <c r="AI96" t="s">
        <v>280</v>
      </c>
      <c r="AJ96" t="s">
        <v>280</v>
      </c>
      <c r="AK96" t="s">
        <v>280</v>
      </c>
      <c r="AL96" t="s">
        <v>280</v>
      </c>
      <c r="AM96" t="s">
        <v>280</v>
      </c>
      <c r="AN96">
        <v>10000</v>
      </c>
      <c r="AO96">
        <v>978.04</v>
      </c>
      <c r="AP96">
        <v>978.04</v>
      </c>
      <c r="AQ96">
        <v>978.04</v>
      </c>
      <c r="AR96">
        <v>978.04</v>
      </c>
      <c r="AS96">
        <v>0</v>
      </c>
      <c r="AT96" s="23"/>
      <c r="AU96" s="23"/>
      <c r="AV96" s="23"/>
      <c r="AW96" s="23"/>
    </row>
    <row r="97" spans="1:49" x14ac:dyDescent="0.25">
      <c r="A97" t="s">
        <v>418</v>
      </c>
      <c r="B97" t="s">
        <v>677</v>
      </c>
      <c r="C97" s="14">
        <v>45089</v>
      </c>
      <c r="D97" t="s">
        <v>250</v>
      </c>
      <c r="E97">
        <v>26262089</v>
      </c>
      <c r="F97" t="s">
        <v>1113</v>
      </c>
      <c r="G97">
        <v>33221500</v>
      </c>
      <c r="H97">
        <v>1008703244</v>
      </c>
      <c r="I97" t="s">
        <v>718</v>
      </c>
      <c r="J97" t="s">
        <v>1114</v>
      </c>
      <c r="K97" t="s">
        <v>1115</v>
      </c>
      <c r="L97" t="s">
        <v>1116</v>
      </c>
      <c r="M97" t="s">
        <v>1115</v>
      </c>
      <c r="N97" t="s">
        <v>1116</v>
      </c>
      <c r="O97" s="10" t="s">
        <v>1117</v>
      </c>
      <c r="P97">
        <v>1620</v>
      </c>
      <c r="Q97" t="s">
        <v>752</v>
      </c>
      <c r="R97">
        <v>40</v>
      </c>
      <c r="S97" t="s">
        <v>680</v>
      </c>
      <c r="T97">
        <v>60</v>
      </c>
      <c r="U97">
        <v>4</v>
      </c>
      <c r="V97">
        <v>2</v>
      </c>
      <c r="W97">
        <v>8</v>
      </c>
      <c r="X97" t="s">
        <v>280</v>
      </c>
      <c r="Y97" t="s">
        <v>280</v>
      </c>
      <c r="Z97" t="s">
        <v>279</v>
      </c>
      <c r="AA97" t="s">
        <v>280</v>
      </c>
      <c r="AB97" t="s">
        <v>280</v>
      </c>
      <c r="AC97" t="s">
        <v>280</v>
      </c>
      <c r="AD97" t="s">
        <v>279</v>
      </c>
      <c r="AE97" t="s">
        <v>280</v>
      </c>
      <c r="AF97" t="s">
        <v>280</v>
      </c>
      <c r="AG97" t="s">
        <v>280</v>
      </c>
      <c r="AH97" t="s">
        <v>280</v>
      </c>
      <c r="AI97" t="s">
        <v>279</v>
      </c>
      <c r="AJ97" t="s">
        <v>280</v>
      </c>
      <c r="AK97" t="s">
        <v>280</v>
      </c>
      <c r="AL97" t="s">
        <v>280</v>
      </c>
      <c r="AM97" t="s">
        <v>280</v>
      </c>
      <c r="AN97">
        <v>850</v>
      </c>
      <c r="AO97">
        <v>688.09</v>
      </c>
      <c r="AP97">
        <v>947.75</v>
      </c>
      <c r="AQ97">
        <v>947.75</v>
      </c>
      <c r="AR97">
        <v>774.64</v>
      </c>
      <c r="AS97">
        <v>160.11000000000001</v>
      </c>
      <c r="AT97" s="23"/>
      <c r="AU97" s="23"/>
      <c r="AV97" s="23"/>
      <c r="AW97" s="23"/>
    </row>
    <row r="98" spans="1:49" x14ac:dyDescent="0.25">
      <c r="A98" t="s">
        <v>420</v>
      </c>
      <c r="B98" t="s">
        <v>677</v>
      </c>
      <c r="C98" s="14">
        <v>45089</v>
      </c>
      <c r="D98" t="s">
        <v>246</v>
      </c>
      <c r="E98">
        <v>26275008</v>
      </c>
      <c r="F98" t="s">
        <v>1118</v>
      </c>
      <c r="G98">
        <v>88822222</v>
      </c>
      <c r="H98">
        <v>1008718055</v>
      </c>
      <c r="I98" t="s">
        <v>737</v>
      </c>
      <c r="J98" t="s">
        <v>1119</v>
      </c>
      <c r="K98" t="s">
        <v>623</v>
      </c>
      <c r="L98" t="s">
        <v>624</v>
      </c>
      <c r="M98" t="s">
        <v>623</v>
      </c>
      <c r="N98" t="s">
        <v>624</v>
      </c>
      <c r="O98" s="10" t="s">
        <v>1120</v>
      </c>
      <c r="P98">
        <v>8600</v>
      </c>
      <c r="Q98" t="s">
        <v>746</v>
      </c>
      <c r="R98">
        <v>40</v>
      </c>
      <c r="S98" t="s">
        <v>680</v>
      </c>
      <c r="T98">
        <v>48</v>
      </c>
      <c r="U98">
        <v>0</v>
      </c>
      <c r="V98">
        <v>30</v>
      </c>
      <c r="W98">
        <v>10</v>
      </c>
      <c r="X98" t="s">
        <v>280</v>
      </c>
      <c r="Y98" t="s">
        <v>279</v>
      </c>
      <c r="Z98" t="s">
        <v>280</v>
      </c>
      <c r="AA98" t="s">
        <v>279</v>
      </c>
      <c r="AB98" t="s">
        <v>280</v>
      </c>
      <c r="AC98" t="s">
        <v>280</v>
      </c>
      <c r="AD98" t="s">
        <v>280</v>
      </c>
      <c r="AE98" t="s">
        <v>280</v>
      </c>
      <c r="AF98" t="s">
        <v>280</v>
      </c>
      <c r="AG98" t="s">
        <v>279</v>
      </c>
      <c r="AH98" t="s">
        <v>280</v>
      </c>
      <c r="AI98" t="s">
        <v>280</v>
      </c>
      <c r="AJ98" t="s">
        <v>280</v>
      </c>
      <c r="AK98" t="s">
        <v>280</v>
      </c>
      <c r="AL98" t="s">
        <v>280</v>
      </c>
      <c r="AM98" t="s">
        <v>280</v>
      </c>
      <c r="AN98">
        <v>2000</v>
      </c>
      <c r="AO98">
        <v>908.81</v>
      </c>
      <c r="AP98">
        <v>908.81</v>
      </c>
      <c r="AQ98">
        <v>908.81</v>
      </c>
      <c r="AR98">
        <v>908.81</v>
      </c>
      <c r="AS98">
        <v>0</v>
      </c>
      <c r="AT98" s="23"/>
      <c r="AU98" s="23"/>
      <c r="AV98" s="23"/>
      <c r="AW98" s="23"/>
    </row>
    <row r="99" spans="1:49" x14ac:dyDescent="0.25">
      <c r="A99" t="s">
        <v>422</v>
      </c>
      <c r="B99" t="s">
        <v>677</v>
      </c>
      <c r="C99" s="14">
        <v>45089</v>
      </c>
      <c r="D99" t="s">
        <v>684</v>
      </c>
      <c r="E99">
        <v>26289335</v>
      </c>
      <c r="F99" t="s">
        <v>649</v>
      </c>
      <c r="G99">
        <v>97961044</v>
      </c>
      <c r="H99">
        <v>1001291017</v>
      </c>
      <c r="I99" t="s">
        <v>255</v>
      </c>
      <c r="J99" t="s">
        <v>650</v>
      </c>
      <c r="K99" t="s">
        <v>651</v>
      </c>
      <c r="L99" t="s">
        <v>652</v>
      </c>
      <c r="M99" t="s">
        <v>634</v>
      </c>
      <c r="N99" t="s">
        <v>635</v>
      </c>
      <c r="O99" s="10" t="s">
        <v>258</v>
      </c>
      <c r="P99">
        <v>7730</v>
      </c>
      <c r="Q99" t="s">
        <v>268</v>
      </c>
      <c r="R99">
        <v>76</v>
      </c>
      <c r="S99" t="s">
        <v>679</v>
      </c>
      <c r="T99">
        <v>76</v>
      </c>
      <c r="U99">
        <v>0</v>
      </c>
      <c r="V99">
        <v>30</v>
      </c>
      <c r="W99">
        <v>76</v>
      </c>
      <c r="X99" t="s">
        <v>280</v>
      </c>
      <c r="Y99" t="s">
        <v>280</v>
      </c>
      <c r="Z99" t="s">
        <v>280</v>
      </c>
      <c r="AA99" t="s">
        <v>279</v>
      </c>
      <c r="AB99" t="s">
        <v>280</v>
      </c>
      <c r="AC99" t="s">
        <v>280</v>
      </c>
      <c r="AD99" t="s">
        <v>280</v>
      </c>
      <c r="AE99" t="s">
        <v>280</v>
      </c>
      <c r="AF99" t="s">
        <v>280</v>
      </c>
      <c r="AG99" t="s">
        <v>279</v>
      </c>
      <c r="AH99" t="s">
        <v>280</v>
      </c>
      <c r="AI99" t="s">
        <v>279</v>
      </c>
      <c r="AJ99" t="s">
        <v>280</v>
      </c>
      <c r="AK99" t="s">
        <v>280</v>
      </c>
      <c r="AL99" t="s">
        <v>280</v>
      </c>
      <c r="AM99" t="s">
        <v>280</v>
      </c>
      <c r="AN99">
        <v>22000</v>
      </c>
      <c r="AO99">
        <v>676.19</v>
      </c>
      <c r="AP99">
        <v>676.19</v>
      </c>
      <c r="AQ99">
        <v>703.24</v>
      </c>
      <c r="AR99">
        <v>676.19</v>
      </c>
      <c r="AS99">
        <v>0</v>
      </c>
      <c r="AT99" s="23"/>
      <c r="AU99" s="23"/>
      <c r="AV99" s="23"/>
      <c r="AW99" s="23"/>
    </row>
    <row r="100" spans="1:49" x14ac:dyDescent="0.25">
      <c r="A100" t="s">
        <v>423</v>
      </c>
      <c r="B100" t="s">
        <v>677</v>
      </c>
      <c r="C100" s="14">
        <v>45089</v>
      </c>
      <c r="D100" t="s">
        <v>125</v>
      </c>
      <c r="E100">
        <v>26469708</v>
      </c>
      <c r="F100" t="s">
        <v>1121</v>
      </c>
      <c r="G100">
        <v>74421900</v>
      </c>
      <c r="H100">
        <v>1002926278</v>
      </c>
      <c r="I100" t="s">
        <v>771</v>
      </c>
      <c r="J100" t="s">
        <v>1122</v>
      </c>
      <c r="K100" t="s">
        <v>1123</v>
      </c>
      <c r="L100" t="s">
        <v>1124</v>
      </c>
      <c r="M100" t="s">
        <v>1123</v>
      </c>
      <c r="N100" t="s">
        <v>1124</v>
      </c>
      <c r="O100" s="10" t="s">
        <v>1125</v>
      </c>
      <c r="P100">
        <v>6400</v>
      </c>
      <c r="Q100" t="s">
        <v>810</v>
      </c>
      <c r="R100">
        <v>61</v>
      </c>
      <c r="S100" t="s">
        <v>1126</v>
      </c>
      <c r="T100">
        <v>61</v>
      </c>
      <c r="U100">
        <v>8</v>
      </c>
      <c r="V100">
        <v>0</v>
      </c>
      <c r="W100">
        <v>61</v>
      </c>
      <c r="X100" t="s">
        <v>280</v>
      </c>
      <c r="Y100" t="s">
        <v>280</v>
      </c>
      <c r="Z100" t="s">
        <v>280</v>
      </c>
      <c r="AA100" t="s">
        <v>279</v>
      </c>
      <c r="AB100" t="s">
        <v>280</v>
      </c>
      <c r="AC100" t="s">
        <v>280</v>
      </c>
      <c r="AD100" t="s">
        <v>280</v>
      </c>
      <c r="AE100" t="s">
        <v>280</v>
      </c>
      <c r="AF100" t="s">
        <v>280</v>
      </c>
      <c r="AG100" t="s">
        <v>279</v>
      </c>
      <c r="AH100" t="s">
        <v>280</v>
      </c>
      <c r="AI100" t="s">
        <v>279</v>
      </c>
      <c r="AJ100" t="s">
        <v>280</v>
      </c>
      <c r="AK100" t="s">
        <v>280</v>
      </c>
      <c r="AL100" t="s">
        <v>280</v>
      </c>
      <c r="AM100" t="s">
        <v>280</v>
      </c>
      <c r="AN100">
        <v>1000</v>
      </c>
      <c r="AO100">
        <v>822.25</v>
      </c>
      <c r="AP100">
        <v>822.25</v>
      </c>
      <c r="AQ100">
        <v>822.25</v>
      </c>
      <c r="AR100">
        <v>822.25</v>
      </c>
      <c r="AS100">
        <v>0</v>
      </c>
      <c r="AT100" s="23"/>
      <c r="AU100" s="23"/>
      <c r="AV100" s="23"/>
      <c r="AW100" s="23"/>
    </row>
    <row r="101" spans="1:49" x14ac:dyDescent="0.25">
      <c r="A101" t="s">
        <v>425</v>
      </c>
      <c r="B101" t="s">
        <v>677</v>
      </c>
      <c r="C101" s="14">
        <v>45089</v>
      </c>
      <c r="D101" t="s">
        <v>122</v>
      </c>
      <c r="E101">
        <v>26623677</v>
      </c>
      <c r="F101" t="s">
        <v>672</v>
      </c>
      <c r="G101">
        <v>56398106</v>
      </c>
      <c r="H101">
        <v>1009127018</v>
      </c>
      <c r="I101" t="s">
        <v>256</v>
      </c>
      <c r="J101" t="s">
        <v>673</v>
      </c>
      <c r="K101" t="s">
        <v>674</v>
      </c>
      <c r="L101" t="s">
        <v>672</v>
      </c>
      <c r="M101" t="s">
        <v>674</v>
      </c>
      <c r="N101" t="s">
        <v>675</v>
      </c>
      <c r="O101" s="10" t="s">
        <v>259</v>
      </c>
      <c r="P101">
        <v>4690</v>
      </c>
      <c r="Q101" t="s">
        <v>269</v>
      </c>
      <c r="R101">
        <v>38</v>
      </c>
      <c r="S101" t="s">
        <v>679</v>
      </c>
      <c r="T101">
        <v>38</v>
      </c>
      <c r="U101">
        <v>0</v>
      </c>
      <c r="V101">
        <v>2</v>
      </c>
      <c r="W101">
        <v>5</v>
      </c>
      <c r="X101" t="s">
        <v>279</v>
      </c>
      <c r="Y101" t="s">
        <v>279</v>
      </c>
      <c r="Z101" t="s">
        <v>280</v>
      </c>
      <c r="AA101" t="s">
        <v>279</v>
      </c>
      <c r="AB101" t="s">
        <v>280</v>
      </c>
      <c r="AC101" t="s">
        <v>280</v>
      </c>
      <c r="AD101" t="s">
        <v>280</v>
      </c>
      <c r="AE101" t="s">
        <v>280</v>
      </c>
      <c r="AF101" t="s">
        <v>280</v>
      </c>
      <c r="AG101" t="s">
        <v>280</v>
      </c>
      <c r="AH101" t="s">
        <v>280</v>
      </c>
      <c r="AI101" t="s">
        <v>279</v>
      </c>
      <c r="AJ101" t="s">
        <v>280</v>
      </c>
      <c r="AK101" t="s">
        <v>280</v>
      </c>
      <c r="AL101" t="s">
        <v>279</v>
      </c>
      <c r="AM101" t="s">
        <v>279</v>
      </c>
      <c r="AN101">
        <v>7000</v>
      </c>
      <c r="AO101">
        <v>601.54</v>
      </c>
      <c r="AP101">
        <v>601.54</v>
      </c>
      <c r="AQ101">
        <v>601.54</v>
      </c>
      <c r="AR101">
        <v>601.54</v>
      </c>
      <c r="AS101">
        <v>82.22</v>
      </c>
      <c r="AT101" s="23"/>
      <c r="AU101" s="23"/>
      <c r="AV101" s="23"/>
      <c r="AW101" s="23"/>
    </row>
    <row r="102" spans="1:49" x14ac:dyDescent="0.25">
      <c r="A102" t="s">
        <v>427</v>
      </c>
      <c r="B102" t="s">
        <v>677</v>
      </c>
      <c r="C102" s="14">
        <v>45089</v>
      </c>
      <c r="D102" t="s">
        <v>1127</v>
      </c>
      <c r="E102">
        <v>26684129</v>
      </c>
      <c r="F102" t="s">
        <v>1128</v>
      </c>
      <c r="G102">
        <v>74650949</v>
      </c>
      <c r="H102">
        <v>1009199108</v>
      </c>
      <c r="I102" t="s">
        <v>771</v>
      </c>
      <c r="J102" t="s">
        <v>1129</v>
      </c>
      <c r="K102" t="s">
        <v>1130</v>
      </c>
      <c r="L102" t="s">
        <v>1131</v>
      </c>
      <c r="M102" t="s">
        <v>1799</v>
      </c>
      <c r="N102" t="s">
        <v>1800</v>
      </c>
      <c r="O102" s="10" t="s">
        <v>1132</v>
      </c>
      <c r="P102">
        <v>6300</v>
      </c>
      <c r="Q102" t="s">
        <v>1133</v>
      </c>
      <c r="R102">
        <v>105</v>
      </c>
      <c r="S102" t="s">
        <v>680</v>
      </c>
      <c r="T102">
        <v>105</v>
      </c>
      <c r="U102">
        <v>85</v>
      </c>
      <c r="V102">
        <v>20</v>
      </c>
      <c r="W102">
        <v>105</v>
      </c>
      <c r="X102" t="s">
        <v>279</v>
      </c>
      <c r="Y102" t="s">
        <v>280</v>
      </c>
      <c r="Z102" t="s">
        <v>280</v>
      </c>
      <c r="AA102" t="s">
        <v>280</v>
      </c>
      <c r="AB102" t="s">
        <v>280</v>
      </c>
      <c r="AC102" t="s">
        <v>280</v>
      </c>
      <c r="AD102" t="s">
        <v>280</v>
      </c>
      <c r="AE102" t="s">
        <v>280</v>
      </c>
      <c r="AF102" t="s">
        <v>280</v>
      </c>
      <c r="AG102" t="s">
        <v>279</v>
      </c>
      <c r="AH102" t="s">
        <v>280</v>
      </c>
      <c r="AI102" t="s">
        <v>280</v>
      </c>
      <c r="AJ102" t="s">
        <v>280</v>
      </c>
      <c r="AK102" t="s">
        <v>280</v>
      </c>
      <c r="AL102" t="s">
        <v>279</v>
      </c>
      <c r="AM102" t="s">
        <v>280</v>
      </c>
      <c r="AN102">
        <v>4000</v>
      </c>
      <c r="AO102">
        <v>622.09</v>
      </c>
      <c r="AP102">
        <v>703.24</v>
      </c>
      <c r="AQ102">
        <v>952.08</v>
      </c>
      <c r="AR102">
        <v>622.09</v>
      </c>
      <c r="AS102">
        <v>108.18</v>
      </c>
      <c r="AT102" s="23"/>
      <c r="AU102" s="23"/>
      <c r="AV102" s="23"/>
      <c r="AW102" s="23"/>
    </row>
    <row r="103" spans="1:49" x14ac:dyDescent="0.25">
      <c r="A103" t="s">
        <v>428</v>
      </c>
      <c r="B103" t="s">
        <v>677</v>
      </c>
      <c r="C103" s="14">
        <v>45089</v>
      </c>
      <c r="D103" t="s">
        <v>58</v>
      </c>
      <c r="E103">
        <v>27348408</v>
      </c>
      <c r="F103" t="s">
        <v>1134</v>
      </c>
      <c r="G103">
        <v>35271520</v>
      </c>
      <c r="H103">
        <v>1010101936</v>
      </c>
      <c r="I103" t="s">
        <v>718</v>
      </c>
      <c r="J103" t="s">
        <v>1135</v>
      </c>
      <c r="K103" t="s">
        <v>1136</v>
      </c>
      <c r="L103" t="s">
        <v>1134</v>
      </c>
      <c r="M103" t="s">
        <v>1137</v>
      </c>
      <c r="N103" t="s">
        <v>1138</v>
      </c>
      <c r="O103" s="10" t="s">
        <v>1139</v>
      </c>
      <c r="P103">
        <v>2100</v>
      </c>
      <c r="Q103" t="s">
        <v>1140</v>
      </c>
      <c r="R103">
        <v>20</v>
      </c>
      <c r="S103" t="s">
        <v>1141</v>
      </c>
      <c r="T103">
        <v>20</v>
      </c>
      <c r="U103">
        <v>1</v>
      </c>
      <c r="V103">
        <v>19</v>
      </c>
      <c r="W103">
        <v>20</v>
      </c>
      <c r="X103" t="s">
        <v>280</v>
      </c>
      <c r="Y103" t="s">
        <v>280</v>
      </c>
      <c r="Z103" t="s">
        <v>279</v>
      </c>
      <c r="AA103" t="s">
        <v>280</v>
      </c>
      <c r="AB103" t="s">
        <v>280</v>
      </c>
      <c r="AC103" t="s">
        <v>280</v>
      </c>
      <c r="AD103" t="s">
        <v>280</v>
      </c>
      <c r="AE103" t="s">
        <v>280</v>
      </c>
      <c r="AF103" t="s">
        <v>280</v>
      </c>
      <c r="AG103" t="s">
        <v>280</v>
      </c>
      <c r="AH103" t="s">
        <v>280</v>
      </c>
      <c r="AI103" t="s">
        <v>280</v>
      </c>
      <c r="AJ103" t="s">
        <v>280</v>
      </c>
      <c r="AK103" t="s">
        <v>280</v>
      </c>
      <c r="AL103" t="s">
        <v>280</v>
      </c>
      <c r="AM103" t="s">
        <v>280</v>
      </c>
      <c r="AN103">
        <v>250</v>
      </c>
      <c r="AO103">
        <v>1498.44</v>
      </c>
      <c r="AP103">
        <v>1763.51</v>
      </c>
      <c r="AQ103">
        <v>1763.51</v>
      </c>
      <c r="AR103">
        <v>1498.44</v>
      </c>
      <c r="AS103">
        <v>167.69</v>
      </c>
      <c r="AT103" s="23"/>
      <c r="AU103" s="23"/>
      <c r="AV103" s="23"/>
      <c r="AW103" s="23"/>
    </row>
    <row r="104" spans="1:49" x14ac:dyDescent="0.25">
      <c r="A104" t="s">
        <v>430</v>
      </c>
      <c r="B104" t="s">
        <v>677</v>
      </c>
      <c r="C104" s="14">
        <v>45089</v>
      </c>
      <c r="D104" t="s">
        <v>1729</v>
      </c>
      <c r="E104">
        <v>27384129</v>
      </c>
      <c r="F104" t="s">
        <v>1730</v>
      </c>
      <c r="G104">
        <v>32870202</v>
      </c>
      <c r="H104">
        <v>1002897152</v>
      </c>
      <c r="I104" t="s">
        <v>718</v>
      </c>
      <c r="J104" t="s">
        <v>1731</v>
      </c>
      <c r="K104" s="56" t="s">
        <v>1732</v>
      </c>
      <c r="L104" s="56" t="s">
        <v>1730</v>
      </c>
      <c r="M104" s="56" t="s">
        <v>1733</v>
      </c>
      <c r="N104" s="56" t="s">
        <v>1734</v>
      </c>
      <c r="O104" s="55" t="s">
        <v>1144</v>
      </c>
      <c r="P104">
        <v>2300</v>
      </c>
      <c r="Q104" t="s">
        <v>1145</v>
      </c>
      <c r="R104">
        <v>70</v>
      </c>
      <c r="S104" t="s">
        <v>680</v>
      </c>
      <c r="T104">
        <v>150</v>
      </c>
      <c r="U104">
        <v>4</v>
      </c>
      <c r="V104">
        <v>2</v>
      </c>
      <c r="W104">
        <v>8</v>
      </c>
      <c r="X104" t="s">
        <v>280</v>
      </c>
      <c r="Y104" t="s">
        <v>280</v>
      </c>
      <c r="Z104" t="s">
        <v>279</v>
      </c>
      <c r="AA104" t="s">
        <v>280</v>
      </c>
      <c r="AB104" t="s">
        <v>280</v>
      </c>
      <c r="AC104" t="s">
        <v>280</v>
      </c>
      <c r="AD104" t="s">
        <v>280</v>
      </c>
      <c r="AE104" t="s">
        <v>280</v>
      </c>
      <c r="AF104" t="s">
        <v>280</v>
      </c>
      <c r="AG104" t="s">
        <v>279</v>
      </c>
      <c r="AH104" t="s">
        <v>280</v>
      </c>
      <c r="AI104" t="s">
        <v>280</v>
      </c>
      <c r="AJ104" t="s">
        <v>280</v>
      </c>
      <c r="AK104" t="s">
        <v>280</v>
      </c>
      <c r="AL104" t="s">
        <v>280</v>
      </c>
      <c r="AM104" t="s">
        <v>280</v>
      </c>
      <c r="AN104">
        <v>50</v>
      </c>
      <c r="AO104">
        <v>770.31</v>
      </c>
      <c r="AP104">
        <v>952.08</v>
      </c>
      <c r="AQ104">
        <v>900.14</v>
      </c>
      <c r="AR104">
        <v>843.89</v>
      </c>
      <c r="AS104">
        <v>0</v>
      </c>
      <c r="AT104" s="23"/>
      <c r="AU104" s="23"/>
      <c r="AV104" s="23"/>
      <c r="AW104" s="23"/>
    </row>
    <row r="105" spans="1:49" x14ac:dyDescent="0.25">
      <c r="A105" t="s">
        <v>432</v>
      </c>
      <c r="B105" t="s">
        <v>677</v>
      </c>
      <c r="C105" s="14">
        <v>45089</v>
      </c>
      <c r="D105" t="s">
        <v>132</v>
      </c>
      <c r="E105">
        <v>27514715</v>
      </c>
      <c r="F105" t="s">
        <v>1146</v>
      </c>
      <c r="G105">
        <v>58571500</v>
      </c>
      <c r="H105">
        <v>1001455664</v>
      </c>
      <c r="I105" t="s">
        <v>256</v>
      </c>
      <c r="J105" t="s">
        <v>1147</v>
      </c>
      <c r="K105" t="s">
        <v>1148</v>
      </c>
      <c r="L105" t="s">
        <v>1146</v>
      </c>
      <c r="M105" t="s">
        <v>1148</v>
      </c>
      <c r="N105" t="s">
        <v>1149</v>
      </c>
      <c r="O105" s="10" t="s">
        <v>1150</v>
      </c>
      <c r="P105">
        <v>4200</v>
      </c>
      <c r="Q105" t="s">
        <v>1151</v>
      </c>
      <c r="R105">
        <v>57</v>
      </c>
      <c r="S105" t="s">
        <v>1152</v>
      </c>
      <c r="T105">
        <v>57</v>
      </c>
      <c r="U105">
        <v>4</v>
      </c>
      <c r="V105">
        <v>2</v>
      </c>
      <c r="W105">
        <v>57</v>
      </c>
      <c r="X105" t="s">
        <v>280</v>
      </c>
      <c r="Y105" t="s">
        <v>280</v>
      </c>
      <c r="Z105" t="s">
        <v>280</v>
      </c>
      <c r="AA105" t="s">
        <v>279</v>
      </c>
      <c r="AB105" t="s">
        <v>280</v>
      </c>
      <c r="AC105" t="s">
        <v>280</v>
      </c>
      <c r="AD105" t="s">
        <v>280</v>
      </c>
      <c r="AE105" t="s">
        <v>280</v>
      </c>
      <c r="AF105" t="s">
        <v>280</v>
      </c>
      <c r="AG105" t="s">
        <v>280</v>
      </c>
      <c r="AH105" t="s">
        <v>280</v>
      </c>
      <c r="AI105" t="s">
        <v>279</v>
      </c>
      <c r="AJ105" t="s">
        <v>280</v>
      </c>
      <c r="AK105" t="s">
        <v>280</v>
      </c>
      <c r="AL105" t="s">
        <v>280</v>
      </c>
      <c r="AM105" t="s">
        <v>280</v>
      </c>
      <c r="AN105">
        <v>8100</v>
      </c>
      <c r="AO105">
        <v>750.57</v>
      </c>
      <c r="AP105">
        <v>750.57</v>
      </c>
      <c r="AQ105">
        <v>750.57</v>
      </c>
      <c r="AR105">
        <v>750.57</v>
      </c>
      <c r="AS105">
        <v>0</v>
      </c>
      <c r="AT105" s="23"/>
      <c r="AU105" s="23"/>
      <c r="AV105" s="23"/>
      <c r="AW105" s="23"/>
    </row>
    <row r="106" spans="1:49" x14ac:dyDescent="0.25">
      <c r="A106" t="s">
        <v>433</v>
      </c>
      <c r="B106" t="s">
        <v>677</v>
      </c>
      <c r="C106" s="14">
        <v>45089</v>
      </c>
      <c r="D106" t="s">
        <v>1153</v>
      </c>
      <c r="E106">
        <v>28280513</v>
      </c>
      <c r="F106" t="s">
        <v>1154</v>
      </c>
      <c r="G106">
        <v>32520030</v>
      </c>
      <c r="H106">
        <v>1010950089</v>
      </c>
      <c r="I106" t="s">
        <v>718</v>
      </c>
      <c r="J106" t="s">
        <v>1155</v>
      </c>
      <c r="K106" t="s">
        <v>1156</v>
      </c>
      <c r="L106" t="s">
        <v>1157</v>
      </c>
      <c r="M106" t="s">
        <v>1156</v>
      </c>
      <c r="N106" t="s">
        <v>1157</v>
      </c>
      <c r="O106" s="10" t="s">
        <v>1158</v>
      </c>
      <c r="P106">
        <v>1652</v>
      </c>
      <c r="Q106" t="s">
        <v>752</v>
      </c>
      <c r="R106">
        <v>41</v>
      </c>
      <c r="S106" t="s">
        <v>1159</v>
      </c>
      <c r="T106">
        <v>41</v>
      </c>
      <c r="U106">
        <v>10</v>
      </c>
      <c r="V106">
        <v>4</v>
      </c>
      <c r="W106">
        <v>8</v>
      </c>
      <c r="X106" s="3" t="s">
        <v>279</v>
      </c>
      <c r="Y106" t="s">
        <v>280</v>
      </c>
      <c r="Z106" t="s">
        <v>279</v>
      </c>
      <c r="AA106" t="s">
        <v>280</v>
      </c>
      <c r="AB106" t="s">
        <v>279</v>
      </c>
      <c r="AC106" t="s">
        <v>280</v>
      </c>
      <c r="AD106" t="s">
        <v>279</v>
      </c>
      <c r="AE106" t="s">
        <v>279</v>
      </c>
      <c r="AF106" t="s">
        <v>279</v>
      </c>
      <c r="AG106" t="s">
        <v>280</v>
      </c>
      <c r="AH106" t="s">
        <v>280</v>
      </c>
      <c r="AI106" t="s">
        <v>279</v>
      </c>
      <c r="AJ106" t="s">
        <v>280</v>
      </c>
      <c r="AK106" t="s">
        <v>280</v>
      </c>
      <c r="AL106" t="s">
        <v>280</v>
      </c>
      <c r="AM106" t="s">
        <v>280</v>
      </c>
      <c r="AN106">
        <v>75</v>
      </c>
      <c r="AO106">
        <v>514.98</v>
      </c>
      <c r="AP106">
        <v>809.26</v>
      </c>
      <c r="AQ106">
        <v>809.26</v>
      </c>
      <c r="AR106">
        <v>601.54</v>
      </c>
      <c r="AS106">
        <v>82.22</v>
      </c>
      <c r="AT106" s="23"/>
      <c r="AU106" s="23"/>
      <c r="AV106" s="23"/>
      <c r="AW106" s="23"/>
    </row>
    <row r="107" spans="1:49" x14ac:dyDescent="0.25">
      <c r="A107" t="s">
        <v>435</v>
      </c>
      <c r="B107" t="s">
        <v>677</v>
      </c>
      <c r="C107" s="14">
        <v>45089</v>
      </c>
      <c r="D107" t="s">
        <v>190</v>
      </c>
      <c r="E107">
        <v>28282206</v>
      </c>
      <c r="F107" t="s">
        <v>1160</v>
      </c>
      <c r="G107">
        <v>98183233</v>
      </c>
      <c r="H107">
        <v>1009811636</v>
      </c>
      <c r="I107" t="s">
        <v>255</v>
      </c>
      <c r="J107" t="s">
        <v>1161</v>
      </c>
      <c r="K107" t="s">
        <v>1793</v>
      </c>
      <c r="L107" t="s">
        <v>1794</v>
      </c>
      <c r="M107" t="s">
        <v>1793</v>
      </c>
      <c r="N107" t="s">
        <v>1794</v>
      </c>
      <c r="O107" s="10" t="s">
        <v>1162</v>
      </c>
      <c r="P107">
        <v>9200</v>
      </c>
      <c r="Q107" t="s">
        <v>1163</v>
      </c>
      <c r="R107">
        <v>40</v>
      </c>
      <c r="S107" t="s">
        <v>680</v>
      </c>
      <c r="T107">
        <v>93</v>
      </c>
      <c r="U107">
        <v>4</v>
      </c>
      <c r="V107">
        <v>2</v>
      </c>
      <c r="W107">
        <v>0</v>
      </c>
      <c r="X107" t="s">
        <v>280</v>
      </c>
      <c r="Y107" t="s">
        <v>280</v>
      </c>
      <c r="Z107" t="s">
        <v>280</v>
      </c>
      <c r="AA107" t="s">
        <v>279</v>
      </c>
      <c r="AB107" t="s">
        <v>280</v>
      </c>
      <c r="AC107" t="s">
        <v>280</v>
      </c>
      <c r="AD107" t="s">
        <v>280</v>
      </c>
      <c r="AE107" t="s">
        <v>280</v>
      </c>
      <c r="AF107" t="s">
        <v>280</v>
      </c>
      <c r="AG107" t="s">
        <v>279</v>
      </c>
      <c r="AH107" t="s">
        <v>280</v>
      </c>
      <c r="AI107" t="s">
        <v>279</v>
      </c>
      <c r="AJ107" t="s">
        <v>279</v>
      </c>
      <c r="AK107" t="s">
        <v>280</v>
      </c>
      <c r="AL107" t="s">
        <v>280</v>
      </c>
      <c r="AM107" t="s">
        <v>280</v>
      </c>
      <c r="AN107">
        <v>3100</v>
      </c>
      <c r="AO107">
        <v>757.33</v>
      </c>
      <c r="AP107">
        <v>757.33</v>
      </c>
      <c r="AQ107">
        <v>757.33</v>
      </c>
      <c r="AR107">
        <v>757.33</v>
      </c>
      <c r="AS107">
        <v>0</v>
      </c>
      <c r="AT107" s="23"/>
      <c r="AU107" s="23"/>
      <c r="AV107" s="23"/>
      <c r="AW107" s="23"/>
    </row>
    <row r="108" spans="1:49" x14ac:dyDescent="0.25">
      <c r="A108" t="s">
        <v>439</v>
      </c>
      <c r="B108" t="s">
        <v>677</v>
      </c>
      <c r="C108" s="14">
        <v>45089</v>
      </c>
      <c r="D108" t="s">
        <v>134</v>
      </c>
      <c r="E108">
        <v>28896662</v>
      </c>
      <c r="F108" t="s">
        <v>1172</v>
      </c>
      <c r="G108">
        <v>33461600</v>
      </c>
      <c r="H108">
        <v>1014753865</v>
      </c>
      <c r="I108" t="s">
        <v>718</v>
      </c>
      <c r="J108" t="s">
        <v>1173</v>
      </c>
      <c r="K108" t="s">
        <v>1174</v>
      </c>
      <c r="L108" t="s">
        <v>1175</v>
      </c>
      <c r="M108" t="s">
        <v>1176</v>
      </c>
      <c r="N108" t="s">
        <v>1177</v>
      </c>
      <c r="O108" s="10" t="s">
        <v>1178</v>
      </c>
      <c r="P108">
        <v>1568</v>
      </c>
      <c r="Q108" t="s">
        <v>752</v>
      </c>
      <c r="R108">
        <v>85</v>
      </c>
      <c r="S108" t="s">
        <v>1179</v>
      </c>
      <c r="T108">
        <v>85</v>
      </c>
      <c r="U108">
        <v>4</v>
      </c>
      <c r="V108">
        <v>2</v>
      </c>
      <c r="W108">
        <v>8</v>
      </c>
      <c r="X108" t="s">
        <v>279</v>
      </c>
      <c r="Y108" t="s">
        <v>280</v>
      </c>
      <c r="Z108" t="s">
        <v>279</v>
      </c>
      <c r="AA108" t="s">
        <v>280</v>
      </c>
      <c r="AB108" t="s">
        <v>280</v>
      </c>
      <c r="AC108" t="s">
        <v>280</v>
      </c>
      <c r="AD108" t="s">
        <v>279</v>
      </c>
      <c r="AE108" t="s">
        <v>279</v>
      </c>
      <c r="AF108" t="s">
        <v>280</v>
      </c>
      <c r="AG108" t="s">
        <v>279</v>
      </c>
      <c r="AH108" t="s">
        <v>280</v>
      </c>
      <c r="AI108" t="s">
        <v>279</v>
      </c>
      <c r="AJ108" t="s">
        <v>280</v>
      </c>
      <c r="AK108" t="s">
        <v>280</v>
      </c>
      <c r="AL108" t="s">
        <v>280</v>
      </c>
      <c r="AM108" t="s">
        <v>280</v>
      </c>
      <c r="AN108">
        <v>500</v>
      </c>
      <c r="AO108">
        <v>558.26</v>
      </c>
      <c r="AP108">
        <v>688.09</v>
      </c>
      <c r="AQ108">
        <v>688.09</v>
      </c>
      <c r="AR108">
        <v>558.26</v>
      </c>
      <c r="AS108">
        <v>85.68</v>
      </c>
      <c r="AT108" s="23"/>
      <c r="AU108" s="23"/>
      <c r="AV108" s="23"/>
      <c r="AW108" s="23"/>
    </row>
    <row r="109" spans="1:49" x14ac:dyDescent="0.25">
      <c r="A109" t="s">
        <v>441</v>
      </c>
      <c r="B109" t="s">
        <v>677</v>
      </c>
      <c r="C109" s="14">
        <v>45089</v>
      </c>
      <c r="D109" t="s">
        <v>154</v>
      </c>
      <c r="E109">
        <v>28896662</v>
      </c>
      <c r="F109" t="s">
        <v>1180</v>
      </c>
      <c r="G109">
        <v>33291900</v>
      </c>
      <c r="H109">
        <v>1024729695</v>
      </c>
      <c r="I109" t="s">
        <v>718</v>
      </c>
      <c r="J109" t="s">
        <v>1181</v>
      </c>
      <c r="K109" t="s">
        <v>1174</v>
      </c>
      <c r="L109" t="s">
        <v>1175</v>
      </c>
      <c r="M109" t="s">
        <v>1176</v>
      </c>
      <c r="N109" t="s">
        <v>1177</v>
      </c>
      <c r="O109" s="10" t="s">
        <v>1182</v>
      </c>
      <c r="P109">
        <v>1577</v>
      </c>
      <c r="Q109" t="s">
        <v>752</v>
      </c>
      <c r="R109">
        <v>275</v>
      </c>
      <c r="S109" t="s">
        <v>1179</v>
      </c>
      <c r="T109">
        <v>275</v>
      </c>
      <c r="U109">
        <v>4</v>
      </c>
      <c r="V109">
        <v>2</v>
      </c>
      <c r="W109">
        <v>8</v>
      </c>
      <c r="X109" t="s">
        <v>279</v>
      </c>
      <c r="Y109" t="s">
        <v>280</v>
      </c>
      <c r="Z109" t="s">
        <v>279</v>
      </c>
      <c r="AA109" t="s">
        <v>280</v>
      </c>
      <c r="AB109" t="s">
        <v>280</v>
      </c>
      <c r="AC109" t="s">
        <v>280</v>
      </c>
      <c r="AD109" t="s">
        <v>279</v>
      </c>
      <c r="AE109" t="s">
        <v>279</v>
      </c>
      <c r="AF109" t="s">
        <v>280</v>
      </c>
      <c r="AG109" t="s">
        <v>279</v>
      </c>
      <c r="AH109" t="s">
        <v>280</v>
      </c>
      <c r="AI109" t="s">
        <v>280</v>
      </c>
      <c r="AJ109" t="s">
        <v>280</v>
      </c>
      <c r="AK109" t="s">
        <v>280</v>
      </c>
      <c r="AL109" t="s">
        <v>280</v>
      </c>
      <c r="AM109" t="s">
        <v>280</v>
      </c>
      <c r="AN109">
        <v>750</v>
      </c>
      <c r="AO109">
        <v>558.26</v>
      </c>
      <c r="AP109">
        <v>688.09</v>
      </c>
      <c r="AQ109">
        <v>688.09</v>
      </c>
      <c r="AR109">
        <v>558.26</v>
      </c>
      <c r="AS109">
        <v>85.68</v>
      </c>
      <c r="AT109" s="23"/>
      <c r="AU109" s="23"/>
      <c r="AV109" s="23"/>
      <c r="AW109" s="23"/>
    </row>
    <row r="110" spans="1:49" x14ac:dyDescent="0.25">
      <c r="A110" t="s">
        <v>442</v>
      </c>
      <c r="B110" t="s">
        <v>677</v>
      </c>
      <c r="C110" s="14">
        <v>45089</v>
      </c>
      <c r="D110" t="s">
        <v>68</v>
      </c>
      <c r="E110">
        <v>28896662</v>
      </c>
      <c r="F110" t="s">
        <v>1183</v>
      </c>
      <c r="G110">
        <v>75181600</v>
      </c>
      <c r="H110">
        <v>1014753954</v>
      </c>
      <c r="I110" t="s">
        <v>771</v>
      </c>
      <c r="J110" t="s">
        <v>1184</v>
      </c>
      <c r="K110" t="s">
        <v>1174</v>
      </c>
      <c r="L110" t="s">
        <v>1175</v>
      </c>
      <c r="M110" t="s">
        <v>1176</v>
      </c>
      <c r="N110" t="s">
        <v>1177</v>
      </c>
      <c r="O110" s="10" t="s">
        <v>1185</v>
      </c>
      <c r="P110">
        <v>6700</v>
      </c>
      <c r="Q110" t="s">
        <v>786</v>
      </c>
      <c r="R110">
        <v>112</v>
      </c>
      <c r="S110" t="s">
        <v>1186</v>
      </c>
      <c r="T110">
        <v>112</v>
      </c>
      <c r="U110">
        <v>4</v>
      </c>
      <c r="V110">
        <v>2</v>
      </c>
      <c r="W110">
        <v>8</v>
      </c>
      <c r="X110" t="s">
        <v>279</v>
      </c>
      <c r="Y110" t="s">
        <v>280</v>
      </c>
      <c r="Z110" t="s">
        <v>279</v>
      </c>
      <c r="AA110" t="s">
        <v>280</v>
      </c>
      <c r="AB110" t="s">
        <v>280</v>
      </c>
      <c r="AC110" t="s">
        <v>280</v>
      </c>
      <c r="AD110" t="s">
        <v>279</v>
      </c>
      <c r="AE110" t="s">
        <v>279</v>
      </c>
      <c r="AF110" t="s">
        <v>280</v>
      </c>
      <c r="AG110" t="s">
        <v>279</v>
      </c>
      <c r="AH110" t="s">
        <v>280</v>
      </c>
      <c r="AI110" t="s">
        <v>279</v>
      </c>
      <c r="AJ110" t="s">
        <v>280</v>
      </c>
      <c r="AK110" t="s">
        <v>280</v>
      </c>
      <c r="AL110" t="s">
        <v>280</v>
      </c>
      <c r="AM110" t="s">
        <v>280</v>
      </c>
      <c r="AN110">
        <v>350</v>
      </c>
      <c r="AO110" s="8">
        <v>502</v>
      </c>
      <c r="AP110">
        <v>545.28</v>
      </c>
      <c r="AQ110">
        <v>545.28</v>
      </c>
      <c r="AR110" s="8">
        <v>502</v>
      </c>
      <c r="AS110">
        <v>85.68</v>
      </c>
      <c r="AT110" s="23"/>
      <c r="AU110" s="23"/>
      <c r="AV110" s="23"/>
      <c r="AW110" s="23"/>
    </row>
    <row r="111" spans="1:49" x14ac:dyDescent="0.25">
      <c r="A111" t="s">
        <v>443</v>
      </c>
      <c r="B111" t="s">
        <v>677</v>
      </c>
      <c r="C111" s="14">
        <v>45089</v>
      </c>
      <c r="D111" t="s">
        <v>128</v>
      </c>
      <c r="E111">
        <v>28896662</v>
      </c>
      <c r="F111" t="s">
        <v>1187</v>
      </c>
      <c r="G111">
        <v>32465700</v>
      </c>
      <c r="H111">
        <v>1015343865</v>
      </c>
      <c r="I111" t="s">
        <v>718</v>
      </c>
      <c r="J111" t="s">
        <v>1188</v>
      </c>
      <c r="K111" t="s">
        <v>1174</v>
      </c>
      <c r="L111" t="s">
        <v>1175</v>
      </c>
      <c r="M111" t="s">
        <v>1176</v>
      </c>
      <c r="N111" t="s">
        <v>1177</v>
      </c>
      <c r="O111" s="10" t="s">
        <v>1189</v>
      </c>
      <c r="P111">
        <v>2300</v>
      </c>
      <c r="Q111" t="s">
        <v>1145</v>
      </c>
      <c r="R111">
        <v>167</v>
      </c>
      <c r="S111" t="s">
        <v>1179</v>
      </c>
      <c r="T111">
        <v>167</v>
      </c>
      <c r="U111">
        <v>4</v>
      </c>
      <c r="V111">
        <v>2</v>
      </c>
      <c r="W111">
        <v>8</v>
      </c>
      <c r="X111" t="s">
        <v>279</v>
      </c>
      <c r="Y111" t="s">
        <v>280</v>
      </c>
      <c r="Z111" t="s">
        <v>279</v>
      </c>
      <c r="AA111" t="s">
        <v>280</v>
      </c>
      <c r="AB111" t="s">
        <v>280</v>
      </c>
      <c r="AC111" t="s">
        <v>280</v>
      </c>
      <c r="AD111" t="s">
        <v>279</v>
      </c>
      <c r="AE111" t="s">
        <v>279</v>
      </c>
      <c r="AF111" t="s">
        <v>280</v>
      </c>
      <c r="AG111" t="s">
        <v>279</v>
      </c>
      <c r="AH111" t="s">
        <v>280</v>
      </c>
      <c r="AI111" t="s">
        <v>280</v>
      </c>
      <c r="AJ111" t="s">
        <v>280</v>
      </c>
      <c r="AK111" t="s">
        <v>280</v>
      </c>
      <c r="AL111" t="s">
        <v>280</v>
      </c>
      <c r="AM111" t="s">
        <v>280</v>
      </c>
      <c r="AN111">
        <v>650</v>
      </c>
      <c r="AO111">
        <v>558.26</v>
      </c>
      <c r="AP111">
        <v>644.80999999999995</v>
      </c>
      <c r="AQ111">
        <v>644.80999999999995</v>
      </c>
      <c r="AR111">
        <v>558.26</v>
      </c>
      <c r="AS111">
        <v>85.68</v>
      </c>
      <c r="AT111" s="23"/>
      <c r="AU111" s="23"/>
      <c r="AV111" s="23"/>
      <c r="AW111" s="23"/>
    </row>
    <row r="112" spans="1:49" x14ac:dyDescent="0.25">
      <c r="A112" t="s">
        <v>444</v>
      </c>
      <c r="B112" t="s">
        <v>677</v>
      </c>
      <c r="C112" s="14">
        <v>45089</v>
      </c>
      <c r="D112" t="s">
        <v>69</v>
      </c>
      <c r="E112">
        <v>28896662</v>
      </c>
      <c r="F112" t="s">
        <v>1190</v>
      </c>
      <c r="G112">
        <v>63145700</v>
      </c>
      <c r="H112">
        <v>1011568234</v>
      </c>
      <c r="I112" t="s">
        <v>771</v>
      </c>
      <c r="J112" t="s">
        <v>1191</v>
      </c>
      <c r="K112" t="s">
        <v>1174</v>
      </c>
      <c r="L112" t="s">
        <v>1175</v>
      </c>
      <c r="M112" t="s">
        <v>1176</v>
      </c>
      <c r="N112" t="s">
        <v>1177</v>
      </c>
      <c r="O112" s="10" t="s">
        <v>1192</v>
      </c>
      <c r="P112">
        <v>5000</v>
      </c>
      <c r="Q112" t="s">
        <v>1044</v>
      </c>
      <c r="R112">
        <v>118</v>
      </c>
      <c r="S112" t="s">
        <v>1193</v>
      </c>
      <c r="T112">
        <v>118</v>
      </c>
      <c r="U112">
        <v>4</v>
      </c>
      <c r="V112">
        <v>2</v>
      </c>
      <c r="W112">
        <v>8</v>
      </c>
      <c r="X112" t="s">
        <v>279</v>
      </c>
      <c r="Y112" t="s">
        <v>280</v>
      </c>
      <c r="Z112" t="s">
        <v>279</v>
      </c>
      <c r="AA112" t="s">
        <v>280</v>
      </c>
      <c r="AB112" t="s">
        <v>280</v>
      </c>
      <c r="AC112" t="s">
        <v>280</v>
      </c>
      <c r="AD112" t="s">
        <v>279</v>
      </c>
      <c r="AE112" t="s">
        <v>279</v>
      </c>
      <c r="AF112" t="s">
        <v>280</v>
      </c>
      <c r="AG112" t="s">
        <v>279</v>
      </c>
      <c r="AH112" t="s">
        <v>280</v>
      </c>
      <c r="AI112" t="s">
        <v>279</v>
      </c>
      <c r="AJ112" t="s">
        <v>280</v>
      </c>
      <c r="AK112" t="s">
        <v>280</v>
      </c>
      <c r="AL112" t="s">
        <v>280</v>
      </c>
      <c r="AM112" t="s">
        <v>280</v>
      </c>
      <c r="AN112">
        <v>50</v>
      </c>
      <c r="AO112" s="8">
        <v>502</v>
      </c>
      <c r="AP112">
        <v>545.28</v>
      </c>
      <c r="AQ112">
        <v>545.28</v>
      </c>
      <c r="AR112" s="8">
        <v>502</v>
      </c>
      <c r="AS112">
        <v>85.68</v>
      </c>
      <c r="AT112" s="23"/>
      <c r="AU112" s="23"/>
      <c r="AV112" s="23"/>
      <c r="AW112" s="23"/>
    </row>
    <row r="113" spans="1:49" x14ac:dyDescent="0.25">
      <c r="A113" t="s">
        <v>445</v>
      </c>
      <c r="B113" t="s">
        <v>677</v>
      </c>
      <c r="C113" s="14">
        <v>45089</v>
      </c>
      <c r="D113" t="s">
        <v>152</v>
      </c>
      <c r="E113">
        <v>28896662</v>
      </c>
      <c r="F113" t="s">
        <v>1194</v>
      </c>
      <c r="G113">
        <v>35361111</v>
      </c>
      <c r="H113">
        <v>1014753873</v>
      </c>
      <c r="I113" t="s">
        <v>718</v>
      </c>
      <c r="J113" t="s">
        <v>1195</v>
      </c>
      <c r="K113" t="s">
        <v>1174</v>
      </c>
      <c r="L113" t="s">
        <v>1175</v>
      </c>
      <c r="M113" t="s">
        <v>1176</v>
      </c>
      <c r="N113" t="s">
        <v>1177</v>
      </c>
      <c r="O113" s="10" t="s">
        <v>1196</v>
      </c>
      <c r="P113">
        <v>1900</v>
      </c>
      <c r="Q113" t="s">
        <v>1197</v>
      </c>
      <c r="R113">
        <v>48</v>
      </c>
      <c r="S113" t="s">
        <v>1179</v>
      </c>
      <c r="T113">
        <v>48</v>
      </c>
      <c r="U113">
        <v>4</v>
      </c>
      <c r="V113">
        <v>2</v>
      </c>
      <c r="W113">
        <v>8</v>
      </c>
      <c r="X113" t="s">
        <v>279</v>
      </c>
      <c r="Y113" t="s">
        <v>280</v>
      </c>
      <c r="Z113" t="s">
        <v>279</v>
      </c>
      <c r="AA113" t="s">
        <v>280</v>
      </c>
      <c r="AB113" t="s">
        <v>280</v>
      </c>
      <c r="AC113" t="s">
        <v>280</v>
      </c>
      <c r="AD113" t="s">
        <v>279</v>
      </c>
      <c r="AE113" t="s">
        <v>279</v>
      </c>
      <c r="AF113" t="s">
        <v>280</v>
      </c>
      <c r="AG113" t="s">
        <v>279</v>
      </c>
      <c r="AH113" t="s">
        <v>280</v>
      </c>
      <c r="AI113" t="s">
        <v>279</v>
      </c>
      <c r="AJ113" t="s">
        <v>280</v>
      </c>
      <c r="AK113" t="s">
        <v>280</v>
      </c>
      <c r="AL113" t="s">
        <v>280</v>
      </c>
      <c r="AM113" t="s">
        <v>280</v>
      </c>
      <c r="AN113">
        <v>400</v>
      </c>
      <c r="AO113">
        <v>558.26</v>
      </c>
      <c r="AP113">
        <v>688.09</v>
      </c>
      <c r="AQ113">
        <v>688.09</v>
      </c>
      <c r="AR113">
        <v>558.26</v>
      </c>
      <c r="AS113">
        <v>85.68</v>
      </c>
      <c r="AT113" s="23"/>
      <c r="AU113" s="23"/>
      <c r="AV113" s="23"/>
      <c r="AW113" s="23"/>
    </row>
    <row r="114" spans="1:49" x14ac:dyDescent="0.25">
      <c r="A114" t="s">
        <v>446</v>
      </c>
      <c r="B114" t="s">
        <v>677</v>
      </c>
      <c r="C114" s="14">
        <v>45089</v>
      </c>
      <c r="D114" t="s">
        <v>71</v>
      </c>
      <c r="E114">
        <v>28896662</v>
      </c>
      <c r="F114" t="s">
        <v>1198</v>
      </c>
      <c r="G114">
        <v>76406000</v>
      </c>
      <c r="H114">
        <v>1020996982</v>
      </c>
      <c r="I114" t="s">
        <v>771</v>
      </c>
      <c r="J114" t="s">
        <v>1199</v>
      </c>
      <c r="K114" t="s">
        <v>1174</v>
      </c>
      <c r="L114" t="s">
        <v>1175</v>
      </c>
      <c r="M114" t="s">
        <v>1176</v>
      </c>
      <c r="N114" t="s">
        <v>1177</v>
      </c>
      <c r="O114" s="10" t="s">
        <v>1200</v>
      </c>
      <c r="P114">
        <v>7100</v>
      </c>
      <c r="Q114" t="s">
        <v>773</v>
      </c>
      <c r="R114">
        <v>77</v>
      </c>
      <c r="S114" t="s">
        <v>1201</v>
      </c>
      <c r="T114">
        <v>77</v>
      </c>
      <c r="U114">
        <v>4</v>
      </c>
      <c r="V114">
        <v>2</v>
      </c>
      <c r="W114">
        <v>8</v>
      </c>
      <c r="X114" t="s">
        <v>279</v>
      </c>
      <c r="Y114" t="s">
        <v>280</v>
      </c>
      <c r="Z114" t="s">
        <v>279</v>
      </c>
      <c r="AA114" t="s">
        <v>279</v>
      </c>
      <c r="AB114" t="s">
        <v>279</v>
      </c>
      <c r="AC114" t="s">
        <v>280</v>
      </c>
      <c r="AD114" t="s">
        <v>279</v>
      </c>
      <c r="AE114" t="s">
        <v>279</v>
      </c>
      <c r="AF114" t="s">
        <v>280</v>
      </c>
      <c r="AG114" t="s">
        <v>279</v>
      </c>
      <c r="AH114" t="s">
        <v>280</v>
      </c>
      <c r="AI114" t="s">
        <v>279</v>
      </c>
      <c r="AJ114" t="s">
        <v>280</v>
      </c>
      <c r="AK114" t="s">
        <v>280</v>
      </c>
      <c r="AL114" t="s">
        <v>280</v>
      </c>
      <c r="AM114" t="s">
        <v>280</v>
      </c>
      <c r="AN114">
        <v>450</v>
      </c>
      <c r="AO114">
        <v>502</v>
      </c>
      <c r="AP114">
        <v>545.28</v>
      </c>
      <c r="AQ114">
        <v>545.28</v>
      </c>
      <c r="AR114" s="8">
        <v>502</v>
      </c>
      <c r="AS114">
        <v>85.68</v>
      </c>
      <c r="AT114" s="23"/>
      <c r="AU114" s="23"/>
      <c r="AV114" s="23"/>
      <c r="AW114" s="23"/>
    </row>
    <row r="115" spans="1:49" x14ac:dyDescent="0.25">
      <c r="A115" t="s">
        <v>447</v>
      </c>
      <c r="B115" t="s">
        <v>677</v>
      </c>
      <c r="C115" s="14">
        <v>45089</v>
      </c>
      <c r="D115" t="s">
        <v>55</v>
      </c>
      <c r="E115">
        <v>28896662</v>
      </c>
      <c r="F115" t="s">
        <v>1202</v>
      </c>
      <c r="G115">
        <v>96203000</v>
      </c>
      <c r="H115">
        <v>1015547533</v>
      </c>
      <c r="I115" t="s">
        <v>255</v>
      </c>
      <c r="J115" t="s">
        <v>1203</v>
      </c>
      <c r="K115" t="s">
        <v>1174</v>
      </c>
      <c r="L115" t="s">
        <v>1175</v>
      </c>
      <c r="M115" t="s">
        <v>1176</v>
      </c>
      <c r="N115" t="s">
        <v>1177</v>
      </c>
      <c r="O115" s="10" t="s">
        <v>1204</v>
      </c>
      <c r="P115">
        <v>9000</v>
      </c>
      <c r="Q115" t="s">
        <v>265</v>
      </c>
      <c r="R115">
        <v>122</v>
      </c>
      <c r="S115" t="s">
        <v>1193</v>
      </c>
      <c r="T115">
        <v>122</v>
      </c>
      <c r="U115">
        <v>5</v>
      </c>
      <c r="V115">
        <v>2</v>
      </c>
      <c r="W115">
        <v>8</v>
      </c>
      <c r="X115" t="s">
        <v>279</v>
      </c>
      <c r="Y115" t="s">
        <v>280</v>
      </c>
      <c r="Z115" t="s">
        <v>279</v>
      </c>
      <c r="AA115" t="s">
        <v>280</v>
      </c>
      <c r="AB115" t="s">
        <v>279</v>
      </c>
      <c r="AC115" t="s">
        <v>280</v>
      </c>
      <c r="AD115" t="s">
        <v>279</v>
      </c>
      <c r="AE115" t="s">
        <v>279</v>
      </c>
      <c r="AF115" t="s">
        <v>280</v>
      </c>
      <c r="AG115" t="s">
        <v>279</v>
      </c>
      <c r="AH115" t="s">
        <v>280</v>
      </c>
      <c r="AI115" t="s">
        <v>279</v>
      </c>
      <c r="AJ115" t="s">
        <v>280</v>
      </c>
      <c r="AK115" t="s">
        <v>280</v>
      </c>
      <c r="AL115" t="s">
        <v>280</v>
      </c>
      <c r="AM115" t="s">
        <v>280</v>
      </c>
      <c r="AN115">
        <v>1000</v>
      </c>
      <c r="AO115">
        <v>476.03</v>
      </c>
      <c r="AP115">
        <v>519.32000000000005</v>
      </c>
      <c r="AQ115">
        <v>519.32000000000005</v>
      </c>
      <c r="AR115">
        <v>476.03</v>
      </c>
      <c r="AS115">
        <v>85.68</v>
      </c>
      <c r="AT115" s="23"/>
      <c r="AU115" s="23"/>
      <c r="AV115" s="23"/>
      <c r="AW115" s="23"/>
    </row>
    <row r="116" spans="1:49" x14ac:dyDescent="0.25">
      <c r="A116" t="s">
        <v>448</v>
      </c>
      <c r="B116" t="s">
        <v>677</v>
      </c>
      <c r="C116" s="14">
        <v>45089</v>
      </c>
      <c r="D116" t="s">
        <v>100</v>
      </c>
      <c r="E116">
        <v>28896662</v>
      </c>
      <c r="F116" t="s">
        <v>1205</v>
      </c>
      <c r="G116">
        <v>86757000</v>
      </c>
      <c r="H116">
        <v>1014754012</v>
      </c>
      <c r="I116" t="s">
        <v>737</v>
      </c>
      <c r="J116" t="s">
        <v>1206</v>
      </c>
      <c r="K116" t="s">
        <v>1174</v>
      </c>
      <c r="L116" t="s">
        <v>1175</v>
      </c>
      <c r="M116" t="s">
        <v>1176</v>
      </c>
      <c r="N116" t="s">
        <v>1177</v>
      </c>
      <c r="O116" s="10" t="s">
        <v>1207</v>
      </c>
      <c r="P116">
        <v>8000</v>
      </c>
      <c r="Q116" t="s">
        <v>813</v>
      </c>
      <c r="R116">
        <v>138</v>
      </c>
      <c r="S116" t="s">
        <v>1179</v>
      </c>
      <c r="T116">
        <v>138</v>
      </c>
      <c r="U116">
        <v>4</v>
      </c>
      <c r="V116">
        <v>2</v>
      </c>
      <c r="W116">
        <v>8</v>
      </c>
      <c r="X116" t="s">
        <v>279</v>
      </c>
      <c r="Y116" t="s">
        <v>280</v>
      </c>
      <c r="Z116" t="s">
        <v>279</v>
      </c>
      <c r="AA116" t="s">
        <v>280</v>
      </c>
      <c r="AB116" t="s">
        <v>280</v>
      </c>
      <c r="AC116" t="s">
        <v>280</v>
      </c>
      <c r="AD116" t="s">
        <v>280</v>
      </c>
      <c r="AE116" t="s">
        <v>280</v>
      </c>
      <c r="AF116" t="s">
        <v>280</v>
      </c>
      <c r="AG116" t="s">
        <v>279</v>
      </c>
      <c r="AH116" t="s">
        <v>280</v>
      </c>
      <c r="AI116" t="s">
        <v>279</v>
      </c>
      <c r="AJ116" t="s">
        <v>280</v>
      </c>
      <c r="AK116" t="s">
        <v>280</v>
      </c>
      <c r="AL116" t="s">
        <v>280</v>
      </c>
      <c r="AM116" t="s">
        <v>280</v>
      </c>
      <c r="AN116">
        <v>270</v>
      </c>
      <c r="AO116">
        <v>514.98</v>
      </c>
      <c r="AP116">
        <v>601.54</v>
      </c>
      <c r="AQ116">
        <v>601.54</v>
      </c>
      <c r="AR116">
        <v>514.98</v>
      </c>
      <c r="AS116">
        <v>85.68</v>
      </c>
      <c r="AT116" s="23"/>
      <c r="AU116" s="23"/>
      <c r="AV116" s="23"/>
      <c r="AW116" s="23"/>
    </row>
    <row r="117" spans="1:49" x14ac:dyDescent="0.25">
      <c r="A117" t="s">
        <v>449</v>
      </c>
      <c r="B117" t="s">
        <v>677</v>
      </c>
      <c r="C117" s="14">
        <v>45089</v>
      </c>
      <c r="D117" t="s">
        <v>106</v>
      </c>
      <c r="E117">
        <v>29137463</v>
      </c>
      <c r="F117" t="s">
        <v>1208</v>
      </c>
      <c r="G117">
        <v>86371155</v>
      </c>
      <c r="H117">
        <v>1011743966</v>
      </c>
      <c r="I117" t="s">
        <v>737</v>
      </c>
      <c r="J117" t="s">
        <v>1209</v>
      </c>
      <c r="K117" t="s">
        <v>1210</v>
      </c>
      <c r="L117" t="s">
        <v>1211</v>
      </c>
      <c r="M117" t="s">
        <v>1210</v>
      </c>
      <c r="N117" t="s">
        <v>1211</v>
      </c>
      <c r="O117" s="10" t="s">
        <v>1212</v>
      </c>
      <c r="P117">
        <v>8410</v>
      </c>
      <c r="Q117" t="s">
        <v>1213</v>
      </c>
      <c r="R117">
        <v>25</v>
      </c>
      <c r="S117" t="s">
        <v>679</v>
      </c>
      <c r="T117">
        <v>26</v>
      </c>
      <c r="U117">
        <v>0</v>
      </c>
      <c r="V117">
        <v>2</v>
      </c>
      <c r="W117">
        <v>16</v>
      </c>
      <c r="X117" t="s">
        <v>280</v>
      </c>
      <c r="Y117" t="s">
        <v>280</v>
      </c>
      <c r="Z117" t="s">
        <v>280</v>
      </c>
      <c r="AA117" t="s">
        <v>280</v>
      </c>
      <c r="AB117" t="s">
        <v>280</v>
      </c>
      <c r="AC117" t="s">
        <v>280</v>
      </c>
      <c r="AD117" t="s">
        <v>279</v>
      </c>
      <c r="AE117" t="s">
        <v>279</v>
      </c>
      <c r="AF117" t="s">
        <v>280</v>
      </c>
      <c r="AG117" t="s">
        <v>280</v>
      </c>
      <c r="AH117" t="s">
        <v>280</v>
      </c>
      <c r="AI117" t="s">
        <v>279</v>
      </c>
      <c r="AJ117" t="s">
        <v>280</v>
      </c>
      <c r="AK117" t="s">
        <v>280</v>
      </c>
      <c r="AL117" t="s">
        <v>279</v>
      </c>
      <c r="AM117" t="s">
        <v>279</v>
      </c>
      <c r="AN117">
        <v>7600</v>
      </c>
      <c r="AO117">
        <v>701.07</v>
      </c>
      <c r="AP117">
        <v>701.07</v>
      </c>
      <c r="AQ117">
        <v>701.07</v>
      </c>
      <c r="AR117">
        <v>701.07</v>
      </c>
      <c r="AS117">
        <v>0</v>
      </c>
      <c r="AT117" s="23"/>
      <c r="AU117" s="23"/>
      <c r="AV117" s="23"/>
      <c r="AW117" s="23"/>
    </row>
    <row r="118" spans="1:49" x14ac:dyDescent="0.25">
      <c r="A118" t="s">
        <v>451</v>
      </c>
      <c r="B118" t="s">
        <v>677</v>
      </c>
      <c r="C118" s="14">
        <v>45089</v>
      </c>
      <c r="D118" t="s">
        <v>99</v>
      </c>
      <c r="E118">
        <v>29203466</v>
      </c>
      <c r="F118" t="s">
        <v>1803</v>
      </c>
      <c r="G118">
        <v>59430616</v>
      </c>
      <c r="H118">
        <v>1000073838</v>
      </c>
      <c r="I118" t="s">
        <v>256</v>
      </c>
      <c r="J118" t="s">
        <v>1215</v>
      </c>
      <c r="K118" t="s">
        <v>1646</v>
      </c>
      <c r="L118" t="s">
        <v>1645</v>
      </c>
      <c r="M118" t="s">
        <v>1646</v>
      </c>
      <c r="N118" t="s">
        <v>1645</v>
      </c>
      <c r="O118" s="10" t="s">
        <v>1216</v>
      </c>
      <c r="P118">
        <v>4300</v>
      </c>
      <c r="Q118" t="s">
        <v>1217</v>
      </c>
      <c r="R118">
        <v>67</v>
      </c>
      <c r="S118" t="s">
        <v>1218</v>
      </c>
      <c r="T118">
        <v>67</v>
      </c>
      <c r="U118">
        <v>4</v>
      </c>
      <c r="V118">
        <v>2</v>
      </c>
      <c r="W118">
        <v>67</v>
      </c>
      <c r="X118" t="s">
        <v>280</v>
      </c>
      <c r="Y118" t="s">
        <v>280</v>
      </c>
      <c r="Z118" t="s">
        <v>280</v>
      </c>
      <c r="AA118" t="s">
        <v>280</v>
      </c>
      <c r="AB118" t="s">
        <v>280</v>
      </c>
      <c r="AC118" t="s">
        <v>280</v>
      </c>
      <c r="AD118" t="s">
        <v>280</v>
      </c>
      <c r="AE118" t="s">
        <v>280</v>
      </c>
      <c r="AF118" t="s">
        <v>280</v>
      </c>
      <c r="AG118" t="s">
        <v>280</v>
      </c>
      <c r="AH118" t="s">
        <v>280</v>
      </c>
      <c r="AI118" t="s">
        <v>280</v>
      </c>
      <c r="AJ118" t="s">
        <v>280</v>
      </c>
      <c r="AK118" t="s">
        <v>280</v>
      </c>
      <c r="AL118" t="s">
        <v>280</v>
      </c>
      <c r="AM118" t="s">
        <v>280</v>
      </c>
      <c r="AN118">
        <v>3000</v>
      </c>
      <c r="AO118">
        <v>750.57</v>
      </c>
      <c r="AP118">
        <v>750.57</v>
      </c>
      <c r="AQ118">
        <v>750.57</v>
      </c>
      <c r="AR118">
        <v>750.57</v>
      </c>
      <c r="AS118">
        <v>0</v>
      </c>
      <c r="AT118" s="23"/>
      <c r="AU118" s="23"/>
      <c r="AV118" s="23"/>
      <c r="AW118" s="23"/>
    </row>
    <row r="119" spans="1:49" x14ac:dyDescent="0.25">
      <c r="A119" t="s">
        <v>453</v>
      </c>
      <c r="B119" t="s">
        <v>677</v>
      </c>
      <c r="C119" s="14">
        <v>45089</v>
      </c>
      <c r="D119" t="s">
        <v>118</v>
      </c>
      <c r="E119">
        <v>29427763</v>
      </c>
      <c r="F119" t="s">
        <v>1219</v>
      </c>
      <c r="G119">
        <v>65941313</v>
      </c>
      <c r="H119">
        <v>1012153631</v>
      </c>
      <c r="I119" t="s">
        <v>771</v>
      </c>
      <c r="J119" t="s">
        <v>1220</v>
      </c>
      <c r="K119" t="s">
        <v>1221</v>
      </c>
      <c r="L119" t="s">
        <v>1222</v>
      </c>
      <c r="M119" t="s">
        <v>1223</v>
      </c>
      <c r="N119" t="s">
        <v>1224</v>
      </c>
      <c r="O119" s="10" t="s">
        <v>1225</v>
      </c>
      <c r="P119">
        <v>5210</v>
      </c>
      <c r="Q119" t="s">
        <v>1226</v>
      </c>
      <c r="R119">
        <v>40</v>
      </c>
      <c r="S119" t="s">
        <v>680</v>
      </c>
      <c r="T119">
        <v>60</v>
      </c>
      <c r="U119">
        <v>10</v>
      </c>
      <c r="V119">
        <v>3</v>
      </c>
      <c r="W119">
        <v>27</v>
      </c>
      <c r="X119" t="s">
        <v>280</v>
      </c>
      <c r="Y119" t="s">
        <v>280</v>
      </c>
      <c r="Z119" t="s">
        <v>280</v>
      </c>
      <c r="AA119" t="s">
        <v>279</v>
      </c>
      <c r="AB119" t="s">
        <v>280</v>
      </c>
      <c r="AC119" t="s">
        <v>279</v>
      </c>
      <c r="AD119" t="s">
        <v>280</v>
      </c>
      <c r="AE119" t="s">
        <v>280</v>
      </c>
      <c r="AF119" t="s">
        <v>280</v>
      </c>
      <c r="AG119" t="s">
        <v>280</v>
      </c>
      <c r="AH119" t="s">
        <v>280</v>
      </c>
      <c r="AI119" t="s">
        <v>280</v>
      </c>
      <c r="AJ119" t="s">
        <v>280</v>
      </c>
      <c r="AK119" t="s">
        <v>280</v>
      </c>
      <c r="AL119" t="s">
        <v>280</v>
      </c>
      <c r="AM119" t="s">
        <v>280</v>
      </c>
      <c r="AN119">
        <v>5000</v>
      </c>
      <c r="AO119" s="8">
        <v>681.6</v>
      </c>
      <c r="AP119" s="8">
        <v>681.6</v>
      </c>
      <c r="AQ119" s="8">
        <v>681.6</v>
      </c>
      <c r="AR119" s="8">
        <v>681.6</v>
      </c>
      <c r="AS119">
        <v>0</v>
      </c>
      <c r="AT119" s="23"/>
      <c r="AU119" s="23"/>
      <c r="AV119" s="23"/>
      <c r="AW119" s="23"/>
    </row>
    <row r="120" spans="1:49" x14ac:dyDescent="0.25">
      <c r="A120" t="s">
        <v>455</v>
      </c>
      <c r="B120" t="s">
        <v>677</v>
      </c>
      <c r="C120" s="14">
        <v>45089</v>
      </c>
      <c r="D120" t="s">
        <v>207</v>
      </c>
      <c r="E120">
        <v>29528977</v>
      </c>
      <c r="F120" t="s">
        <v>1227</v>
      </c>
      <c r="G120">
        <v>75211100</v>
      </c>
      <c r="H120">
        <v>1012249728</v>
      </c>
      <c r="I120" t="s">
        <v>771</v>
      </c>
      <c r="J120" t="s">
        <v>1228</v>
      </c>
      <c r="K120" t="s">
        <v>1229</v>
      </c>
      <c r="L120" t="s">
        <v>1230</v>
      </c>
      <c r="M120" t="s">
        <v>1231</v>
      </c>
      <c r="N120" t="s">
        <v>1232</v>
      </c>
      <c r="O120" s="10" t="s">
        <v>1233</v>
      </c>
      <c r="P120">
        <v>6800</v>
      </c>
      <c r="Q120" t="s">
        <v>1234</v>
      </c>
      <c r="R120">
        <v>27</v>
      </c>
      <c r="S120" t="s">
        <v>1235</v>
      </c>
      <c r="T120">
        <v>27</v>
      </c>
      <c r="U120">
        <v>15</v>
      </c>
      <c r="V120">
        <v>2</v>
      </c>
      <c r="W120">
        <v>0</v>
      </c>
      <c r="X120" t="s">
        <v>280</v>
      </c>
      <c r="Y120" t="s">
        <v>279</v>
      </c>
      <c r="Z120" t="s">
        <v>280</v>
      </c>
      <c r="AA120" t="s">
        <v>279</v>
      </c>
      <c r="AB120" t="s">
        <v>280</v>
      </c>
      <c r="AC120" t="s">
        <v>280</v>
      </c>
      <c r="AD120" t="s">
        <v>280</v>
      </c>
      <c r="AE120" t="s">
        <v>280</v>
      </c>
      <c r="AF120" t="s">
        <v>280</v>
      </c>
      <c r="AG120" t="s">
        <v>280</v>
      </c>
      <c r="AH120" t="s">
        <v>280</v>
      </c>
      <c r="AI120" t="s">
        <v>280</v>
      </c>
      <c r="AJ120" t="s">
        <v>279</v>
      </c>
      <c r="AK120" t="s">
        <v>280</v>
      </c>
      <c r="AL120" t="s">
        <v>280</v>
      </c>
      <c r="AM120" t="s">
        <v>279</v>
      </c>
      <c r="AN120">
        <v>900</v>
      </c>
      <c r="AO120" s="8">
        <v>861.2</v>
      </c>
      <c r="AP120" s="8">
        <v>861.2</v>
      </c>
      <c r="AQ120" s="8">
        <v>861.2</v>
      </c>
      <c r="AR120" s="8">
        <v>861.2</v>
      </c>
      <c r="AS120">
        <v>0</v>
      </c>
      <c r="AT120" s="23"/>
      <c r="AU120" s="23"/>
      <c r="AV120" s="23"/>
      <c r="AW120" s="23"/>
    </row>
    <row r="121" spans="1:49" x14ac:dyDescent="0.25">
      <c r="A121" t="s">
        <v>457</v>
      </c>
      <c r="B121" t="s">
        <v>677</v>
      </c>
      <c r="C121" s="14">
        <v>45089</v>
      </c>
      <c r="D121" t="s">
        <v>48</v>
      </c>
      <c r="E121">
        <v>29532567</v>
      </c>
      <c r="F121" t="s">
        <v>1236</v>
      </c>
      <c r="G121">
        <v>97221800</v>
      </c>
      <c r="H121">
        <v>1012262546</v>
      </c>
      <c r="I121" t="s">
        <v>737</v>
      </c>
      <c r="J121" t="s">
        <v>1237</v>
      </c>
      <c r="K121" t="s">
        <v>1238</v>
      </c>
      <c r="L121" t="s">
        <v>1239</v>
      </c>
      <c r="M121" t="s">
        <v>1240</v>
      </c>
      <c r="N121" t="s">
        <v>1241</v>
      </c>
      <c r="O121" s="10" t="s">
        <v>850</v>
      </c>
      <c r="P121">
        <v>7400</v>
      </c>
      <c r="Q121" t="s">
        <v>793</v>
      </c>
      <c r="R121">
        <v>75</v>
      </c>
      <c r="S121" t="s">
        <v>680</v>
      </c>
      <c r="T121">
        <v>75</v>
      </c>
      <c r="U121">
        <v>4</v>
      </c>
      <c r="V121">
        <v>5</v>
      </c>
      <c r="W121">
        <v>75</v>
      </c>
      <c r="X121" t="s">
        <v>280</v>
      </c>
      <c r="Y121" t="s">
        <v>280</v>
      </c>
      <c r="Z121" t="s">
        <v>280</v>
      </c>
      <c r="AA121" t="s">
        <v>280</v>
      </c>
      <c r="AB121" t="s">
        <v>280</v>
      </c>
      <c r="AC121" t="s">
        <v>280</v>
      </c>
      <c r="AD121" t="s">
        <v>280</v>
      </c>
      <c r="AE121" t="s">
        <v>280</v>
      </c>
      <c r="AF121" t="s">
        <v>280</v>
      </c>
      <c r="AG121" t="s">
        <v>279</v>
      </c>
      <c r="AH121" t="s">
        <v>280</v>
      </c>
      <c r="AI121" t="s">
        <v>280</v>
      </c>
      <c r="AJ121" t="s">
        <v>280</v>
      </c>
      <c r="AK121" t="s">
        <v>280</v>
      </c>
      <c r="AL121" t="s">
        <v>280</v>
      </c>
      <c r="AM121" t="s">
        <v>280</v>
      </c>
      <c r="AN121">
        <v>350</v>
      </c>
      <c r="AO121">
        <v>774.64</v>
      </c>
      <c r="AP121">
        <v>774.64</v>
      </c>
      <c r="AQ121">
        <v>774.64</v>
      </c>
      <c r="AR121">
        <v>774.64</v>
      </c>
      <c r="AS121">
        <v>0</v>
      </c>
      <c r="AT121" s="23"/>
      <c r="AU121" s="23"/>
      <c r="AV121" s="23"/>
      <c r="AW121" s="23"/>
    </row>
    <row r="122" spans="1:49" x14ac:dyDescent="0.25">
      <c r="A122" t="s">
        <v>459</v>
      </c>
      <c r="B122" t="s">
        <v>677</v>
      </c>
      <c r="C122" s="14">
        <v>45089</v>
      </c>
      <c r="D122" t="s">
        <v>1242</v>
      </c>
      <c r="E122">
        <v>29792534</v>
      </c>
      <c r="F122" t="s">
        <v>1243</v>
      </c>
      <c r="G122">
        <v>54704039</v>
      </c>
      <c r="H122">
        <v>1012607365</v>
      </c>
      <c r="I122" t="s">
        <v>256</v>
      </c>
      <c r="J122" t="s">
        <v>1244</v>
      </c>
      <c r="K122" t="s">
        <v>1245</v>
      </c>
      <c r="L122" t="s">
        <v>1246</v>
      </c>
      <c r="M122" t="s">
        <v>1245</v>
      </c>
      <c r="N122" t="s">
        <v>1246</v>
      </c>
      <c r="O122" s="10" t="s">
        <v>1247</v>
      </c>
      <c r="P122">
        <v>4990</v>
      </c>
      <c r="Q122" t="s">
        <v>1248</v>
      </c>
      <c r="R122">
        <v>15</v>
      </c>
      <c r="S122" t="s">
        <v>1152</v>
      </c>
      <c r="T122">
        <v>23</v>
      </c>
      <c r="U122">
        <v>6</v>
      </c>
      <c r="V122">
        <v>5</v>
      </c>
      <c r="W122">
        <v>15</v>
      </c>
      <c r="X122" t="s">
        <v>279</v>
      </c>
      <c r="Y122" t="s">
        <v>280</v>
      </c>
      <c r="Z122" t="s">
        <v>280</v>
      </c>
      <c r="AA122" t="s">
        <v>279</v>
      </c>
      <c r="AB122" t="s">
        <v>280</v>
      </c>
      <c r="AC122" t="s">
        <v>280</v>
      </c>
      <c r="AD122" t="s">
        <v>280</v>
      </c>
      <c r="AE122" t="s">
        <v>280</v>
      </c>
      <c r="AF122" t="s">
        <v>280</v>
      </c>
      <c r="AG122" t="s">
        <v>280</v>
      </c>
      <c r="AH122" t="s">
        <v>280</v>
      </c>
      <c r="AI122" t="s">
        <v>279</v>
      </c>
      <c r="AJ122" t="s">
        <v>280</v>
      </c>
      <c r="AK122" t="s">
        <v>280</v>
      </c>
      <c r="AL122" t="s">
        <v>279</v>
      </c>
      <c r="AM122" t="s">
        <v>279</v>
      </c>
      <c r="AN122">
        <v>400</v>
      </c>
      <c r="AO122">
        <v>855.79</v>
      </c>
      <c r="AP122">
        <v>1078.67</v>
      </c>
      <c r="AQ122">
        <v>1078.67</v>
      </c>
      <c r="AR122">
        <v>855.79</v>
      </c>
      <c r="AS122">
        <v>116.84</v>
      </c>
      <c r="AT122" s="23"/>
      <c r="AU122" s="23"/>
      <c r="AV122" s="23"/>
      <c r="AW122" s="23"/>
    </row>
    <row r="123" spans="1:49" x14ac:dyDescent="0.25">
      <c r="A123" t="s">
        <v>460</v>
      </c>
      <c r="B123" t="s">
        <v>677</v>
      </c>
      <c r="C123" s="14">
        <v>45089</v>
      </c>
      <c r="D123" t="s">
        <v>72</v>
      </c>
      <c r="E123">
        <v>30044622</v>
      </c>
      <c r="F123" t="s">
        <v>1249</v>
      </c>
      <c r="G123">
        <v>97850400</v>
      </c>
      <c r="H123">
        <v>1012856357</v>
      </c>
      <c r="I123" t="s">
        <v>737</v>
      </c>
      <c r="J123" t="s">
        <v>1250</v>
      </c>
      <c r="K123" t="s">
        <v>1251</v>
      </c>
      <c r="L123" t="s">
        <v>1249</v>
      </c>
      <c r="M123" t="s">
        <v>1251</v>
      </c>
      <c r="N123" t="s">
        <v>1252</v>
      </c>
      <c r="O123" s="10" t="s">
        <v>1253</v>
      </c>
      <c r="P123">
        <v>7600</v>
      </c>
      <c r="Q123" t="s">
        <v>1254</v>
      </c>
      <c r="R123">
        <v>46</v>
      </c>
      <c r="S123" t="s">
        <v>1093</v>
      </c>
      <c r="T123">
        <v>60</v>
      </c>
      <c r="U123">
        <v>4</v>
      </c>
      <c r="V123">
        <v>2</v>
      </c>
      <c r="W123">
        <v>40</v>
      </c>
      <c r="X123" t="s">
        <v>279</v>
      </c>
      <c r="Y123" t="s">
        <v>280</v>
      </c>
      <c r="Z123" t="s">
        <v>280</v>
      </c>
      <c r="AA123" t="s">
        <v>279</v>
      </c>
      <c r="AB123" t="s">
        <v>280</v>
      </c>
      <c r="AC123" t="s">
        <v>280</v>
      </c>
      <c r="AD123" t="s">
        <v>280</v>
      </c>
      <c r="AE123" t="s">
        <v>280</v>
      </c>
      <c r="AF123" t="s">
        <v>280</v>
      </c>
      <c r="AG123" t="s">
        <v>279</v>
      </c>
      <c r="AH123" t="s">
        <v>280</v>
      </c>
      <c r="AI123" t="s">
        <v>280</v>
      </c>
      <c r="AJ123" t="s">
        <v>280</v>
      </c>
      <c r="AK123" t="s">
        <v>279</v>
      </c>
      <c r="AL123" t="s">
        <v>279</v>
      </c>
      <c r="AM123" t="s">
        <v>280</v>
      </c>
      <c r="AN123">
        <v>300</v>
      </c>
      <c r="AO123">
        <v>708.65</v>
      </c>
      <c r="AP123">
        <v>708.65</v>
      </c>
      <c r="AQ123">
        <v>708.65</v>
      </c>
      <c r="AR123">
        <v>708.65</v>
      </c>
      <c r="AS123">
        <v>65.989999999999995</v>
      </c>
      <c r="AT123" s="23"/>
      <c r="AU123" s="23"/>
      <c r="AV123" s="23"/>
      <c r="AW123" s="23"/>
    </row>
    <row r="124" spans="1:49" x14ac:dyDescent="0.25">
      <c r="A124" t="s">
        <v>462</v>
      </c>
      <c r="B124" t="s">
        <v>677</v>
      </c>
      <c r="C124" s="14">
        <v>45089</v>
      </c>
      <c r="D124" t="s">
        <v>41</v>
      </c>
      <c r="E124">
        <v>30075005</v>
      </c>
      <c r="F124" t="s">
        <v>1255</v>
      </c>
      <c r="G124">
        <v>97402333</v>
      </c>
      <c r="H124">
        <v>1000121464</v>
      </c>
      <c r="I124" t="s">
        <v>737</v>
      </c>
      <c r="J124" t="s">
        <v>1256</v>
      </c>
      <c r="K124" t="s">
        <v>1257</v>
      </c>
      <c r="L124" t="s">
        <v>1258</v>
      </c>
      <c r="M124" t="s">
        <v>1257</v>
      </c>
      <c r="N124" t="s">
        <v>1258</v>
      </c>
      <c r="O124" s="10" t="s">
        <v>1259</v>
      </c>
      <c r="P124">
        <v>7500</v>
      </c>
      <c r="Q124" t="s">
        <v>1260</v>
      </c>
      <c r="R124">
        <v>40</v>
      </c>
      <c r="S124" t="s">
        <v>1261</v>
      </c>
      <c r="T124">
        <v>53</v>
      </c>
      <c r="U124">
        <v>4</v>
      </c>
      <c r="V124">
        <v>20</v>
      </c>
      <c r="W124">
        <v>40</v>
      </c>
      <c r="X124" t="s">
        <v>279</v>
      </c>
      <c r="Y124" t="s">
        <v>280</v>
      </c>
      <c r="Z124" t="s">
        <v>279</v>
      </c>
      <c r="AA124" t="s">
        <v>279</v>
      </c>
      <c r="AB124" t="s">
        <v>279</v>
      </c>
      <c r="AC124" t="s">
        <v>280</v>
      </c>
      <c r="AD124" t="s">
        <v>279</v>
      </c>
      <c r="AE124" t="s">
        <v>279</v>
      </c>
      <c r="AF124" t="s">
        <v>280</v>
      </c>
      <c r="AG124" t="s">
        <v>280</v>
      </c>
      <c r="AH124" t="s">
        <v>280</v>
      </c>
      <c r="AI124" t="s">
        <v>279</v>
      </c>
      <c r="AJ124" t="s">
        <v>280</v>
      </c>
      <c r="AK124" t="s">
        <v>279</v>
      </c>
      <c r="AL124" t="s">
        <v>280</v>
      </c>
      <c r="AM124" t="s">
        <v>280</v>
      </c>
      <c r="AN124">
        <v>1100</v>
      </c>
      <c r="AO124">
        <v>914.21</v>
      </c>
      <c r="AP124">
        <v>914.21</v>
      </c>
      <c r="AQ124">
        <v>914.21</v>
      </c>
      <c r="AR124">
        <v>914.21</v>
      </c>
      <c r="AS124">
        <v>0</v>
      </c>
      <c r="AT124" s="23"/>
      <c r="AU124" s="23"/>
      <c r="AV124" s="23"/>
      <c r="AW124" s="23"/>
    </row>
    <row r="125" spans="1:49" x14ac:dyDescent="0.25">
      <c r="A125" t="s">
        <v>464</v>
      </c>
      <c r="B125" t="s">
        <v>677</v>
      </c>
      <c r="C125" s="14">
        <v>45089</v>
      </c>
      <c r="D125" t="s">
        <v>466</v>
      </c>
      <c r="E125">
        <v>30511948</v>
      </c>
      <c r="F125" t="s">
        <v>1262</v>
      </c>
      <c r="G125">
        <v>86623700</v>
      </c>
      <c r="H125">
        <v>1013422067</v>
      </c>
      <c r="I125" t="s">
        <v>737</v>
      </c>
      <c r="J125" t="s">
        <v>1263</v>
      </c>
      <c r="K125" t="s">
        <v>1264</v>
      </c>
      <c r="L125" t="s">
        <v>1262</v>
      </c>
      <c r="M125" t="s">
        <v>1264</v>
      </c>
      <c r="N125" t="s">
        <v>1265</v>
      </c>
      <c r="O125" s="10" t="s">
        <v>1266</v>
      </c>
      <c r="P125">
        <v>8800</v>
      </c>
      <c r="Q125" t="s">
        <v>740</v>
      </c>
      <c r="R125">
        <v>26</v>
      </c>
      <c r="S125" t="s">
        <v>1267</v>
      </c>
      <c r="T125">
        <v>71</v>
      </c>
      <c r="U125">
        <v>4</v>
      </c>
      <c r="V125">
        <v>2</v>
      </c>
      <c r="W125">
        <v>8</v>
      </c>
      <c r="X125" t="s">
        <v>279</v>
      </c>
      <c r="Y125" t="s">
        <v>280</v>
      </c>
      <c r="Z125" t="s">
        <v>280</v>
      </c>
      <c r="AA125" t="s">
        <v>280</v>
      </c>
      <c r="AB125" t="s">
        <v>280</v>
      </c>
      <c r="AC125" t="s">
        <v>280</v>
      </c>
      <c r="AD125" t="s">
        <v>279</v>
      </c>
      <c r="AE125" t="s">
        <v>279</v>
      </c>
      <c r="AF125" t="s">
        <v>280</v>
      </c>
      <c r="AG125" t="s">
        <v>279</v>
      </c>
      <c r="AH125" t="s">
        <v>280</v>
      </c>
      <c r="AI125" t="s">
        <v>279</v>
      </c>
      <c r="AJ125" t="s">
        <v>280</v>
      </c>
      <c r="AK125" t="s">
        <v>280</v>
      </c>
      <c r="AL125" t="s">
        <v>280</v>
      </c>
      <c r="AM125" t="s">
        <v>280</v>
      </c>
      <c r="AN125">
        <v>400</v>
      </c>
      <c r="AO125">
        <v>774.64</v>
      </c>
      <c r="AP125">
        <v>774.64</v>
      </c>
      <c r="AQ125">
        <v>774.64</v>
      </c>
      <c r="AR125">
        <v>774.64</v>
      </c>
      <c r="AS125">
        <v>0</v>
      </c>
      <c r="AT125" s="23"/>
      <c r="AU125" s="23"/>
      <c r="AV125" s="23"/>
      <c r="AW125" s="23"/>
    </row>
    <row r="126" spans="1:49" x14ac:dyDescent="0.25">
      <c r="A126" t="s">
        <v>467</v>
      </c>
      <c r="B126" t="s">
        <v>677</v>
      </c>
      <c r="C126" s="14">
        <v>45089</v>
      </c>
      <c r="D126" t="s">
        <v>206</v>
      </c>
      <c r="E126">
        <v>30548043</v>
      </c>
      <c r="F126" t="s">
        <v>1268</v>
      </c>
      <c r="G126" s="32">
        <v>88776655</v>
      </c>
      <c r="H126">
        <v>1013390785</v>
      </c>
      <c r="I126" t="s">
        <v>718</v>
      </c>
      <c r="J126" t="s">
        <v>1269</v>
      </c>
      <c r="K126" t="s">
        <v>1270</v>
      </c>
      <c r="L126" t="s">
        <v>1271</v>
      </c>
      <c r="M126" t="s">
        <v>1270</v>
      </c>
      <c r="N126" t="s">
        <v>1271</v>
      </c>
      <c r="O126" s="10" t="s">
        <v>1272</v>
      </c>
      <c r="P126">
        <v>2300</v>
      </c>
      <c r="Q126" t="s">
        <v>1145</v>
      </c>
      <c r="R126">
        <v>25</v>
      </c>
      <c r="S126" t="s">
        <v>680</v>
      </c>
      <c r="T126">
        <v>323</v>
      </c>
      <c r="U126">
        <v>23</v>
      </c>
      <c r="V126">
        <v>2</v>
      </c>
      <c r="W126">
        <v>25</v>
      </c>
      <c r="X126" t="s">
        <v>280</v>
      </c>
      <c r="Y126" t="s">
        <v>280</v>
      </c>
      <c r="Z126" t="s">
        <v>279</v>
      </c>
      <c r="AA126" t="s">
        <v>280</v>
      </c>
      <c r="AB126" t="s">
        <v>280</v>
      </c>
      <c r="AC126" t="s">
        <v>280</v>
      </c>
      <c r="AD126" t="s">
        <v>280</v>
      </c>
      <c r="AE126" t="s">
        <v>280</v>
      </c>
      <c r="AF126" t="s">
        <v>280</v>
      </c>
      <c r="AG126" t="s">
        <v>280</v>
      </c>
      <c r="AH126" t="s">
        <v>280</v>
      </c>
      <c r="AI126" t="s">
        <v>280</v>
      </c>
      <c r="AJ126" t="s">
        <v>280</v>
      </c>
      <c r="AK126" t="s">
        <v>280</v>
      </c>
      <c r="AL126" t="s">
        <v>280</v>
      </c>
      <c r="AM126" t="s">
        <v>280</v>
      </c>
      <c r="AN126">
        <v>300</v>
      </c>
      <c r="AO126">
        <v>827.66</v>
      </c>
      <c r="AP126">
        <v>862.28</v>
      </c>
      <c r="AQ126">
        <v>863.36</v>
      </c>
      <c r="AR126">
        <v>860.11</v>
      </c>
      <c r="AS126">
        <v>126.57</v>
      </c>
      <c r="AT126" s="23"/>
      <c r="AU126" s="23"/>
      <c r="AV126" s="23"/>
      <c r="AW126" s="23"/>
    </row>
    <row r="127" spans="1:49" x14ac:dyDescent="0.25">
      <c r="A127" t="s">
        <v>469</v>
      </c>
      <c r="B127" t="s">
        <v>677</v>
      </c>
      <c r="C127" s="14">
        <v>45089</v>
      </c>
      <c r="D127" t="s">
        <v>53</v>
      </c>
      <c r="E127">
        <v>30669118</v>
      </c>
      <c r="F127" t="s">
        <v>1273</v>
      </c>
      <c r="G127">
        <v>97322455</v>
      </c>
      <c r="H127">
        <v>1001665195</v>
      </c>
      <c r="I127" t="s">
        <v>737</v>
      </c>
      <c r="J127" t="s">
        <v>1274</v>
      </c>
      <c r="K127" t="s">
        <v>1275</v>
      </c>
      <c r="L127" t="s">
        <v>1276</v>
      </c>
      <c r="M127" t="s">
        <v>1648</v>
      </c>
      <c r="N127" t="s">
        <v>1649</v>
      </c>
      <c r="O127" s="10" t="s">
        <v>1277</v>
      </c>
      <c r="P127">
        <v>6950</v>
      </c>
      <c r="Q127" t="s">
        <v>897</v>
      </c>
      <c r="R127">
        <v>20</v>
      </c>
      <c r="S127" t="s">
        <v>1261</v>
      </c>
      <c r="T127">
        <v>20</v>
      </c>
      <c r="U127">
        <v>10</v>
      </c>
      <c r="V127">
        <v>10</v>
      </c>
      <c r="W127">
        <v>20</v>
      </c>
      <c r="X127" t="s">
        <v>279</v>
      </c>
      <c r="Y127" t="s">
        <v>280</v>
      </c>
      <c r="Z127" t="s">
        <v>280</v>
      </c>
      <c r="AA127" t="s">
        <v>279</v>
      </c>
      <c r="AB127" t="s">
        <v>279</v>
      </c>
      <c r="AC127" t="s">
        <v>280</v>
      </c>
      <c r="AD127" t="s">
        <v>279</v>
      </c>
      <c r="AE127" t="s">
        <v>279</v>
      </c>
      <c r="AF127" t="s">
        <v>280</v>
      </c>
      <c r="AG127" t="s">
        <v>279</v>
      </c>
      <c r="AH127" t="s">
        <v>280</v>
      </c>
      <c r="AI127" t="s">
        <v>280</v>
      </c>
      <c r="AJ127" t="s">
        <v>279</v>
      </c>
      <c r="AK127" t="s">
        <v>280</v>
      </c>
      <c r="AL127" t="s">
        <v>279</v>
      </c>
      <c r="AM127" t="s">
        <v>279</v>
      </c>
      <c r="AN127">
        <v>1700</v>
      </c>
      <c r="AO127">
        <v>510.65</v>
      </c>
      <c r="AP127">
        <v>510.65</v>
      </c>
      <c r="AQ127">
        <v>510.65</v>
      </c>
      <c r="AR127">
        <v>510.65</v>
      </c>
      <c r="AS127">
        <v>69.23</v>
      </c>
      <c r="AT127" s="23"/>
      <c r="AU127" s="23"/>
      <c r="AV127" s="23"/>
      <c r="AW127" s="23"/>
    </row>
    <row r="128" spans="1:49" x14ac:dyDescent="0.25">
      <c r="A128" t="s">
        <v>471</v>
      </c>
      <c r="B128" t="s">
        <v>677</v>
      </c>
      <c r="C128" s="14">
        <v>45089</v>
      </c>
      <c r="D128" t="s">
        <v>131</v>
      </c>
      <c r="E128">
        <v>42697737</v>
      </c>
      <c r="F128" t="s">
        <v>633</v>
      </c>
      <c r="G128">
        <v>70235635</v>
      </c>
      <c r="H128">
        <v>1027559049</v>
      </c>
      <c r="I128" t="s">
        <v>718</v>
      </c>
      <c r="J128" t="s">
        <v>1278</v>
      </c>
      <c r="K128" s="32" t="s">
        <v>1640</v>
      </c>
      <c r="L128" t="s">
        <v>1641</v>
      </c>
      <c r="M128" s="32" t="s">
        <v>1640</v>
      </c>
      <c r="N128" t="s">
        <v>1641</v>
      </c>
      <c r="O128" s="10" t="s">
        <v>1279</v>
      </c>
      <c r="P128">
        <v>2750</v>
      </c>
      <c r="Q128" t="s">
        <v>1280</v>
      </c>
      <c r="R128">
        <v>40</v>
      </c>
      <c r="S128" t="s">
        <v>680</v>
      </c>
      <c r="T128">
        <v>129</v>
      </c>
      <c r="U128">
        <v>0</v>
      </c>
      <c r="V128">
        <v>40</v>
      </c>
      <c r="W128">
        <v>40</v>
      </c>
      <c r="X128" t="s">
        <v>279</v>
      </c>
      <c r="Y128" t="s">
        <v>279</v>
      </c>
      <c r="Z128" t="s">
        <v>280</v>
      </c>
      <c r="AA128" t="s">
        <v>280</v>
      </c>
      <c r="AB128" t="s">
        <v>280</v>
      </c>
      <c r="AC128" t="s">
        <v>280</v>
      </c>
      <c r="AD128" t="s">
        <v>279</v>
      </c>
      <c r="AE128" t="s">
        <v>279</v>
      </c>
      <c r="AF128" t="s">
        <v>279</v>
      </c>
      <c r="AG128" t="s">
        <v>280</v>
      </c>
      <c r="AH128" t="s">
        <v>280</v>
      </c>
      <c r="AI128" t="s">
        <v>279</v>
      </c>
      <c r="AJ128" t="s">
        <v>280</v>
      </c>
      <c r="AK128" t="s">
        <v>280</v>
      </c>
      <c r="AL128" t="s">
        <v>279</v>
      </c>
      <c r="AM128" t="s">
        <v>280</v>
      </c>
      <c r="AN128">
        <v>1400</v>
      </c>
      <c r="AO128">
        <v>554.04</v>
      </c>
      <c r="AP128">
        <v>602.52</v>
      </c>
      <c r="AQ128">
        <v>602.52</v>
      </c>
      <c r="AR128">
        <v>554.04</v>
      </c>
      <c r="AS128">
        <v>111.64</v>
      </c>
      <c r="AT128" s="23"/>
      <c r="AU128" s="23"/>
      <c r="AV128" s="23"/>
      <c r="AW128" s="23"/>
    </row>
    <row r="129" spans="1:49" x14ac:dyDescent="0.25">
      <c r="A129" t="s">
        <v>473</v>
      </c>
      <c r="B129" t="s">
        <v>677</v>
      </c>
      <c r="C129" s="14">
        <v>45089</v>
      </c>
      <c r="D129" t="s">
        <v>136</v>
      </c>
      <c r="E129">
        <v>25588061</v>
      </c>
      <c r="F129" t="s">
        <v>633</v>
      </c>
      <c r="G129">
        <v>70235635</v>
      </c>
      <c r="H129">
        <v>1018975544</v>
      </c>
      <c r="I129" t="s">
        <v>718</v>
      </c>
      <c r="J129" t="s">
        <v>1281</v>
      </c>
      <c r="K129" s="32" t="s">
        <v>1640</v>
      </c>
      <c r="L129" t="s">
        <v>1641</v>
      </c>
      <c r="M129" s="32" t="s">
        <v>1640</v>
      </c>
      <c r="N129" t="s">
        <v>1641</v>
      </c>
      <c r="O129" s="10" t="s">
        <v>1282</v>
      </c>
      <c r="P129">
        <v>2770</v>
      </c>
      <c r="Q129" t="s">
        <v>725</v>
      </c>
      <c r="R129">
        <v>41</v>
      </c>
      <c r="S129" t="s">
        <v>680</v>
      </c>
      <c r="T129">
        <v>115</v>
      </c>
      <c r="U129">
        <v>37</v>
      </c>
      <c r="V129">
        <v>4</v>
      </c>
      <c r="W129">
        <v>41</v>
      </c>
      <c r="X129" t="s">
        <v>279</v>
      </c>
      <c r="Y129" t="s">
        <v>279</v>
      </c>
      <c r="Z129" t="s">
        <v>280</v>
      </c>
      <c r="AA129" t="s">
        <v>280</v>
      </c>
      <c r="AB129" t="s">
        <v>280</v>
      </c>
      <c r="AC129" t="s">
        <v>280</v>
      </c>
      <c r="AD129" t="s">
        <v>279</v>
      </c>
      <c r="AE129" t="s">
        <v>279</v>
      </c>
      <c r="AF129" t="s">
        <v>279</v>
      </c>
      <c r="AG129" t="s">
        <v>280</v>
      </c>
      <c r="AH129" t="s">
        <v>280</v>
      </c>
      <c r="AI129" t="s">
        <v>280</v>
      </c>
      <c r="AJ129" t="s">
        <v>280</v>
      </c>
      <c r="AK129" t="s">
        <v>280</v>
      </c>
      <c r="AL129" t="s">
        <v>279</v>
      </c>
      <c r="AM129" t="s">
        <v>280</v>
      </c>
      <c r="AN129">
        <v>1500</v>
      </c>
      <c r="AO129">
        <v>552.17999999999995</v>
      </c>
      <c r="AP129">
        <v>621.38</v>
      </c>
      <c r="AQ129">
        <v>621.38</v>
      </c>
      <c r="AR129">
        <v>552.17999999999995</v>
      </c>
      <c r="AS129">
        <v>111.64</v>
      </c>
      <c r="AT129" s="23"/>
      <c r="AU129" s="23"/>
      <c r="AV129" s="23"/>
      <c r="AW129" s="23"/>
    </row>
    <row r="130" spans="1:49" x14ac:dyDescent="0.25">
      <c r="A130" t="s">
        <v>474</v>
      </c>
      <c r="B130" t="s">
        <v>677</v>
      </c>
      <c r="C130" s="14">
        <v>45089</v>
      </c>
      <c r="D130" t="s">
        <v>91</v>
      </c>
      <c r="E130">
        <v>40668160</v>
      </c>
      <c r="F130" t="s">
        <v>633</v>
      </c>
      <c r="G130">
        <v>70235635</v>
      </c>
      <c r="H130">
        <v>1024882639</v>
      </c>
      <c r="I130" t="s">
        <v>718</v>
      </c>
      <c r="J130" t="s">
        <v>1283</v>
      </c>
      <c r="K130" s="32" t="s">
        <v>1640</v>
      </c>
      <c r="L130" t="s">
        <v>1641</v>
      </c>
      <c r="M130" s="32" t="s">
        <v>1640</v>
      </c>
      <c r="N130" t="s">
        <v>1641</v>
      </c>
      <c r="O130" s="10" t="s">
        <v>1284</v>
      </c>
      <c r="P130">
        <v>2300</v>
      </c>
      <c r="Q130" t="s">
        <v>1145</v>
      </c>
      <c r="R130">
        <v>41</v>
      </c>
      <c r="S130" t="s">
        <v>680</v>
      </c>
      <c r="T130">
        <v>211</v>
      </c>
      <c r="U130">
        <v>37</v>
      </c>
      <c r="V130">
        <v>4</v>
      </c>
      <c r="W130">
        <v>41</v>
      </c>
      <c r="X130" t="s">
        <v>279</v>
      </c>
      <c r="Y130" t="s">
        <v>279</v>
      </c>
      <c r="Z130" t="s">
        <v>279</v>
      </c>
      <c r="AA130" t="s">
        <v>279</v>
      </c>
      <c r="AB130" t="s">
        <v>279</v>
      </c>
      <c r="AC130" t="s">
        <v>280</v>
      </c>
      <c r="AD130" t="s">
        <v>279</v>
      </c>
      <c r="AE130" t="s">
        <v>279</v>
      </c>
      <c r="AF130" t="s">
        <v>279</v>
      </c>
      <c r="AG130" t="s">
        <v>280</v>
      </c>
      <c r="AH130" t="s">
        <v>280</v>
      </c>
      <c r="AI130" t="s">
        <v>280</v>
      </c>
      <c r="AJ130" t="s">
        <v>280</v>
      </c>
      <c r="AK130" t="s">
        <v>280</v>
      </c>
      <c r="AL130" t="s">
        <v>279</v>
      </c>
      <c r="AM130" t="s">
        <v>280</v>
      </c>
      <c r="AN130">
        <v>300</v>
      </c>
      <c r="AO130">
        <v>518.44000000000005</v>
      </c>
      <c r="AP130">
        <v>518.44000000000005</v>
      </c>
      <c r="AQ130">
        <v>518.44000000000005</v>
      </c>
      <c r="AR130">
        <v>518.44000000000005</v>
      </c>
      <c r="AS130">
        <v>111.64</v>
      </c>
      <c r="AT130" s="23"/>
      <c r="AU130" s="23"/>
      <c r="AV130" s="23"/>
      <c r="AW130" s="23"/>
    </row>
    <row r="131" spans="1:49" x14ac:dyDescent="0.25">
      <c r="A131" t="s">
        <v>475</v>
      </c>
      <c r="B131" t="s">
        <v>677</v>
      </c>
      <c r="C131" s="14">
        <v>45089</v>
      </c>
      <c r="D131" t="s">
        <v>178</v>
      </c>
      <c r="E131">
        <v>33777795</v>
      </c>
      <c r="F131" t="s">
        <v>633</v>
      </c>
      <c r="G131">
        <v>70235635</v>
      </c>
      <c r="H131">
        <v>1016973854</v>
      </c>
      <c r="I131" t="s">
        <v>718</v>
      </c>
      <c r="J131" t="s">
        <v>1285</v>
      </c>
      <c r="K131" s="32" t="s">
        <v>1640</v>
      </c>
      <c r="L131" t="s">
        <v>1641</v>
      </c>
      <c r="M131" s="32" t="s">
        <v>1640</v>
      </c>
      <c r="N131" t="s">
        <v>1641</v>
      </c>
      <c r="O131" s="10" t="s">
        <v>1286</v>
      </c>
      <c r="P131">
        <v>1653</v>
      </c>
      <c r="Q131" t="s">
        <v>752</v>
      </c>
      <c r="R131">
        <v>41</v>
      </c>
      <c r="S131" t="s">
        <v>680</v>
      </c>
      <c r="T131">
        <v>76</v>
      </c>
      <c r="U131">
        <v>0</v>
      </c>
      <c r="V131">
        <v>41</v>
      </c>
      <c r="W131">
        <v>41</v>
      </c>
      <c r="X131" t="s">
        <v>279</v>
      </c>
      <c r="Y131" t="s">
        <v>279</v>
      </c>
      <c r="Z131" t="s">
        <v>279</v>
      </c>
      <c r="AA131" t="s">
        <v>280</v>
      </c>
      <c r="AB131" t="s">
        <v>279</v>
      </c>
      <c r="AC131" t="s">
        <v>279</v>
      </c>
      <c r="AD131" t="s">
        <v>279</v>
      </c>
      <c r="AE131" t="s">
        <v>279</v>
      </c>
      <c r="AF131" t="s">
        <v>279</v>
      </c>
      <c r="AG131" t="s">
        <v>279</v>
      </c>
      <c r="AH131" t="s">
        <v>280</v>
      </c>
      <c r="AI131" t="s">
        <v>279</v>
      </c>
      <c r="AJ131" t="s">
        <v>280</v>
      </c>
      <c r="AK131" t="s">
        <v>280</v>
      </c>
      <c r="AL131" t="s">
        <v>279</v>
      </c>
      <c r="AM131" t="s">
        <v>280</v>
      </c>
      <c r="AN131">
        <v>150</v>
      </c>
      <c r="AO131">
        <v>602.52</v>
      </c>
      <c r="AP131">
        <v>631.22</v>
      </c>
      <c r="AQ131">
        <v>631.22</v>
      </c>
      <c r="AR131">
        <v>631.22</v>
      </c>
      <c r="AS131">
        <v>111.64</v>
      </c>
      <c r="AT131" s="23"/>
      <c r="AU131" s="23"/>
      <c r="AV131" s="23"/>
      <c r="AW131" s="23"/>
    </row>
    <row r="132" spans="1:49" x14ac:dyDescent="0.25">
      <c r="A132" t="s">
        <v>476</v>
      </c>
      <c r="B132" t="s">
        <v>677</v>
      </c>
      <c r="C132" s="14">
        <v>45089</v>
      </c>
      <c r="D132" t="s">
        <v>1287</v>
      </c>
      <c r="E132">
        <v>36474343</v>
      </c>
      <c r="F132" t="s">
        <v>1288</v>
      </c>
      <c r="G132">
        <v>24763894</v>
      </c>
      <c r="H132">
        <v>1020009981</v>
      </c>
      <c r="I132" t="s">
        <v>718</v>
      </c>
      <c r="J132" t="s">
        <v>1289</v>
      </c>
      <c r="K132" t="s">
        <v>1290</v>
      </c>
      <c r="L132" t="s">
        <v>1291</v>
      </c>
      <c r="M132" t="s">
        <v>1290</v>
      </c>
      <c r="N132" t="s">
        <v>1291</v>
      </c>
      <c r="O132" s="10" t="s">
        <v>1292</v>
      </c>
      <c r="P132">
        <v>2630</v>
      </c>
      <c r="Q132" t="s">
        <v>1293</v>
      </c>
      <c r="R132">
        <v>41</v>
      </c>
      <c r="S132" t="s">
        <v>680</v>
      </c>
      <c r="T132">
        <v>42</v>
      </c>
      <c r="U132">
        <v>5</v>
      </c>
      <c r="V132">
        <v>36</v>
      </c>
      <c r="W132">
        <v>41</v>
      </c>
      <c r="X132" t="s">
        <v>279</v>
      </c>
      <c r="Y132" t="s">
        <v>279</v>
      </c>
      <c r="Z132" t="s">
        <v>280</v>
      </c>
      <c r="AA132" t="s">
        <v>279</v>
      </c>
      <c r="AB132" t="s">
        <v>280</v>
      </c>
      <c r="AC132" t="s">
        <v>280</v>
      </c>
      <c r="AD132" t="s">
        <v>279</v>
      </c>
      <c r="AE132" t="s">
        <v>279</v>
      </c>
      <c r="AF132" t="s">
        <v>280</v>
      </c>
      <c r="AG132" t="s">
        <v>279</v>
      </c>
      <c r="AH132" t="s">
        <v>280</v>
      </c>
      <c r="AI132" t="s">
        <v>280</v>
      </c>
      <c r="AJ132" t="s">
        <v>280</v>
      </c>
      <c r="AK132" t="s">
        <v>280</v>
      </c>
      <c r="AL132" t="s">
        <v>279</v>
      </c>
      <c r="AM132" t="s">
        <v>280</v>
      </c>
      <c r="AN132">
        <v>150</v>
      </c>
      <c r="AO132">
        <v>622.32000000000005</v>
      </c>
      <c r="AP132">
        <v>622.32000000000005</v>
      </c>
      <c r="AQ132">
        <v>622.32000000000005</v>
      </c>
      <c r="AR132">
        <v>622.32000000000005</v>
      </c>
      <c r="AS132">
        <v>111.64</v>
      </c>
      <c r="AT132" s="23"/>
      <c r="AU132" s="23"/>
      <c r="AV132" s="23"/>
      <c r="AW132" s="23"/>
    </row>
    <row r="133" spans="1:49" x14ac:dyDescent="0.25">
      <c r="A133" t="s">
        <v>477</v>
      </c>
      <c r="B133" t="s">
        <v>677</v>
      </c>
      <c r="C133" s="14">
        <v>45089</v>
      </c>
      <c r="D133" t="s">
        <v>109</v>
      </c>
      <c r="E133">
        <v>37349356</v>
      </c>
      <c r="F133" t="s">
        <v>633</v>
      </c>
      <c r="G133">
        <v>70235635</v>
      </c>
      <c r="H133">
        <v>1022829072</v>
      </c>
      <c r="I133" t="s">
        <v>718</v>
      </c>
      <c r="J133" t="s">
        <v>1294</v>
      </c>
      <c r="K133" s="32" t="s">
        <v>1640</v>
      </c>
      <c r="L133" t="s">
        <v>1641</v>
      </c>
      <c r="M133" s="32" t="s">
        <v>1640</v>
      </c>
      <c r="N133" t="s">
        <v>1641</v>
      </c>
      <c r="O133" s="10" t="s">
        <v>1295</v>
      </c>
      <c r="P133">
        <v>2635</v>
      </c>
      <c r="Q133" t="s">
        <v>1296</v>
      </c>
      <c r="R133">
        <v>26</v>
      </c>
      <c r="S133" t="s">
        <v>680</v>
      </c>
      <c r="T133">
        <v>42</v>
      </c>
      <c r="U133">
        <v>4</v>
      </c>
      <c r="V133">
        <v>22</v>
      </c>
      <c r="W133">
        <v>26</v>
      </c>
      <c r="X133" t="s">
        <v>279</v>
      </c>
      <c r="Y133" t="s">
        <v>279</v>
      </c>
      <c r="Z133" t="s">
        <v>280</v>
      </c>
      <c r="AA133" t="s">
        <v>280</v>
      </c>
      <c r="AB133" t="s">
        <v>280</v>
      </c>
      <c r="AC133" t="s">
        <v>280</v>
      </c>
      <c r="AD133" t="s">
        <v>279</v>
      </c>
      <c r="AE133" t="s">
        <v>279</v>
      </c>
      <c r="AF133" t="s">
        <v>279</v>
      </c>
      <c r="AG133" t="s">
        <v>280</v>
      </c>
      <c r="AH133" t="s">
        <v>280</v>
      </c>
      <c r="AI133" t="s">
        <v>279</v>
      </c>
      <c r="AJ133" t="s">
        <v>280</v>
      </c>
      <c r="AK133" t="s">
        <v>280</v>
      </c>
      <c r="AL133" t="s">
        <v>279</v>
      </c>
      <c r="AM133" t="s">
        <v>280</v>
      </c>
      <c r="AN133">
        <v>50</v>
      </c>
      <c r="AO133">
        <v>548.66999999999996</v>
      </c>
      <c r="AP133">
        <v>548.66999999999996</v>
      </c>
      <c r="AQ133">
        <v>548.66999999999996</v>
      </c>
      <c r="AR133">
        <v>548.66999999999996</v>
      </c>
      <c r="AS133">
        <v>111.64</v>
      </c>
      <c r="AT133" s="23"/>
      <c r="AU133" s="23"/>
      <c r="AV133" s="23"/>
      <c r="AW133" s="23"/>
    </row>
    <row r="134" spans="1:49" x14ac:dyDescent="0.25">
      <c r="A134" t="s">
        <v>478</v>
      </c>
      <c r="B134" t="s">
        <v>677</v>
      </c>
      <c r="C134" s="14">
        <v>45089</v>
      </c>
      <c r="D134" t="s">
        <v>200</v>
      </c>
      <c r="E134">
        <v>42656275</v>
      </c>
      <c r="F134" t="s">
        <v>633</v>
      </c>
      <c r="G134">
        <v>70235635</v>
      </c>
      <c r="H134">
        <v>1027506336</v>
      </c>
      <c r="I134" t="s">
        <v>256</v>
      </c>
      <c r="J134" t="s">
        <v>1297</v>
      </c>
      <c r="K134" s="32" t="s">
        <v>1640</v>
      </c>
      <c r="L134" t="s">
        <v>1641</v>
      </c>
      <c r="M134" s="32" t="s">
        <v>1640</v>
      </c>
      <c r="N134" t="s">
        <v>1641</v>
      </c>
      <c r="O134" s="10" t="s">
        <v>1298</v>
      </c>
      <c r="P134">
        <v>4600</v>
      </c>
      <c r="Q134" t="s">
        <v>275</v>
      </c>
      <c r="R134">
        <v>15</v>
      </c>
      <c r="S134" t="s">
        <v>680</v>
      </c>
      <c r="T134">
        <v>52</v>
      </c>
      <c r="U134">
        <v>4</v>
      </c>
      <c r="V134">
        <v>11</v>
      </c>
      <c r="W134">
        <v>15</v>
      </c>
      <c r="X134" t="s">
        <v>279</v>
      </c>
      <c r="Y134" t="s">
        <v>279</v>
      </c>
      <c r="Z134" t="s">
        <v>280</v>
      </c>
      <c r="AA134" t="s">
        <v>279</v>
      </c>
      <c r="AB134" t="s">
        <v>280</v>
      </c>
      <c r="AC134" t="s">
        <v>280</v>
      </c>
      <c r="AD134" t="s">
        <v>279</v>
      </c>
      <c r="AE134" t="s">
        <v>279</v>
      </c>
      <c r="AF134" t="s">
        <v>279</v>
      </c>
      <c r="AG134" t="s">
        <v>280</v>
      </c>
      <c r="AH134" t="s">
        <v>280</v>
      </c>
      <c r="AI134" t="s">
        <v>279</v>
      </c>
      <c r="AJ134" t="s">
        <v>280</v>
      </c>
      <c r="AK134" t="s">
        <v>280</v>
      </c>
      <c r="AL134" t="s">
        <v>279</v>
      </c>
      <c r="AM134" t="s">
        <v>280</v>
      </c>
      <c r="AN134">
        <v>700</v>
      </c>
      <c r="AO134">
        <v>709.73</v>
      </c>
      <c r="AP134">
        <v>709.73</v>
      </c>
      <c r="AQ134">
        <v>709.73</v>
      </c>
      <c r="AR134">
        <v>709.73</v>
      </c>
      <c r="AS134">
        <v>111.64</v>
      </c>
      <c r="AT134" s="23"/>
      <c r="AU134" s="23"/>
      <c r="AV134" s="23"/>
      <c r="AW134" s="23"/>
    </row>
    <row r="135" spans="1:49" x14ac:dyDescent="0.25">
      <c r="A135" t="s">
        <v>479</v>
      </c>
      <c r="B135" t="s">
        <v>677</v>
      </c>
      <c r="C135" s="14">
        <v>45089</v>
      </c>
      <c r="D135" t="s">
        <v>126</v>
      </c>
      <c r="E135">
        <v>39716704</v>
      </c>
      <c r="F135" t="s">
        <v>633</v>
      </c>
      <c r="G135">
        <v>70235635</v>
      </c>
      <c r="H135">
        <v>1023786296</v>
      </c>
      <c r="I135" t="s">
        <v>718</v>
      </c>
      <c r="J135" t="s">
        <v>1299</v>
      </c>
      <c r="K135" s="32" t="s">
        <v>1640</v>
      </c>
      <c r="L135" t="s">
        <v>1641</v>
      </c>
      <c r="M135" s="32" t="s">
        <v>1640</v>
      </c>
      <c r="N135" t="s">
        <v>1641</v>
      </c>
      <c r="O135" s="10" t="s">
        <v>1300</v>
      </c>
      <c r="P135">
        <v>2800</v>
      </c>
      <c r="Q135" t="s">
        <v>757</v>
      </c>
      <c r="R135">
        <v>41</v>
      </c>
      <c r="S135" t="s">
        <v>680</v>
      </c>
      <c r="T135">
        <v>78</v>
      </c>
      <c r="U135">
        <v>10</v>
      </c>
      <c r="V135">
        <v>31</v>
      </c>
      <c r="W135">
        <v>41</v>
      </c>
      <c r="X135" t="s">
        <v>279</v>
      </c>
      <c r="Y135" t="s">
        <v>279</v>
      </c>
      <c r="Z135" t="s">
        <v>280</v>
      </c>
      <c r="AA135" t="s">
        <v>280</v>
      </c>
      <c r="AB135" t="s">
        <v>280</v>
      </c>
      <c r="AC135" t="s">
        <v>280</v>
      </c>
      <c r="AD135" t="s">
        <v>279</v>
      </c>
      <c r="AE135" t="s">
        <v>279</v>
      </c>
      <c r="AF135" t="s">
        <v>279</v>
      </c>
      <c r="AG135" t="s">
        <v>280</v>
      </c>
      <c r="AH135" t="s">
        <v>280</v>
      </c>
      <c r="AI135" t="s">
        <v>279</v>
      </c>
      <c r="AJ135" t="s">
        <v>280</v>
      </c>
      <c r="AK135" t="s">
        <v>280</v>
      </c>
      <c r="AL135" t="s">
        <v>279</v>
      </c>
      <c r="AM135" t="s">
        <v>280</v>
      </c>
      <c r="AN135">
        <v>2100</v>
      </c>
      <c r="AO135">
        <v>561.72</v>
      </c>
      <c r="AP135">
        <v>587.69000000000005</v>
      </c>
      <c r="AQ135">
        <v>587.69000000000005</v>
      </c>
      <c r="AR135">
        <v>561.72</v>
      </c>
      <c r="AS135">
        <v>111.64</v>
      </c>
      <c r="AT135" s="23"/>
      <c r="AU135" s="23"/>
      <c r="AV135" s="23"/>
      <c r="AW135" s="23"/>
    </row>
    <row r="136" spans="1:49" x14ac:dyDescent="0.25">
      <c r="A136" t="s">
        <v>480</v>
      </c>
      <c r="B136" t="s">
        <v>677</v>
      </c>
      <c r="C136" s="14">
        <v>45089</v>
      </c>
      <c r="D136" t="s">
        <v>1301</v>
      </c>
      <c r="E136">
        <v>37241822</v>
      </c>
      <c r="F136" t="s">
        <v>633</v>
      </c>
      <c r="G136">
        <v>70235635</v>
      </c>
      <c r="H136">
        <v>1020911510</v>
      </c>
      <c r="I136" t="s">
        <v>256</v>
      </c>
      <c r="J136" t="s">
        <v>1302</v>
      </c>
      <c r="K136" s="32" t="s">
        <v>1640</v>
      </c>
      <c r="L136" t="s">
        <v>1641</v>
      </c>
      <c r="M136" s="32" t="s">
        <v>1640</v>
      </c>
      <c r="N136" t="s">
        <v>1641</v>
      </c>
      <c r="O136" s="10" t="s">
        <v>1303</v>
      </c>
      <c r="P136">
        <v>4000</v>
      </c>
      <c r="Q136" t="s">
        <v>267</v>
      </c>
      <c r="R136">
        <v>41</v>
      </c>
      <c r="S136" t="s">
        <v>680</v>
      </c>
      <c r="T136">
        <v>74</v>
      </c>
      <c r="U136">
        <v>30</v>
      </c>
      <c r="V136">
        <v>11</v>
      </c>
      <c r="W136">
        <v>41</v>
      </c>
      <c r="X136" t="s">
        <v>279</v>
      </c>
      <c r="Y136" t="s">
        <v>279</v>
      </c>
      <c r="Z136" t="s">
        <v>280</v>
      </c>
      <c r="AA136" t="s">
        <v>279</v>
      </c>
      <c r="AB136" t="s">
        <v>280</v>
      </c>
      <c r="AC136" t="s">
        <v>280</v>
      </c>
      <c r="AD136" t="s">
        <v>280</v>
      </c>
      <c r="AE136" t="s">
        <v>280</v>
      </c>
      <c r="AF136" t="s">
        <v>279</v>
      </c>
      <c r="AG136" t="s">
        <v>280</v>
      </c>
      <c r="AH136" t="s">
        <v>280</v>
      </c>
      <c r="AI136" t="s">
        <v>279</v>
      </c>
      <c r="AJ136" t="s">
        <v>280</v>
      </c>
      <c r="AK136" t="s">
        <v>280</v>
      </c>
      <c r="AL136" t="s">
        <v>279</v>
      </c>
      <c r="AM136" t="s">
        <v>280</v>
      </c>
      <c r="AN136">
        <v>550</v>
      </c>
      <c r="AO136">
        <v>552.17999999999995</v>
      </c>
      <c r="AP136">
        <v>552.17999999999995</v>
      </c>
      <c r="AQ136">
        <v>552.17999999999995</v>
      </c>
      <c r="AR136">
        <v>552.17999999999995</v>
      </c>
      <c r="AS136">
        <v>111.64</v>
      </c>
      <c r="AT136" s="23"/>
      <c r="AU136" s="23"/>
      <c r="AV136" s="23"/>
      <c r="AW136" s="23"/>
    </row>
    <row r="137" spans="1:49" x14ac:dyDescent="0.25">
      <c r="A137" t="s">
        <v>481</v>
      </c>
      <c r="B137" t="s">
        <v>677</v>
      </c>
      <c r="C137" s="14">
        <v>45089</v>
      </c>
      <c r="D137" t="s">
        <v>124</v>
      </c>
      <c r="E137">
        <v>41956208</v>
      </c>
      <c r="F137" t="s">
        <v>633</v>
      </c>
      <c r="G137">
        <v>70235635</v>
      </c>
      <c r="H137">
        <v>1026601491</v>
      </c>
      <c r="I137" t="s">
        <v>771</v>
      </c>
      <c r="J137" t="s">
        <v>1304</v>
      </c>
      <c r="K137" s="32" t="s">
        <v>1640</v>
      </c>
      <c r="L137" t="s">
        <v>1641</v>
      </c>
      <c r="M137" s="32" t="s">
        <v>1640</v>
      </c>
      <c r="N137" t="s">
        <v>1641</v>
      </c>
      <c r="O137" s="10" t="s">
        <v>1305</v>
      </c>
      <c r="P137">
        <v>7100</v>
      </c>
      <c r="Q137" t="s">
        <v>773</v>
      </c>
      <c r="R137">
        <v>26</v>
      </c>
      <c r="S137" t="s">
        <v>680</v>
      </c>
      <c r="T137">
        <v>72</v>
      </c>
      <c r="U137">
        <v>4</v>
      </c>
      <c r="V137">
        <v>22</v>
      </c>
      <c r="W137">
        <v>26</v>
      </c>
      <c r="X137" t="s">
        <v>279</v>
      </c>
      <c r="Y137" t="s">
        <v>279</v>
      </c>
      <c r="Z137" t="s">
        <v>279</v>
      </c>
      <c r="AA137" t="s">
        <v>280</v>
      </c>
      <c r="AB137" t="s">
        <v>280</v>
      </c>
      <c r="AC137" t="s">
        <v>280</v>
      </c>
      <c r="AD137" t="s">
        <v>280</v>
      </c>
      <c r="AE137" t="s">
        <v>280</v>
      </c>
      <c r="AF137" t="s">
        <v>279</v>
      </c>
      <c r="AG137" t="s">
        <v>280</v>
      </c>
      <c r="AH137" t="s">
        <v>280</v>
      </c>
      <c r="AI137" t="s">
        <v>280</v>
      </c>
      <c r="AJ137" t="s">
        <v>280</v>
      </c>
      <c r="AK137" t="s">
        <v>280</v>
      </c>
      <c r="AL137" t="s">
        <v>279</v>
      </c>
      <c r="AM137" t="s">
        <v>280</v>
      </c>
      <c r="AN137">
        <v>1300</v>
      </c>
      <c r="AO137">
        <v>561.72</v>
      </c>
      <c r="AP137">
        <v>587.69000000000005</v>
      </c>
      <c r="AQ137">
        <v>587.69000000000005</v>
      </c>
      <c r="AR137">
        <v>561.72</v>
      </c>
      <c r="AS137">
        <v>111.64</v>
      </c>
      <c r="AT137" s="23"/>
      <c r="AU137" s="23"/>
      <c r="AV137" s="23"/>
      <c r="AW137" s="23"/>
    </row>
    <row r="138" spans="1:49" x14ac:dyDescent="0.25">
      <c r="A138" t="s">
        <v>482</v>
      </c>
      <c r="B138" t="s">
        <v>677</v>
      </c>
      <c r="C138" s="14">
        <v>45089</v>
      </c>
      <c r="D138" t="s">
        <v>107</v>
      </c>
      <c r="E138">
        <v>38606611</v>
      </c>
      <c r="F138" t="s">
        <v>633</v>
      </c>
      <c r="G138">
        <v>70235635</v>
      </c>
      <c r="H138">
        <v>1024222310</v>
      </c>
      <c r="I138" t="s">
        <v>255</v>
      </c>
      <c r="J138" t="s">
        <v>667</v>
      </c>
      <c r="K138" s="32" t="s">
        <v>1640</v>
      </c>
      <c r="L138" t="s">
        <v>1641</v>
      </c>
      <c r="M138" s="32" t="s">
        <v>1640</v>
      </c>
      <c r="N138" t="s">
        <v>1641</v>
      </c>
      <c r="O138" s="10" t="s">
        <v>290</v>
      </c>
      <c r="P138">
        <v>9000</v>
      </c>
      <c r="Q138" t="s">
        <v>265</v>
      </c>
      <c r="R138">
        <v>41</v>
      </c>
      <c r="S138" t="s">
        <v>680</v>
      </c>
      <c r="T138">
        <v>126</v>
      </c>
      <c r="U138">
        <v>37</v>
      </c>
      <c r="V138">
        <v>4</v>
      </c>
      <c r="W138">
        <v>41</v>
      </c>
      <c r="X138" t="s">
        <v>279</v>
      </c>
      <c r="Y138" t="s">
        <v>279</v>
      </c>
      <c r="Z138" t="s">
        <v>279</v>
      </c>
      <c r="AA138" t="s">
        <v>280</v>
      </c>
      <c r="AB138" t="s">
        <v>279</v>
      </c>
      <c r="AC138" t="s">
        <v>280</v>
      </c>
      <c r="AD138" t="s">
        <v>279</v>
      </c>
      <c r="AE138" t="s">
        <v>279</v>
      </c>
      <c r="AF138" t="s">
        <v>279</v>
      </c>
      <c r="AG138" t="s">
        <v>280</v>
      </c>
      <c r="AH138" t="s">
        <v>280</v>
      </c>
      <c r="AI138" t="s">
        <v>279</v>
      </c>
      <c r="AJ138" t="s">
        <v>280</v>
      </c>
      <c r="AK138" t="s">
        <v>280</v>
      </c>
      <c r="AL138" t="s">
        <v>279</v>
      </c>
      <c r="AM138" t="s">
        <v>280</v>
      </c>
      <c r="AN138">
        <v>150</v>
      </c>
      <c r="AO138">
        <v>518.44000000000005</v>
      </c>
      <c r="AP138">
        <v>561.72</v>
      </c>
      <c r="AQ138">
        <v>561.72</v>
      </c>
      <c r="AR138">
        <v>518.44000000000005</v>
      </c>
      <c r="AS138">
        <v>111.64</v>
      </c>
      <c r="AT138" s="23"/>
      <c r="AU138" s="23"/>
      <c r="AV138" s="23"/>
      <c r="AW138" s="23"/>
    </row>
    <row r="139" spans="1:49" x14ac:dyDescent="0.25">
      <c r="A139" t="s">
        <v>483</v>
      </c>
      <c r="B139" t="s">
        <v>677</v>
      </c>
      <c r="C139" s="14">
        <v>45089</v>
      </c>
      <c r="D139" t="s">
        <v>49</v>
      </c>
      <c r="E139">
        <v>39266652</v>
      </c>
      <c r="F139" t="s">
        <v>633</v>
      </c>
      <c r="G139">
        <v>70235635</v>
      </c>
      <c r="H139">
        <v>1024736349</v>
      </c>
      <c r="I139" t="s">
        <v>737</v>
      </c>
      <c r="J139" t="s">
        <v>1306</v>
      </c>
      <c r="K139" s="32" t="s">
        <v>1640</v>
      </c>
      <c r="L139" t="s">
        <v>1641</v>
      </c>
      <c r="M139" s="32" t="s">
        <v>1640</v>
      </c>
      <c r="N139" t="s">
        <v>1641</v>
      </c>
      <c r="O139" s="10" t="s">
        <v>1307</v>
      </c>
      <c r="P139">
        <v>8200</v>
      </c>
      <c r="Q139" t="s">
        <v>1092</v>
      </c>
      <c r="R139">
        <v>41</v>
      </c>
      <c r="S139" t="s">
        <v>680</v>
      </c>
      <c r="T139">
        <v>100</v>
      </c>
      <c r="U139">
        <v>37</v>
      </c>
      <c r="V139">
        <v>4</v>
      </c>
      <c r="W139">
        <v>41</v>
      </c>
      <c r="X139" t="s">
        <v>279</v>
      </c>
      <c r="Y139" t="s">
        <v>279</v>
      </c>
      <c r="Z139" t="s">
        <v>280</v>
      </c>
      <c r="AA139" t="s">
        <v>280</v>
      </c>
      <c r="AB139" t="s">
        <v>280</v>
      </c>
      <c r="AC139" t="s">
        <v>280</v>
      </c>
      <c r="AD139" t="s">
        <v>279</v>
      </c>
      <c r="AE139" t="s">
        <v>279</v>
      </c>
      <c r="AF139" t="s">
        <v>279</v>
      </c>
      <c r="AG139" t="s">
        <v>280</v>
      </c>
      <c r="AH139" t="s">
        <v>280</v>
      </c>
      <c r="AI139" t="s">
        <v>280</v>
      </c>
      <c r="AJ139" t="s">
        <v>280</v>
      </c>
      <c r="AK139" t="s">
        <v>280</v>
      </c>
      <c r="AL139" t="s">
        <v>279</v>
      </c>
      <c r="AM139" t="s">
        <v>280</v>
      </c>
      <c r="AN139">
        <v>200</v>
      </c>
      <c r="AO139">
        <v>462.18</v>
      </c>
      <c r="AP139">
        <v>462.18</v>
      </c>
      <c r="AQ139">
        <v>462.18</v>
      </c>
      <c r="AR139">
        <v>462.18</v>
      </c>
      <c r="AS139">
        <v>111.64</v>
      </c>
      <c r="AT139" s="23"/>
      <c r="AU139" s="23"/>
      <c r="AV139" s="23"/>
      <c r="AW139" s="23"/>
    </row>
    <row r="140" spans="1:49" x14ac:dyDescent="0.25">
      <c r="A140" t="s">
        <v>484</v>
      </c>
      <c r="B140" t="s">
        <v>677</v>
      </c>
      <c r="C140" s="14">
        <v>45089</v>
      </c>
      <c r="D140" t="s">
        <v>40</v>
      </c>
      <c r="E140">
        <v>35208194</v>
      </c>
      <c r="F140" t="s">
        <v>633</v>
      </c>
      <c r="G140">
        <v>70235635</v>
      </c>
      <c r="H140">
        <v>1019310287</v>
      </c>
      <c r="I140" t="s">
        <v>737</v>
      </c>
      <c r="J140" t="s">
        <v>1308</v>
      </c>
      <c r="K140" s="32" t="s">
        <v>1640</v>
      </c>
      <c r="L140" t="s">
        <v>1641</v>
      </c>
      <c r="M140" s="32" t="s">
        <v>1640</v>
      </c>
      <c r="N140" t="s">
        <v>1641</v>
      </c>
      <c r="O140" s="10" t="s">
        <v>1309</v>
      </c>
      <c r="P140">
        <v>8260</v>
      </c>
      <c r="Q140" t="s">
        <v>1310</v>
      </c>
      <c r="R140">
        <v>41</v>
      </c>
      <c r="S140" t="s">
        <v>680</v>
      </c>
      <c r="T140">
        <v>106</v>
      </c>
      <c r="U140">
        <v>37</v>
      </c>
      <c r="V140">
        <v>4</v>
      </c>
      <c r="W140">
        <v>41</v>
      </c>
      <c r="X140" t="s">
        <v>279</v>
      </c>
      <c r="Y140" t="s">
        <v>279</v>
      </c>
      <c r="Z140" t="s">
        <v>280</v>
      </c>
      <c r="AA140" t="s">
        <v>280</v>
      </c>
      <c r="AB140" t="s">
        <v>279</v>
      </c>
      <c r="AC140" t="s">
        <v>280</v>
      </c>
      <c r="AD140" t="s">
        <v>279</v>
      </c>
      <c r="AE140" t="s">
        <v>279</v>
      </c>
      <c r="AF140" t="s">
        <v>279</v>
      </c>
      <c r="AG140" t="s">
        <v>280</v>
      </c>
      <c r="AH140" t="s">
        <v>280</v>
      </c>
      <c r="AI140" t="s">
        <v>279</v>
      </c>
      <c r="AJ140" t="s">
        <v>280</v>
      </c>
      <c r="AK140" t="s">
        <v>280</v>
      </c>
      <c r="AL140" t="s">
        <v>279</v>
      </c>
      <c r="AM140" t="s">
        <v>280</v>
      </c>
      <c r="AN140">
        <v>1300</v>
      </c>
      <c r="AO140">
        <v>394.12</v>
      </c>
      <c r="AP140">
        <v>432.64</v>
      </c>
      <c r="AQ140">
        <v>432.64</v>
      </c>
      <c r="AR140">
        <v>394.12</v>
      </c>
      <c r="AS140">
        <v>111.64</v>
      </c>
      <c r="AT140" s="23"/>
      <c r="AU140" s="23"/>
      <c r="AV140" s="23"/>
      <c r="AW140" s="23"/>
    </row>
    <row r="141" spans="1:49" x14ac:dyDescent="0.25">
      <c r="A141" t="s">
        <v>485</v>
      </c>
      <c r="B141" t="s">
        <v>677</v>
      </c>
      <c r="C141" s="14">
        <v>45089</v>
      </c>
      <c r="D141" t="s">
        <v>1311</v>
      </c>
      <c r="E141">
        <v>31163633</v>
      </c>
      <c r="F141" t="s">
        <v>1312</v>
      </c>
      <c r="G141">
        <v>49280900</v>
      </c>
      <c r="H141">
        <v>1013932863</v>
      </c>
      <c r="I141" t="s">
        <v>718</v>
      </c>
      <c r="J141" t="s">
        <v>1313</v>
      </c>
      <c r="K141" t="s">
        <v>1789</v>
      </c>
      <c r="L141" t="s">
        <v>1790</v>
      </c>
      <c r="M141" t="s">
        <v>1789</v>
      </c>
      <c r="N141" t="s">
        <v>1790</v>
      </c>
      <c r="O141" s="10" t="s">
        <v>1726</v>
      </c>
      <c r="P141">
        <v>3000</v>
      </c>
      <c r="Q141" t="s">
        <v>966</v>
      </c>
      <c r="R141">
        <v>120</v>
      </c>
      <c r="S141" t="s">
        <v>1317</v>
      </c>
      <c r="T141">
        <v>120</v>
      </c>
      <c r="U141">
        <v>2</v>
      </c>
      <c r="V141">
        <v>4</v>
      </c>
      <c r="W141">
        <v>20</v>
      </c>
      <c r="X141" t="s">
        <v>280</v>
      </c>
      <c r="Y141" t="s">
        <v>280</v>
      </c>
      <c r="Z141" t="s">
        <v>280</v>
      </c>
      <c r="AA141" t="s">
        <v>280</v>
      </c>
      <c r="AB141" t="s">
        <v>280</v>
      </c>
      <c r="AC141" t="s">
        <v>280</v>
      </c>
      <c r="AD141" t="s">
        <v>280</v>
      </c>
      <c r="AE141" t="s">
        <v>280</v>
      </c>
      <c r="AF141" t="s">
        <v>280</v>
      </c>
      <c r="AG141" t="s">
        <v>279</v>
      </c>
      <c r="AH141" t="s">
        <v>280</v>
      </c>
      <c r="AI141" t="s">
        <v>280</v>
      </c>
      <c r="AJ141" t="s">
        <v>279</v>
      </c>
      <c r="AK141" t="s">
        <v>280</v>
      </c>
      <c r="AL141" t="s">
        <v>279</v>
      </c>
      <c r="AM141" t="s">
        <v>280</v>
      </c>
      <c r="AN141">
        <v>1800</v>
      </c>
      <c r="AO141" s="8">
        <v>778.1</v>
      </c>
      <c r="AP141" s="8">
        <v>778.1</v>
      </c>
      <c r="AQ141" s="8">
        <v>778.1</v>
      </c>
      <c r="AR141" s="8">
        <v>778.1</v>
      </c>
      <c r="AS141">
        <v>0</v>
      </c>
      <c r="AT141" s="23"/>
      <c r="AU141" s="23"/>
      <c r="AV141" s="23"/>
      <c r="AW141" s="23"/>
    </row>
    <row r="142" spans="1:49" x14ac:dyDescent="0.25">
      <c r="A142" t="s">
        <v>486</v>
      </c>
      <c r="B142" t="s">
        <v>677</v>
      </c>
      <c r="C142" s="14">
        <v>45089</v>
      </c>
      <c r="D142" t="s">
        <v>85</v>
      </c>
      <c r="E142">
        <v>31887291</v>
      </c>
      <c r="F142" t="s">
        <v>1779</v>
      </c>
      <c r="G142">
        <v>52186226</v>
      </c>
      <c r="H142">
        <v>1015249036</v>
      </c>
      <c r="I142" t="s">
        <v>737</v>
      </c>
      <c r="J142" t="s">
        <v>1319</v>
      </c>
      <c r="K142" t="s">
        <v>1774</v>
      </c>
      <c r="L142" t="s">
        <v>1775</v>
      </c>
      <c r="M142" t="s">
        <v>1774</v>
      </c>
      <c r="N142" t="s">
        <v>1775</v>
      </c>
      <c r="O142" s="10" t="s">
        <v>1321</v>
      </c>
      <c r="P142">
        <v>8500</v>
      </c>
      <c r="Q142" t="s">
        <v>873</v>
      </c>
      <c r="R142">
        <v>160</v>
      </c>
      <c r="S142" t="s">
        <v>680</v>
      </c>
      <c r="T142">
        <v>160</v>
      </c>
      <c r="U142">
        <v>37</v>
      </c>
      <c r="V142">
        <v>4</v>
      </c>
      <c r="W142">
        <v>160</v>
      </c>
      <c r="X142" t="s">
        <v>279</v>
      </c>
      <c r="Y142" t="s">
        <v>280</v>
      </c>
      <c r="Z142" t="s">
        <v>280</v>
      </c>
      <c r="AA142" t="s">
        <v>280</v>
      </c>
      <c r="AB142" t="s">
        <v>280</v>
      </c>
      <c r="AC142" t="s">
        <v>280</v>
      </c>
      <c r="AD142" t="s">
        <v>280</v>
      </c>
      <c r="AE142" t="s">
        <v>280</v>
      </c>
      <c r="AF142" t="s">
        <v>280</v>
      </c>
      <c r="AG142" t="s">
        <v>279</v>
      </c>
      <c r="AH142" t="s">
        <v>280</v>
      </c>
      <c r="AI142" t="s">
        <v>280</v>
      </c>
      <c r="AJ142" t="s">
        <v>280</v>
      </c>
      <c r="AK142" t="s">
        <v>280</v>
      </c>
      <c r="AL142" t="s">
        <v>279</v>
      </c>
      <c r="AM142" t="s">
        <v>280</v>
      </c>
      <c r="AN142">
        <v>3100</v>
      </c>
      <c r="AO142">
        <v>610.20000000000005</v>
      </c>
      <c r="AP142">
        <v>640.48</v>
      </c>
      <c r="AQ142">
        <v>640.48</v>
      </c>
      <c r="AR142">
        <v>610.20000000000005</v>
      </c>
      <c r="AS142">
        <v>0</v>
      </c>
      <c r="AT142" s="23"/>
      <c r="AU142" s="23"/>
      <c r="AV142" s="23"/>
      <c r="AW142" s="23"/>
    </row>
    <row r="143" spans="1:49" x14ac:dyDescent="0.25">
      <c r="A143" t="s">
        <v>488</v>
      </c>
      <c r="B143" t="s">
        <v>677</v>
      </c>
      <c r="C143" s="14">
        <v>45089</v>
      </c>
      <c r="D143" t="s">
        <v>171</v>
      </c>
      <c r="E143">
        <v>31936330</v>
      </c>
      <c r="F143" t="s">
        <v>1322</v>
      </c>
      <c r="G143">
        <v>63419100</v>
      </c>
      <c r="H143">
        <v>1014993785</v>
      </c>
      <c r="I143" t="s">
        <v>771</v>
      </c>
      <c r="J143" t="s">
        <v>1323</v>
      </c>
      <c r="K143" t="s">
        <v>1324</v>
      </c>
      <c r="L143" t="s">
        <v>1325</v>
      </c>
      <c r="M143" t="s">
        <v>1324</v>
      </c>
      <c r="N143" t="s">
        <v>1325</v>
      </c>
      <c r="O143" s="10" t="s">
        <v>1326</v>
      </c>
      <c r="P143">
        <v>5500</v>
      </c>
      <c r="Q143" t="s">
        <v>1047</v>
      </c>
      <c r="R143">
        <v>107</v>
      </c>
      <c r="S143" t="s">
        <v>1327</v>
      </c>
      <c r="T143">
        <v>107</v>
      </c>
      <c r="U143">
        <v>2</v>
      </c>
      <c r="V143">
        <v>0</v>
      </c>
      <c r="W143">
        <v>107</v>
      </c>
      <c r="X143" t="s">
        <v>280</v>
      </c>
      <c r="Y143" t="s">
        <v>280</v>
      </c>
      <c r="Z143" t="s">
        <v>280</v>
      </c>
      <c r="AA143" t="s">
        <v>279</v>
      </c>
      <c r="AB143" t="s">
        <v>280</v>
      </c>
      <c r="AC143" t="s">
        <v>279</v>
      </c>
      <c r="AD143" t="s">
        <v>280</v>
      </c>
      <c r="AE143" t="s">
        <v>280</v>
      </c>
      <c r="AF143" t="s">
        <v>280</v>
      </c>
      <c r="AG143" t="s">
        <v>280</v>
      </c>
      <c r="AH143" t="s">
        <v>280</v>
      </c>
      <c r="AI143" t="s">
        <v>280</v>
      </c>
      <c r="AJ143" t="s">
        <v>280</v>
      </c>
      <c r="AK143" t="s">
        <v>280</v>
      </c>
      <c r="AL143" t="s">
        <v>279</v>
      </c>
      <c r="AM143" t="s">
        <v>280</v>
      </c>
      <c r="AN143">
        <v>3000</v>
      </c>
      <c r="AO143">
        <v>731.37</v>
      </c>
      <c r="AP143">
        <v>731.37</v>
      </c>
      <c r="AQ143">
        <v>731.37</v>
      </c>
      <c r="AR143">
        <v>731.37</v>
      </c>
      <c r="AS143">
        <v>0</v>
      </c>
      <c r="AT143" s="23"/>
      <c r="AU143" s="23"/>
      <c r="AV143" s="23"/>
      <c r="AW143" s="23"/>
    </row>
    <row r="144" spans="1:49" x14ac:dyDescent="0.25">
      <c r="A144" t="s">
        <v>489</v>
      </c>
      <c r="B144" t="s">
        <v>677</v>
      </c>
      <c r="C144" s="14">
        <v>45089</v>
      </c>
      <c r="D144" t="s">
        <v>86</v>
      </c>
      <c r="E144">
        <v>32778208</v>
      </c>
      <c r="F144" t="s">
        <v>1328</v>
      </c>
      <c r="G144">
        <v>55774700</v>
      </c>
      <c r="H144">
        <v>1015877118</v>
      </c>
      <c r="I144" t="s">
        <v>256</v>
      </c>
      <c r="J144" t="s">
        <v>1329</v>
      </c>
      <c r="K144" t="s">
        <v>730</v>
      </c>
      <c r="L144" t="s">
        <v>1328</v>
      </c>
      <c r="M144" t="s">
        <v>730</v>
      </c>
      <c r="N144" t="s">
        <v>1328</v>
      </c>
      <c r="O144" s="10" t="s">
        <v>1330</v>
      </c>
      <c r="P144">
        <v>4700</v>
      </c>
      <c r="Q144" t="s">
        <v>881</v>
      </c>
      <c r="R144">
        <v>31</v>
      </c>
      <c r="S144" t="s">
        <v>680</v>
      </c>
      <c r="T144">
        <v>41</v>
      </c>
      <c r="U144">
        <v>0</v>
      </c>
      <c r="V144">
        <v>0</v>
      </c>
      <c r="W144">
        <v>31</v>
      </c>
      <c r="X144" t="s">
        <v>279</v>
      </c>
      <c r="Y144" t="s">
        <v>279</v>
      </c>
      <c r="Z144" t="s">
        <v>280</v>
      </c>
      <c r="AA144" t="s">
        <v>280</v>
      </c>
      <c r="AB144" t="s">
        <v>280</v>
      </c>
      <c r="AC144" t="s">
        <v>280</v>
      </c>
      <c r="AD144" t="s">
        <v>280</v>
      </c>
      <c r="AE144" t="s">
        <v>280</v>
      </c>
      <c r="AF144" t="s">
        <v>280</v>
      </c>
      <c r="AG144" t="s">
        <v>279</v>
      </c>
      <c r="AH144" t="s">
        <v>280</v>
      </c>
      <c r="AI144" t="s">
        <v>280</v>
      </c>
      <c r="AJ144" t="s">
        <v>280</v>
      </c>
      <c r="AK144" t="s">
        <v>280</v>
      </c>
      <c r="AL144" t="s">
        <v>280</v>
      </c>
      <c r="AM144" t="s">
        <v>279</v>
      </c>
      <c r="AN144">
        <v>600</v>
      </c>
      <c r="AO144">
        <v>817.92</v>
      </c>
      <c r="AP144">
        <v>817.92</v>
      </c>
      <c r="AQ144">
        <v>817.92</v>
      </c>
      <c r="AR144">
        <v>817.92</v>
      </c>
      <c r="AS144">
        <v>0</v>
      </c>
      <c r="AT144" s="23"/>
      <c r="AU144" s="23"/>
      <c r="AV144" s="23"/>
      <c r="AW144" s="23"/>
    </row>
    <row r="145" spans="1:49" x14ac:dyDescent="0.25">
      <c r="A145" t="s">
        <v>490</v>
      </c>
      <c r="B145" t="s">
        <v>677</v>
      </c>
      <c r="C145" s="14">
        <v>45089</v>
      </c>
      <c r="D145" t="s">
        <v>149</v>
      </c>
      <c r="E145">
        <v>32781829</v>
      </c>
      <c r="F145" t="s">
        <v>1331</v>
      </c>
      <c r="G145">
        <v>33314344</v>
      </c>
      <c r="H145">
        <v>1015892990</v>
      </c>
      <c r="I145" t="s">
        <v>718</v>
      </c>
      <c r="J145" t="s">
        <v>1332</v>
      </c>
      <c r="K145" t="s">
        <v>1333</v>
      </c>
      <c r="L145" t="s">
        <v>1334</v>
      </c>
      <c r="M145" t="s">
        <v>1333</v>
      </c>
      <c r="N145" t="s">
        <v>1334</v>
      </c>
      <c r="O145" s="10" t="s">
        <v>1335</v>
      </c>
      <c r="P145">
        <v>1653</v>
      </c>
      <c r="Q145" t="s">
        <v>752</v>
      </c>
      <c r="R145">
        <v>22</v>
      </c>
      <c r="S145" t="s">
        <v>679</v>
      </c>
      <c r="T145">
        <v>22</v>
      </c>
      <c r="U145">
        <v>20</v>
      </c>
      <c r="V145">
        <v>2</v>
      </c>
      <c r="W145">
        <v>22</v>
      </c>
      <c r="X145" t="s">
        <v>280</v>
      </c>
      <c r="Y145" t="s">
        <v>280</v>
      </c>
      <c r="Z145" t="s">
        <v>279</v>
      </c>
      <c r="AA145" t="s">
        <v>279</v>
      </c>
      <c r="AB145" t="s">
        <v>279</v>
      </c>
      <c r="AC145" t="s">
        <v>280</v>
      </c>
      <c r="AD145" t="s">
        <v>279</v>
      </c>
      <c r="AE145" t="s">
        <v>279</v>
      </c>
      <c r="AF145" t="s">
        <v>280</v>
      </c>
      <c r="AG145" t="s">
        <v>280</v>
      </c>
      <c r="AH145" t="s">
        <v>280</v>
      </c>
      <c r="AI145" t="s">
        <v>280</v>
      </c>
      <c r="AJ145" t="s">
        <v>280</v>
      </c>
      <c r="AK145" t="s">
        <v>280</v>
      </c>
      <c r="AL145" t="s">
        <v>280</v>
      </c>
      <c r="AM145" t="s">
        <v>280</v>
      </c>
      <c r="AN145">
        <v>24</v>
      </c>
      <c r="AO145">
        <v>757.33</v>
      </c>
      <c r="AP145">
        <v>973.72</v>
      </c>
      <c r="AQ145" s="8">
        <v>1017</v>
      </c>
      <c r="AR145">
        <v>908.81</v>
      </c>
      <c r="AS145">
        <v>0</v>
      </c>
      <c r="AT145" s="23"/>
      <c r="AU145" s="23"/>
      <c r="AV145" s="23"/>
      <c r="AW145" s="23"/>
    </row>
    <row r="146" spans="1:49" x14ac:dyDescent="0.25">
      <c r="A146" t="s">
        <v>491</v>
      </c>
      <c r="B146" t="s">
        <v>677</v>
      </c>
      <c r="C146" s="14">
        <v>45089</v>
      </c>
      <c r="D146" t="s">
        <v>47</v>
      </c>
      <c r="E146">
        <v>33371799</v>
      </c>
      <c r="F146" t="s">
        <v>1336</v>
      </c>
      <c r="G146">
        <v>32520030</v>
      </c>
      <c r="H146">
        <v>1016524545</v>
      </c>
      <c r="I146" t="s">
        <v>718</v>
      </c>
      <c r="J146" t="s">
        <v>1155</v>
      </c>
      <c r="K146" t="s">
        <v>1337</v>
      </c>
      <c r="L146" t="s">
        <v>1338</v>
      </c>
      <c r="M146" t="s">
        <v>1337</v>
      </c>
      <c r="N146" t="s">
        <v>1338</v>
      </c>
      <c r="O146" s="10" t="s">
        <v>1339</v>
      </c>
      <c r="P146">
        <v>2770</v>
      </c>
      <c r="Q146" t="s">
        <v>725</v>
      </c>
      <c r="R146">
        <v>60</v>
      </c>
      <c r="S146" t="s">
        <v>679</v>
      </c>
      <c r="T146">
        <v>85</v>
      </c>
      <c r="U146">
        <v>0</v>
      </c>
      <c r="V146">
        <v>60</v>
      </c>
      <c r="W146">
        <v>60</v>
      </c>
      <c r="X146" t="s">
        <v>280</v>
      </c>
      <c r="Y146" t="s">
        <v>280</v>
      </c>
      <c r="Z146" t="s">
        <v>280</v>
      </c>
      <c r="AA146" t="s">
        <v>280</v>
      </c>
      <c r="AB146" t="s">
        <v>279</v>
      </c>
      <c r="AC146" t="s">
        <v>280</v>
      </c>
      <c r="AD146" t="s">
        <v>280</v>
      </c>
      <c r="AE146" t="s">
        <v>279</v>
      </c>
      <c r="AF146" t="s">
        <v>280</v>
      </c>
      <c r="AG146" t="s">
        <v>280</v>
      </c>
      <c r="AH146" t="s">
        <v>280</v>
      </c>
      <c r="AI146" t="s">
        <v>279</v>
      </c>
      <c r="AJ146" t="s">
        <v>280</v>
      </c>
      <c r="AK146" t="s">
        <v>279</v>
      </c>
      <c r="AL146" t="s">
        <v>279</v>
      </c>
      <c r="AM146" t="s">
        <v>279</v>
      </c>
      <c r="AN146">
        <v>100</v>
      </c>
      <c r="AO146">
        <v>475.17</v>
      </c>
      <c r="AP146">
        <v>518.44000000000005</v>
      </c>
      <c r="AQ146">
        <v>518.44000000000005</v>
      </c>
      <c r="AR146">
        <v>475.17</v>
      </c>
      <c r="AS146">
        <v>77.02</v>
      </c>
      <c r="AT146" s="23"/>
      <c r="AU146" s="23"/>
      <c r="AV146" s="23"/>
      <c r="AW146" s="23"/>
    </row>
    <row r="147" spans="1:49" x14ac:dyDescent="0.25">
      <c r="A147" t="s">
        <v>493</v>
      </c>
      <c r="B147" t="s">
        <v>677</v>
      </c>
      <c r="C147" s="14">
        <v>45089</v>
      </c>
      <c r="D147" t="s">
        <v>141</v>
      </c>
      <c r="E147">
        <v>33580037</v>
      </c>
      <c r="F147" t="s">
        <v>1340</v>
      </c>
      <c r="G147">
        <v>27793860</v>
      </c>
      <c r="H147">
        <v>1016741899</v>
      </c>
      <c r="I147" t="s">
        <v>718</v>
      </c>
      <c r="J147" t="s">
        <v>1341</v>
      </c>
      <c r="K147" t="s">
        <v>1733</v>
      </c>
      <c r="L147" t="s">
        <v>1734</v>
      </c>
      <c r="M147" t="s">
        <v>1764</v>
      </c>
      <c r="N147" t="s">
        <v>1765</v>
      </c>
      <c r="O147" s="10" t="s">
        <v>1344</v>
      </c>
      <c r="P147">
        <v>1652</v>
      </c>
      <c r="Q147" t="s">
        <v>752</v>
      </c>
      <c r="R147">
        <v>50</v>
      </c>
      <c r="S147" t="s">
        <v>680</v>
      </c>
      <c r="T147">
        <v>96</v>
      </c>
      <c r="U147">
        <v>0</v>
      </c>
      <c r="V147">
        <v>10</v>
      </c>
      <c r="W147">
        <v>50</v>
      </c>
      <c r="X147" t="s">
        <v>279</v>
      </c>
      <c r="Y147" t="s">
        <v>279</v>
      </c>
      <c r="Z147" t="s">
        <v>279</v>
      </c>
      <c r="AA147" t="s">
        <v>279</v>
      </c>
      <c r="AB147" t="s">
        <v>279</v>
      </c>
      <c r="AC147" t="s">
        <v>279</v>
      </c>
      <c r="AD147" t="s">
        <v>279</v>
      </c>
      <c r="AE147" t="s">
        <v>279</v>
      </c>
      <c r="AF147" t="s">
        <v>280</v>
      </c>
      <c r="AG147" t="s">
        <v>279</v>
      </c>
      <c r="AH147" t="s">
        <v>280</v>
      </c>
      <c r="AI147" t="s">
        <v>279</v>
      </c>
      <c r="AJ147" t="s">
        <v>279</v>
      </c>
      <c r="AK147" t="s">
        <v>279</v>
      </c>
      <c r="AL147" t="s">
        <v>279</v>
      </c>
      <c r="AM147" t="s">
        <v>280</v>
      </c>
      <c r="AN147">
        <v>100</v>
      </c>
      <c r="AO147">
        <v>727.04</v>
      </c>
      <c r="AP147">
        <v>796.29</v>
      </c>
      <c r="AQ147">
        <v>796.29</v>
      </c>
      <c r="AR147">
        <v>727.04</v>
      </c>
      <c r="AS147">
        <v>0</v>
      </c>
      <c r="AT147" s="23"/>
      <c r="AU147" s="23"/>
      <c r="AV147" s="23"/>
      <c r="AW147" s="23"/>
    </row>
    <row r="148" spans="1:49" x14ac:dyDescent="0.25">
      <c r="A148" t="s">
        <v>495</v>
      </c>
      <c r="B148" t="s">
        <v>677</v>
      </c>
      <c r="C148" s="14">
        <v>45089</v>
      </c>
      <c r="D148" t="s">
        <v>166</v>
      </c>
      <c r="E148">
        <v>33752229</v>
      </c>
      <c r="F148" t="s">
        <v>1345</v>
      </c>
      <c r="G148">
        <v>97484897</v>
      </c>
      <c r="H148">
        <v>1016897937</v>
      </c>
      <c r="I148" t="s">
        <v>737</v>
      </c>
      <c r="J148" t="s">
        <v>1346</v>
      </c>
      <c r="K148" t="s">
        <v>1793</v>
      </c>
      <c r="L148" t="s">
        <v>1794</v>
      </c>
      <c r="M148" t="s">
        <v>1793</v>
      </c>
      <c r="N148" t="s">
        <v>1794</v>
      </c>
      <c r="O148" s="10" t="s">
        <v>1347</v>
      </c>
      <c r="P148">
        <v>7570</v>
      </c>
      <c r="Q148" t="s">
        <v>1348</v>
      </c>
      <c r="R148">
        <v>40</v>
      </c>
      <c r="S148" t="s">
        <v>680</v>
      </c>
      <c r="T148">
        <v>56</v>
      </c>
      <c r="U148">
        <v>4</v>
      </c>
      <c r="V148">
        <v>2</v>
      </c>
      <c r="W148">
        <v>0</v>
      </c>
      <c r="X148" t="s">
        <v>280</v>
      </c>
      <c r="Y148" t="s">
        <v>280</v>
      </c>
      <c r="Z148" t="s">
        <v>280</v>
      </c>
      <c r="AA148" t="s">
        <v>279</v>
      </c>
      <c r="AB148" t="s">
        <v>280</v>
      </c>
      <c r="AC148" t="s">
        <v>280</v>
      </c>
      <c r="AD148" t="s">
        <v>280</v>
      </c>
      <c r="AE148" t="s">
        <v>280</v>
      </c>
      <c r="AF148" t="s">
        <v>280</v>
      </c>
      <c r="AG148" t="s">
        <v>279</v>
      </c>
      <c r="AH148" t="s">
        <v>280</v>
      </c>
      <c r="AI148" t="s">
        <v>279</v>
      </c>
      <c r="AJ148" t="s">
        <v>279</v>
      </c>
      <c r="AK148" t="s">
        <v>280</v>
      </c>
      <c r="AL148" t="s">
        <v>280</v>
      </c>
      <c r="AM148" t="s">
        <v>280</v>
      </c>
      <c r="AN148">
        <v>2700</v>
      </c>
      <c r="AO148">
        <v>774.64</v>
      </c>
      <c r="AP148">
        <v>774.64</v>
      </c>
      <c r="AQ148">
        <v>774.64</v>
      </c>
      <c r="AR148">
        <v>774.64</v>
      </c>
      <c r="AS148">
        <v>0</v>
      </c>
      <c r="AT148" s="23"/>
      <c r="AU148" s="23"/>
      <c r="AV148" s="23"/>
      <c r="AW148" s="23"/>
    </row>
    <row r="149" spans="1:49" x14ac:dyDescent="0.25">
      <c r="A149" t="s">
        <v>497</v>
      </c>
      <c r="B149" t="s">
        <v>677</v>
      </c>
      <c r="C149" s="14">
        <v>45089</v>
      </c>
      <c r="D149" t="s">
        <v>1735</v>
      </c>
      <c r="E149">
        <v>33971060</v>
      </c>
      <c r="F149" t="s">
        <v>1350</v>
      </c>
      <c r="G149">
        <v>75271110</v>
      </c>
      <c r="H149">
        <v>1017222283</v>
      </c>
      <c r="I149" t="s">
        <v>771</v>
      </c>
      <c r="J149" t="s">
        <v>1351</v>
      </c>
      <c r="K149" t="s">
        <v>1359</v>
      </c>
      <c r="L149" t="s">
        <v>1736</v>
      </c>
      <c r="M149" t="s">
        <v>1352</v>
      </c>
      <c r="N149" t="s">
        <v>1353</v>
      </c>
      <c r="O149" s="10" t="s">
        <v>1354</v>
      </c>
      <c r="P149">
        <v>6840</v>
      </c>
      <c r="Q149" t="s">
        <v>1355</v>
      </c>
      <c r="R149">
        <v>41</v>
      </c>
      <c r="S149" t="s">
        <v>1737</v>
      </c>
      <c r="T149">
        <v>41</v>
      </c>
      <c r="U149">
        <v>4</v>
      </c>
      <c r="V149">
        <v>37</v>
      </c>
      <c r="W149">
        <v>41</v>
      </c>
      <c r="X149" t="s">
        <v>280</v>
      </c>
      <c r="Y149" t="s">
        <v>280</v>
      </c>
      <c r="Z149" t="s">
        <v>280</v>
      </c>
      <c r="AA149" t="s">
        <v>279</v>
      </c>
      <c r="AB149" t="s">
        <v>280</v>
      </c>
      <c r="AC149" t="s">
        <v>280</v>
      </c>
      <c r="AD149" t="s">
        <v>279</v>
      </c>
      <c r="AE149" t="s">
        <v>279</v>
      </c>
      <c r="AF149" t="s">
        <v>280</v>
      </c>
      <c r="AG149" t="s">
        <v>279</v>
      </c>
      <c r="AH149" t="s">
        <v>280</v>
      </c>
      <c r="AI149" t="s">
        <v>280</v>
      </c>
      <c r="AJ149" t="s">
        <v>280</v>
      </c>
      <c r="AK149" t="s">
        <v>279</v>
      </c>
      <c r="AL149" t="s">
        <v>280</v>
      </c>
      <c r="AM149" t="s">
        <v>280</v>
      </c>
      <c r="AN149">
        <v>200</v>
      </c>
      <c r="AO149">
        <v>562.59</v>
      </c>
      <c r="AP149">
        <v>562.59</v>
      </c>
      <c r="AQ149">
        <v>562.59</v>
      </c>
      <c r="AR149">
        <v>562.59</v>
      </c>
      <c r="AS149">
        <v>86.54</v>
      </c>
      <c r="AT149" s="23"/>
      <c r="AU149" s="23"/>
      <c r="AV149" s="23"/>
      <c r="AW149" s="23"/>
    </row>
    <row r="150" spans="1:49" x14ac:dyDescent="0.25">
      <c r="A150" t="s">
        <v>498</v>
      </c>
      <c r="B150" t="s">
        <v>677</v>
      </c>
      <c r="C150" s="14">
        <v>45089</v>
      </c>
      <c r="D150" t="s">
        <v>44</v>
      </c>
      <c r="E150">
        <v>34704627</v>
      </c>
      <c r="F150" t="s">
        <v>1357</v>
      </c>
      <c r="G150">
        <v>86868600</v>
      </c>
      <c r="H150">
        <v>1027645581</v>
      </c>
      <c r="I150" t="s">
        <v>771</v>
      </c>
      <c r="J150" t="s">
        <v>1358</v>
      </c>
      <c r="K150" t="s">
        <v>1786</v>
      </c>
      <c r="L150" t="s">
        <v>1787</v>
      </c>
      <c r="M150" t="s">
        <v>1786</v>
      </c>
      <c r="N150" t="s">
        <v>1787</v>
      </c>
      <c r="O150" s="10" t="s">
        <v>1361</v>
      </c>
      <c r="P150">
        <v>6700</v>
      </c>
      <c r="Q150" t="s">
        <v>786</v>
      </c>
      <c r="R150">
        <v>117</v>
      </c>
      <c r="S150" t="s">
        <v>1362</v>
      </c>
      <c r="T150">
        <v>117</v>
      </c>
      <c r="U150">
        <v>104</v>
      </c>
      <c r="V150">
        <v>13</v>
      </c>
      <c r="W150">
        <v>117</v>
      </c>
      <c r="X150" t="s">
        <v>279</v>
      </c>
      <c r="Y150" t="s">
        <v>280</v>
      </c>
      <c r="Z150" t="s">
        <v>280</v>
      </c>
      <c r="AA150" t="s">
        <v>280</v>
      </c>
      <c r="AB150" t="s">
        <v>279</v>
      </c>
      <c r="AC150" t="s">
        <v>280</v>
      </c>
      <c r="AD150" t="s">
        <v>280</v>
      </c>
      <c r="AE150" t="s">
        <v>280</v>
      </c>
      <c r="AF150" t="s">
        <v>279</v>
      </c>
      <c r="AG150" t="s">
        <v>279</v>
      </c>
      <c r="AH150" t="s">
        <v>280</v>
      </c>
      <c r="AI150" t="s">
        <v>280</v>
      </c>
      <c r="AJ150" t="s">
        <v>280</v>
      </c>
      <c r="AK150" t="s">
        <v>280</v>
      </c>
      <c r="AL150" t="s">
        <v>280</v>
      </c>
      <c r="AM150" t="s">
        <v>280</v>
      </c>
      <c r="AN150">
        <v>1500</v>
      </c>
      <c r="AO150">
        <v>839.56</v>
      </c>
      <c r="AP150">
        <v>839.56</v>
      </c>
      <c r="AQ150">
        <v>839.56</v>
      </c>
      <c r="AR150">
        <v>839.56</v>
      </c>
      <c r="AS150">
        <v>108.18</v>
      </c>
      <c r="AT150" s="23"/>
      <c r="AU150" s="23"/>
      <c r="AV150" s="23"/>
      <c r="AW150" s="23"/>
    </row>
    <row r="151" spans="1:49" x14ac:dyDescent="0.25">
      <c r="A151" t="s">
        <v>500</v>
      </c>
      <c r="B151" t="s">
        <v>677</v>
      </c>
      <c r="C151" s="14">
        <v>45089</v>
      </c>
      <c r="D151" t="s">
        <v>59</v>
      </c>
      <c r="E151">
        <v>34725616</v>
      </c>
      <c r="F151" t="s">
        <v>1363</v>
      </c>
      <c r="G151">
        <v>98926700</v>
      </c>
      <c r="H151">
        <v>1018019473</v>
      </c>
      <c r="I151" t="s">
        <v>255</v>
      </c>
      <c r="J151" t="s">
        <v>1364</v>
      </c>
      <c r="K151" t="s">
        <v>1365</v>
      </c>
      <c r="L151" t="s">
        <v>1366</v>
      </c>
      <c r="M151" t="s">
        <v>1365</v>
      </c>
      <c r="N151" t="s">
        <v>1366</v>
      </c>
      <c r="O151" s="10" t="s">
        <v>1367</v>
      </c>
      <c r="P151">
        <v>9800</v>
      </c>
      <c r="Q151" t="s">
        <v>1368</v>
      </c>
      <c r="R151">
        <v>28</v>
      </c>
      <c r="S151" t="s">
        <v>680</v>
      </c>
      <c r="T151">
        <v>28</v>
      </c>
      <c r="U151">
        <v>0</v>
      </c>
      <c r="V151">
        <v>28</v>
      </c>
      <c r="W151">
        <v>28</v>
      </c>
      <c r="X151" t="s">
        <v>279</v>
      </c>
      <c r="Y151" t="s">
        <v>279</v>
      </c>
      <c r="Z151" t="s">
        <v>280</v>
      </c>
      <c r="AA151" t="s">
        <v>279</v>
      </c>
      <c r="AB151" t="s">
        <v>279</v>
      </c>
      <c r="AC151" t="s">
        <v>280</v>
      </c>
      <c r="AD151" t="s">
        <v>279</v>
      </c>
      <c r="AE151" t="s">
        <v>279</v>
      </c>
      <c r="AF151" t="s">
        <v>280</v>
      </c>
      <c r="AG151" t="s">
        <v>279</v>
      </c>
      <c r="AH151" t="s">
        <v>280</v>
      </c>
      <c r="AI151" t="s">
        <v>279</v>
      </c>
      <c r="AJ151" t="s">
        <v>279</v>
      </c>
      <c r="AK151" t="s">
        <v>280</v>
      </c>
      <c r="AL151" t="s">
        <v>280</v>
      </c>
      <c r="AM151" t="s">
        <v>279</v>
      </c>
      <c r="AN151">
        <v>500</v>
      </c>
      <c r="AO151">
        <v>458.72</v>
      </c>
      <c r="AP151">
        <v>566.91</v>
      </c>
      <c r="AQ151">
        <v>566.91</v>
      </c>
      <c r="AR151">
        <v>458.72</v>
      </c>
      <c r="AS151">
        <v>81.13</v>
      </c>
      <c r="AT151" s="23"/>
      <c r="AU151" s="23"/>
      <c r="AV151" s="23"/>
      <c r="AW151" s="23"/>
    </row>
    <row r="152" spans="1:49" x14ac:dyDescent="0.25">
      <c r="A152" t="s">
        <v>501</v>
      </c>
      <c r="B152" t="s">
        <v>677</v>
      </c>
      <c r="C152" s="14">
        <v>45089</v>
      </c>
      <c r="D152" t="s">
        <v>247</v>
      </c>
      <c r="E152">
        <v>35255109</v>
      </c>
      <c r="F152" t="s">
        <v>1369</v>
      </c>
      <c r="G152">
        <v>33965000</v>
      </c>
      <c r="H152">
        <v>1018543636</v>
      </c>
      <c r="I152" t="s">
        <v>718</v>
      </c>
      <c r="J152" t="s">
        <v>1370</v>
      </c>
      <c r="K152" t="s">
        <v>623</v>
      </c>
      <c r="L152" t="s">
        <v>624</v>
      </c>
      <c r="M152" t="s">
        <v>623</v>
      </c>
      <c r="N152" t="s">
        <v>624</v>
      </c>
      <c r="O152" s="10" t="s">
        <v>1371</v>
      </c>
      <c r="P152">
        <v>2300</v>
      </c>
      <c r="Q152" t="s">
        <v>1145</v>
      </c>
      <c r="R152">
        <v>26</v>
      </c>
      <c r="S152" t="s">
        <v>680</v>
      </c>
      <c r="T152">
        <v>304</v>
      </c>
      <c r="U152">
        <v>4</v>
      </c>
      <c r="V152">
        <v>2</v>
      </c>
      <c r="W152">
        <v>8</v>
      </c>
      <c r="X152" t="s">
        <v>280</v>
      </c>
      <c r="Y152" t="s">
        <v>280</v>
      </c>
      <c r="Z152" t="s">
        <v>279</v>
      </c>
      <c r="AA152" t="s">
        <v>280</v>
      </c>
      <c r="AB152" t="s">
        <v>280</v>
      </c>
      <c r="AC152" t="s">
        <v>280</v>
      </c>
      <c r="AD152" t="s">
        <v>280</v>
      </c>
      <c r="AE152" t="s">
        <v>280</v>
      </c>
      <c r="AF152" t="s">
        <v>280</v>
      </c>
      <c r="AG152" t="s">
        <v>279</v>
      </c>
      <c r="AH152" t="s">
        <v>280</v>
      </c>
      <c r="AI152" t="s">
        <v>280</v>
      </c>
      <c r="AJ152" t="s">
        <v>280</v>
      </c>
      <c r="AK152" t="s">
        <v>280</v>
      </c>
      <c r="AL152" t="s">
        <v>280</v>
      </c>
      <c r="AM152" t="s">
        <v>280</v>
      </c>
      <c r="AN152">
        <v>400</v>
      </c>
      <c r="AO152">
        <v>939.09</v>
      </c>
      <c r="AP152">
        <v>939.09</v>
      </c>
      <c r="AQ152">
        <v>939.09</v>
      </c>
      <c r="AR152">
        <v>939.09</v>
      </c>
      <c r="AS152">
        <v>0</v>
      </c>
      <c r="AT152" s="23"/>
      <c r="AU152" s="23"/>
      <c r="AV152" s="23"/>
      <c r="AW152" s="23"/>
    </row>
    <row r="153" spans="1:49" x14ac:dyDescent="0.25">
      <c r="A153" t="s">
        <v>503</v>
      </c>
      <c r="B153" t="s">
        <v>677</v>
      </c>
      <c r="C153" s="14">
        <v>45089</v>
      </c>
      <c r="D153" t="s">
        <v>225</v>
      </c>
      <c r="E153">
        <v>35255524</v>
      </c>
      <c r="F153" t="s">
        <v>1372</v>
      </c>
      <c r="G153">
        <v>33788000</v>
      </c>
      <c r="H153">
        <v>1018545175</v>
      </c>
      <c r="I153" t="s">
        <v>718</v>
      </c>
      <c r="J153" t="s">
        <v>1373</v>
      </c>
      <c r="K153" t="s">
        <v>1374</v>
      </c>
      <c r="L153" t="s">
        <v>1372</v>
      </c>
      <c r="M153" t="s">
        <v>1670</v>
      </c>
      <c r="N153" t="s">
        <v>1669</v>
      </c>
      <c r="O153" s="10" t="s">
        <v>1375</v>
      </c>
      <c r="P153">
        <v>1620</v>
      </c>
      <c r="Q153" t="s">
        <v>752</v>
      </c>
      <c r="R153">
        <v>70</v>
      </c>
      <c r="S153" t="s">
        <v>726</v>
      </c>
      <c r="T153">
        <v>150</v>
      </c>
      <c r="U153">
        <v>10</v>
      </c>
      <c r="V153">
        <v>10</v>
      </c>
      <c r="W153">
        <v>50</v>
      </c>
      <c r="X153" t="s">
        <v>279</v>
      </c>
      <c r="Y153" t="s">
        <v>280</v>
      </c>
      <c r="Z153" t="s">
        <v>279</v>
      </c>
      <c r="AA153" t="s">
        <v>280</v>
      </c>
      <c r="AB153" t="s">
        <v>279</v>
      </c>
      <c r="AC153" t="s">
        <v>280</v>
      </c>
      <c r="AD153" t="s">
        <v>280</v>
      </c>
      <c r="AE153" t="s">
        <v>280</v>
      </c>
      <c r="AF153" t="s">
        <v>280</v>
      </c>
      <c r="AG153" t="s">
        <v>279</v>
      </c>
      <c r="AH153" t="s">
        <v>280</v>
      </c>
      <c r="AI153" t="s">
        <v>280</v>
      </c>
      <c r="AJ153" t="s">
        <v>279</v>
      </c>
      <c r="AK153" t="s">
        <v>280</v>
      </c>
      <c r="AL153" t="s">
        <v>279</v>
      </c>
      <c r="AM153" t="s">
        <v>280</v>
      </c>
      <c r="AN153">
        <v>550</v>
      </c>
      <c r="AO153">
        <v>733.1</v>
      </c>
      <c r="AP153">
        <v>774.64</v>
      </c>
      <c r="AQ153">
        <v>774.64</v>
      </c>
      <c r="AR153" s="8">
        <v>733.1</v>
      </c>
      <c r="AS153">
        <v>89.14</v>
      </c>
      <c r="AT153" s="23"/>
      <c r="AU153" s="23"/>
      <c r="AV153" s="23"/>
      <c r="AW153" s="23"/>
    </row>
    <row r="154" spans="1:49" x14ac:dyDescent="0.25">
      <c r="A154" t="s">
        <v>505</v>
      </c>
      <c r="B154" t="s">
        <v>677</v>
      </c>
      <c r="C154" s="14">
        <v>45089</v>
      </c>
      <c r="D154" t="s">
        <v>249</v>
      </c>
      <c r="E154">
        <v>35386238</v>
      </c>
      <c r="F154" t="s">
        <v>1376</v>
      </c>
      <c r="G154">
        <v>33141500</v>
      </c>
      <c r="H154">
        <v>1018940295</v>
      </c>
      <c r="I154" t="s">
        <v>718</v>
      </c>
      <c r="J154" t="s">
        <v>1114</v>
      </c>
      <c r="K154" t="s">
        <v>1115</v>
      </c>
      <c r="L154" t="s">
        <v>1116</v>
      </c>
      <c r="M154" t="s">
        <v>1115</v>
      </c>
      <c r="N154" t="s">
        <v>1116</v>
      </c>
      <c r="O154" s="10" t="s">
        <v>1377</v>
      </c>
      <c r="P154">
        <v>1260</v>
      </c>
      <c r="Q154" t="s">
        <v>763</v>
      </c>
      <c r="R154">
        <v>30</v>
      </c>
      <c r="S154" t="s">
        <v>680</v>
      </c>
      <c r="T154">
        <v>66</v>
      </c>
      <c r="U154">
        <v>4</v>
      </c>
      <c r="V154">
        <v>2</v>
      </c>
      <c r="W154">
        <v>8</v>
      </c>
      <c r="X154" t="s">
        <v>280</v>
      </c>
      <c r="Y154" t="s">
        <v>280</v>
      </c>
      <c r="Z154" t="s">
        <v>279</v>
      </c>
      <c r="AA154" t="s">
        <v>279</v>
      </c>
      <c r="AB154" t="s">
        <v>280</v>
      </c>
      <c r="AC154" t="s">
        <v>280</v>
      </c>
      <c r="AD154" t="s">
        <v>280</v>
      </c>
      <c r="AE154" t="s">
        <v>280</v>
      </c>
      <c r="AF154" t="s">
        <v>280</v>
      </c>
      <c r="AG154" t="s">
        <v>280</v>
      </c>
      <c r="AH154" t="s">
        <v>280</v>
      </c>
      <c r="AI154" t="s">
        <v>279</v>
      </c>
      <c r="AJ154" t="s">
        <v>280</v>
      </c>
      <c r="AK154" t="s">
        <v>280</v>
      </c>
      <c r="AL154" t="s">
        <v>280</v>
      </c>
      <c r="AM154" t="s">
        <v>280</v>
      </c>
      <c r="AN154">
        <v>450</v>
      </c>
      <c r="AO154">
        <v>861.2</v>
      </c>
      <c r="AP154">
        <v>1120.8599999999999</v>
      </c>
      <c r="AQ154">
        <v>1120.8599999999999</v>
      </c>
      <c r="AR154">
        <v>947.75</v>
      </c>
      <c r="AS154">
        <v>160.11000000000001</v>
      </c>
      <c r="AT154" s="23"/>
      <c r="AU154" s="23"/>
      <c r="AV154" s="23"/>
      <c r="AW154" s="23"/>
    </row>
    <row r="155" spans="1:49" x14ac:dyDescent="0.25">
      <c r="A155" t="s">
        <v>507</v>
      </c>
      <c r="B155" t="s">
        <v>677</v>
      </c>
      <c r="C155" s="14">
        <v>45089</v>
      </c>
      <c r="D155" t="s">
        <v>253</v>
      </c>
      <c r="E155">
        <v>75612419</v>
      </c>
      <c r="F155" t="s">
        <v>1378</v>
      </c>
      <c r="G155">
        <v>33457722</v>
      </c>
      <c r="H155">
        <v>1002465170</v>
      </c>
      <c r="I155" t="s">
        <v>718</v>
      </c>
      <c r="J155" t="s">
        <v>1379</v>
      </c>
      <c r="K155" t="s">
        <v>1749</v>
      </c>
      <c r="L155" t="s">
        <v>1750</v>
      </c>
      <c r="M155" t="s">
        <v>1380</v>
      </c>
      <c r="N155" t="s">
        <v>1381</v>
      </c>
      <c r="O155" s="10" t="s">
        <v>1382</v>
      </c>
      <c r="P155">
        <v>1370</v>
      </c>
      <c r="Q155" t="s">
        <v>763</v>
      </c>
      <c r="R155">
        <v>40</v>
      </c>
      <c r="S155" t="s">
        <v>1159</v>
      </c>
      <c r="T155">
        <v>64</v>
      </c>
      <c r="U155">
        <v>4</v>
      </c>
      <c r="V155">
        <v>2</v>
      </c>
      <c r="W155">
        <v>20</v>
      </c>
      <c r="X155" t="s">
        <v>280</v>
      </c>
      <c r="Y155" t="s">
        <v>280</v>
      </c>
      <c r="Z155" t="s">
        <v>280</v>
      </c>
      <c r="AA155" t="s">
        <v>280</v>
      </c>
      <c r="AB155" t="s">
        <v>280</v>
      </c>
      <c r="AC155" t="s">
        <v>280</v>
      </c>
      <c r="AD155" t="s">
        <v>280</v>
      </c>
      <c r="AE155" t="s">
        <v>280</v>
      </c>
      <c r="AF155" t="s">
        <v>280</v>
      </c>
      <c r="AG155" t="s">
        <v>280</v>
      </c>
      <c r="AH155" t="s">
        <v>280</v>
      </c>
      <c r="AI155" t="s">
        <v>280</v>
      </c>
      <c r="AJ155" t="s">
        <v>280</v>
      </c>
      <c r="AK155" t="s">
        <v>280</v>
      </c>
      <c r="AL155" t="s">
        <v>280</v>
      </c>
      <c r="AM155" t="s">
        <v>280</v>
      </c>
      <c r="AN155">
        <v>350</v>
      </c>
      <c r="AO155">
        <v>913.13</v>
      </c>
      <c r="AP155">
        <v>1142.49</v>
      </c>
      <c r="AQ155">
        <v>1194.43</v>
      </c>
      <c r="AR155">
        <v>986.7</v>
      </c>
      <c r="AS155">
        <v>108.18</v>
      </c>
      <c r="AT155" s="23"/>
      <c r="AU155" s="23"/>
      <c r="AV155" s="23"/>
      <c r="AW155" s="23"/>
    </row>
    <row r="156" spans="1:49" x14ac:dyDescent="0.25">
      <c r="A156" t="s">
        <v>509</v>
      </c>
      <c r="B156" t="s">
        <v>677</v>
      </c>
      <c r="C156" s="14">
        <v>45089</v>
      </c>
      <c r="D156" t="s">
        <v>38</v>
      </c>
      <c r="E156">
        <v>19749835</v>
      </c>
      <c r="F156" t="s">
        <v>1378</v>
      </c>
      <c r="G156">
        <v>33457744</v>
      </c>
      <c r="H156">
        <v>1004247931</v>
      </c>
      <c r="I156" t="s">
        <v>718</v>
      </c>
      <c r="J156" t="s">
        <v>1379</v>
      </c>
      <c r="K156" t="s">
        <v>1380</v>
      </c>
      <c r="L156" t="s">
        <v>1381</v>
      </c>
      <c r="M156" t="s">
        <v>1380</v>
      </c>
      <c r="N156" t="s">
        <v>1381</v>
      </c>
      <c r="O156" s="10" t="s">
        <v>1383</v>
      </c>
      <c r="P156">
        <v>1363</v>
      </c>
      <c r="Q156" t="s">
        <v>763</v>
      </c>
      <c r="R156">
        <v>40</v>
      </c>
      <c r="S156" t="s">
        <v>1159</v>
      </c>
      <c r="T156">
        <v>58</v>
      </c>
      <c r="U156">
        <v>4</v>
      </c>
      <c r="V156">
        <v>2</v>
      </c>
      <c r="W156">
        <v>20</v>
      </c>
      <c r="X156" t="s">
        <v>280</v>
      </c>
      <c r="Y156" t="s">
        <v>280</v>
      </c>
      <c r="Z156" t="s">
        <v>280</v>
      </c>
      <c r="AA156" t="s">
        <v>280</v>
      </c>
      <c r="AB156" t="s">
        <v>280</v>
      </c>
      <c r="AC156" t="s">
        <v>280</v>
      </c>
      <c r="AD156" t="s">
        <v>280</v>
      </c>
      <c r="AE156" t="s">
        <v>280</v>
      </c>
      <c r="AF156" t="s">
        <v>280</v>
      </c>
      <c r="AG156" t="s">
        <v>280</v>
      </c>
      <c r="AH156" t="s">
        <v>280</v>
      </c>
      <c r="AI156" t="s">
        <v>280</v>
      </c>
      <c r="AJ156" t="s">
        <v>280</v>
      </c>
      <c r="AK156" t="s">
        <v>280</v>
      </c>
      <c r="AL156" t="s">
        <v>280</v>
      </c>
      <c r="AM156" t="s">
        <v>280</v>
      </c>
      <c r="AN156">
        <v>300</v>
      </c>
      <c r="AO156">
        <v>731.37</v>
      </c>
      <c r="AP156">
        <v>908.81</v>
      </c>
      <c r="AQ156">
        <v>1021.32</v>
      </c>
      <c r="AR156">
        <v>770.31</v>
      </c>
      <c r="AS156">
        <v>108.18</v>
      </c>
      <c r="AT156" s="23"/>
      <c r="AU156" s="23"/>
      <c r="AV156" s="23"/>
      <c r="AW156" s="23"/>
    </row>
    <row r="157" spans="1:49" x14ac:dyDescent="0.25">
      <c r="A157" t="s">
        <v>510</v>
      </c>
      <c r="B157" t="s">
        <v>677</v>
      </c>
      <c r="C157" s="14">
        <v>45089</v>
      </c>
      <c r="D157" t="s">
        <v>145</v>
      </c>
      <c r="E157">
        <v>35474188</v>
      </c>
      <c r="F157" t="s">
        <v>668</v>
      </c>
      <c r="G157">
        <v>98176000</v>
      </c>
      <c r="H157">
        <v>1018752855</v>
      </c>
      <c r="I157" t="s">
        <v>255</v>
      </c>
      <c r="J157" t="s">
        <v>669</v>
      </c>
      <c r="K157" t="s">
        <v>1793</v>
      </c>
      <c r="L157" t="s">
        <v>1794</v>
      </c>
      <c r="M157" t="s">
        <v>1793</v>
      </c>
      <c r="N157" t="s">
        <v>1794</v>
      </c>
      <c r="O157" s="10" t="s">
        <v>261</v>
      </c>
      <c r="P157">
        <v>9400</v>
      </c>
      <c r="Q157" t="s">
        <v>271</v>
      </c>
      <c r="R157">
        <v>40</v>
      </c>
      <c r="S157" t="s">
        <v>680</v>
      </c>
      <c r="T157">
        <v>64</v>
      </c>
      <c r="U157">
        <v>4</v>
      </c>
      <c r="V157">
        <v>2</v>
      </c>
      <c r="W157">
        <v>0</v>
      </c>
      <c r="X157" t="s">
        <v>280</v>
      </c>
      <c r="Y157" t="s">
        <v>280</v>
      </c>
      <c r="Z157" t="s">
        <v>280</v>
      </c>
      <c r="AA157" t="s">
        <v>280</v>
      </c>
      <c r="AB157" t="s">
        <v>280</v>
      </c>
      <c r="AC157" t="s">
        <v>280</v>
      </c>
      <c r="AD157" t="s">
        <v>280</v>
      </c>
      <c r="AE157" t="s">
        <v>280</v>
      </c>
      <c r="AF157" t="s">
        <v>280</v>
      </c>
      <c r="AG157" t="s">
        <v>280</v>
      </c>
      <c r="AH157" t="s">
        <v>280</v>
      </c>
      <c r="AI157" t="s">
        <v>279</v>
      </c>
      <c r="AJ157" t="s">
        <v>279</v>
      </c>
      <c r="AK157" t="s">
        <v>279</v>
      </c>
      <c r="AL157" t="s">
        <v>280</v>
      </c>
      <c r="AM157" t="s">
        <v>280</v>
      </c>
      <c r="AN157">
        <v>50</v>
      </c>
      <c r="AO157">
        <v>757.33</v>
      </c>
      <c r="AP157">
        <v>757.33</v>
      </c>
      <c r="AQ157">
        <v>757.33</v>
      </c>
      <c r="AR157">
        <v>757.33</v>
      </c>
      <c r="AS157">
        <v>0</v>
      </c>
      <c r="AT157" s="23"/>
      <c r="AU157" s="23"/>
      <c r="AV157" s="23"/>
      <c r="AW157" s="23"/>
    </row>
    <row r="158" spans="1:49" x14ac:dyDescent="0.25">
      <c r="A158" t="s">
        <v>514</v>
      </c>
      <c r="B158" t="s">
        <v>677</v>
      </c>
      <c r="C158" s="14">
        <v>45089</v>
      </c>
      <c r="D158" t="s">
        <v>209</v>
      </c>
      <c r="E158">
        <v>39323214</v>
      </c>
      <c r="F158" t="s">
        <v>1386</v>
      </c>
      <c r="G158">
        <v>33387030</v>
      </c>
      <c r="H158">
        <v>1023335340</v>
      </c>
      <c r="I158" t="s">
        <v>718</v>
      </c>
      <c r="J158" t="s">
        <v>1387</v>
      </c>
      <c r="K158" t="s">
        <v>1384</v>
      </c>
      <c r="L158" t="s">
        <v>1385</v>
      </c>
      <c r="M158" t="s">
        <v>1384</v>
      </c>
      <c r="N158" t="s">
        <v>1385</v>
      </c>
      <c r="O158" s="10" t="s">
        <v>1388</v>
      </c>
      <c r="P158">
        <v>1799</v>
      </c>
      <c r="Q158" t="s">
        <v>752</v>
      </c>
      <c r="R158">
        <v>64</v>
      </c>
      <c r="S158" t="s">
        <v>1389</v>
      </c>
      <c r="T158">
        <v>155</v>
      </c>
      <c r="U158">
        <v>6</v>
      </c>
      <c r="V158">
        <v>6</v>
      </c>
      <c r="W158">
        <v>0</v>
      </c>
      <c r="X158" t="s">
        <v>280</v>
      </c>
      <c r="Y158" t="s">
        <v>280</v>
      </c>
      <c r="Z158" t="s">
        <v>279</v>
      </c>
      <c r="AA158" t="s">
        <v>279</v>
      </c>
      <c r="AB158" t="s">
        <v>279</v>
      </c>
      <c r="AC158" t="s">
        <v>280</v>
      </c>
      <c r="AD158" t="s">
        <v>280</v>
      </c>
      <c r="AE158" t="s">
        <v>280</v>
      </c>
      <c r="AF158" t="s">
        <v>280</v>
      </c>
      <c r="AG158" t="s">
        <v>280</v>
      </c>
      <c r="AH158" t="s">
        <v>280</v>
      </c>
      <c r="AI158" t="s">
        <v>280</v>
      </c>
      <c r="AJ158" t="s">
        <v>280</v>
      </c>
      <c r="AK158" t="s">
        <v>280</v>
      </c>
      <c r="AL158" t="s">
        <v>280</v>
      </c>
      <c r="AM158" t="s">
        <v>280</v>
      </c>
      <c r="AN158">
        <v>600</v>
      </c>
      <c r="AO158">
        <v>796.29</v>
      </c>
      <c r="AP158">
        <v>796.29</v>
      </c>
      <c r="AQ158">
        <v>796.29</v>
      </c>
      <c r="AR158">
        <v>796.29</v>
      </c>
      <c r="AS158">
        <v>64.91</v>
      </c>
      <c r="AT158" s="23"/>
      <c r="AU158" s="23"/>
      <c r="AV158" s="23"/>
      <c r="AW158" s="23"/>
    </row>
    <row r="159" spans="1:49" x14ac:dyDescent="0.25">
      <c r="A159" t="s">
        <v>516</v>
      </c>
      <c r="B159" t="s">
        <v>677</v>
      </c>
      <c r="C159" s="14">
        <v>45089</v>
      </c>
      <c r="D159" t="s">
        <v>216</v>
      </c>
      <c r="E159">
        <v>26994152</v>
      </c>
      <c r="F159" t="s">
        <v>1390</v>
      </c>
      <c r="G159">
        <v>33133000</v>
      </c>
      <c r="H159">
        <v>1010295870</v>
      </c>
      <c r="I159" t="s">
        <v>718</v>
      </c>
      <c r="J159" t="s">
        <v>1391</v>
      </c>
      <c r="K159" t="s">
        <v>1384</v>
      </c>
      <c r="L159" t="s">
        <v>1385</v>
      </c>
      <c r="M159" t="s">
        <v>1384</v>
      </c>
      <c r="N159" t="s">
        <v>1385</v>
      </c>
      <c r="O159" s="10" t="s">
        <v>1392</v>
      </c>
      <c r="P159">
        <v>1453</v>
      </c>
      <c r="Q159" t="s">
        <v>763</v>
      </c>
      <c r="R159">
        <v>58</v>
      </c>
      <c r="S159" t="s">
        <v>1393</v>
      </c>
      <c r="T159">
        <v>118</v>
      </c>
      <c r="U159">
        <v>6</v>
      </c>
      <c r="V159">
        <v>6</v>
      </c>
      <c r="W159">
        <v>0</v>
      </c>
      <c r="X159" t="s">
        <v>280</v>
      </c>
      <c r="Y159" t="s">
        <v>280</v>
      </c>
      <c r="Z159" t="s">
        <v>279</v>
      </c>
      <c r="AA159" t="s">
        <v>279</v>
      </c>
      <c r="AB159" t="s">
        <v>279</v>
      </c>
      <c r="AC159" t="s">
        <v>280</v>
      </c>
      <c r="AD159" t="s">
        <v>280</v>
      </c>
      <c r="AE159" t="s">
        <v>280</v>
      </c>
      <c r="AF159" t="s">
        <v>280</v>
      </c>
      <c r="AG159" t="s">
        <v>280</v>
      </c>
      <c r="AH159" t="s">
        <v>280</v>
      </c>
      <c r="AI159" t="s">
        <v>280</v>
      </c>
      <c r="AJ159" t="s">
        <v>280</v>
      </c>
      <c r="AK159" t="s">
        <v>280</v>
      </c>
      <c r="AL159" t="s">
        <v>280</v>
      </c>
      <c r="AM159" t="s">
        <v>280</v>
      </c>
      <c r="AN159">
        <v>750</v>
      </c>
      <c r="AO159">
        <v>1055.95</v>
      </c>
      <c r="AP159">
        <v>1055.95</v>
      </c>
      <c r="AQ159">
        <v>1055.95</v>
      </c>
      <c r="AR159">
        <v>1055.95</v>
      </c>
      <c r="AS159">
        <v>64.91</v>
      </c>
      <c r="AT159" s="23"/>
      <c r="AU159" s="23"/>
      <c r="AV159" s="23"/>
      <c r="AW159" s="23"/>
    </row>
    <row r="160" spans="1:49" x14ac:dyDescent="0.25">
      <c r="A160" t="s">
        <v>517</v>
      </c>
      <c r="B160" t="s">
        <v>677</v>
      </c>
      <c r="C160" s="14">
        <v>45089</v>
      </c>
      <c r="D160" t="s">
        <v>77</v>
      </c>
      <c r="E160">
        <v>35653384</v>
      </c>
      <c r="F160" t="s">
        <v>1394</v>
      </c>
      <c r="G160">
        <v>74622622</v>
      </c>
      <c r="H160">
        <v>1019097362</v>
      </c>
      <c r="I160" t="s">
        <v>771</v>
      </c>
      <c r="J160" t="s">
        <v>1395</v>
      </c>
      <c r="K160" t="s">
        <v>1396</v>
      </c>
      <c r="L160" t="s">
        <v>1397</v>
      </c>
      <c r="M160" t="s">
        <v>1396</v>
      </c>
      <c r="N160" t="s">
        <v>1397</v>
      </c>
      <c r="O160" s="10" t="s">
        <v>1398</v>
      </c>
      <c r="P160">
        <v>6200</v>
      </c>
      <c r="Q160" t="s">
        <v>1399</v>
      </c>
      <c r="R160">
        <v>57</v>
      </c>
      <c r="S160" t="s">
        <v>679</v>
      </c>
      <c r="T160">
        <v>57</v>
      </c>
      <c r="U160">
        <v>4</v>
      </c>
      <c r="V160">
        <v>10</v>
      </c>
      <c r="W160">
        <v>57</v>
      </c>
      <c r="X160" t="s">
        <v>279</v>
      </c>
      <c r="Y160" t="s">
        <v>280</v>
      </c>
      <c r="Z160" t="s">
        <v>280</v>
      </c>
      <c r="AA160" t="s">
        <v>280</v>
      </c>
      <c r="AB160" t="s">
        <v>280</v>
      </c>
      <c r="AC160" t="s">
        <v>280</v>
      </c>
      <c r="AD160" t="s">
        <v>280</v>
      </c>
      <c r="AE160" t="s">
        <v>280</v>
      </c>
      <c r="AF160" t="s">
        <v>280</v>
      </c>
      <c r="AG160" t="s">
        <v>279</v>
      </c>
      <c r="AH160" t="s">
        <v>280</v>
      </c>
      <c r="AI160" t="s">
        <v>279</v>
      </c>
      <c r="AJ160" t="s">
        <v>280</v>
      </c>
      <c r="AK160" t="s">
        <v>280</v>
      </c>
      <c r="AL160" t="s">
        <v>280</v>
      </c>
      <c r="AM160" t="s">
        <v>280</v>
      </c>
      <c r="AN160">
        <v>6000</v>
      </c>
      <c r="AO160">
        <v>822.25</v>
      </c>
      <c r="AP160">
        <v>843.89</v>
      </c>
      <c r="AQ160">
        <v>822.25</v>
      </c>
      <c r="AR160">
        <v>822.25</v>
      </c>
      <c r="AS160">
        <v>108.18</v>
      </c>
      <c r="AT160" s="23"/>
      <c r="AU160" s="23"/>
      <c r="AV160" s="23"/>
      <c r="AW160" s="23"/>
    </row>
    <row r="161" spans="1:49" x14ac:dyDescent="0.25">
      <c r="A161" t="s">
        <v>519</v>
      </c>
      <c r="B161" t="s">
        <v>677</v>
      </c>
      <c r="C161" s="14">
        <v>45089</v>
      </c>
      <c r="D161" t="s">
        <v>110</v>
      </c>
      <c r="E161">
        <v>35802916</v>
      </c>
      <c r="F161" t="s">
        <v>638</v>
      </c>
      <c r="G161">
        <v>98121900</v>
      </c>
      <c r="H161">
        <v>1001738174</v>
      </c>
      <c r="I161" t="s">
        <v>255</v>
      </c>
      <c r="J161" t="s">
        <v>639</v>
      </c>
      <c r="K161" t="s">
        <v>642</v>
      </c>
      <c r="L161" t="s">
        <v>643</v>
      </c>
      <c r="M161" t="s">
        <v>642</v>
      </c>
      <c r="N161" t="s">
        <v>643</v>
      </c>
      <c r="O161" s="10" t="s">
        <v>286</v>
      </c>
      <c r="P161">
        <v>9000</v>
      </c>
      <c r="Q161" t="s">
        <v>265</v>
      </c>
      <c r="R161">
        <v>40</v>
      </c>
      <c r="S161" t="s">
        <v>680</v>
      </c>
      <c r="T161">
        <v>111</v>
      </c>
      <c r="U161">
        <v>28</v>
      </c>
      <c r="V161">
        <v>4</v>
      </c>
      <c r="W161">
        <v>8</v>
      </c>
      <c r="X161" t="s">
        <v>280</v>
      </c>
      <c r="Y161" t="s">
        <v>280</v>
      </c>
      <c r="Z161" t="s">
        <v>279</v>
      </c>
      <c r="AA161" t="s">
        <v>280</v>
      </c>
      <c r="AB161" t="s">
        <v>280</v>
      </c>
      <c r="AC161" t="s">
        <v>280</v>
      </c>
      <c r="AD161" t="s">
        <v>280</v>
      </c>
      <c r="AE161" t="s">
        <v>279</v>
      </c>
      <c r="AF161" t="s">
        <v>280</v>
      </c>
      <c r="AG161" t="s">
        <v>279</v>
      </c>
      <c r="AH161" t="s">
        <v>280</v>
      </c>
      <c r="AI161" t="s">
        <v>279</v>
      </c>
      <c r="AJ161" t="s">
        <v>280</v>
      </c>
      <c r="AK161" t="s">
        <v>280</v>
      </c>
      <c r="AL161" t="s">
        <v>280</v>
      </c>
      <c r="AM161" t="s">
        <v>280</v>
      </c>
      <c r="AN161">
        <v>1500</v>
      </c>
      <c r="AO161">
        <v>644.80999999999995</v>
      </c>
      <c r="AP161">
        <v>644.80999999999995</v>
      </c>
      <c r="AQ161">
        <v>644.80999999999995</v>
      </c>
      <c r="AR161">
        <v>644.80999999999995</v>
      </c>
      <c r="AS161">
        <v>86.54</v>
      </c>
      <c r="AT161" s="23"/>
      <c r="AU161" s="23"/>
      <c r="AV161" s="23"/>
      <c r="AW161" s="23"/>
    </row>
    <row r="162" spans="1:49" x14ac:dyDescent="0.25">
      <c r="A162" t="s">
        <v>521</v>
      </c>
      <c r="B162" t="s">
        <v>677</v>
      </c>
      <c r="C162" s="14">
        <v>45089</v>
      </c>
      <c r="D162" t="s">
        <v>1400</v>
      </c>
      <c r="E162">
        <v>35843280</v>
      </c>
      <c r="F162" t="s">
        <v>1401</v>
      </c>
      <c r="G162">
        <v>43262626</v>
      </c>
      <c r="H162">
        <v>1019354608</v>
      </c>
      <c r="I162" t="s">
        <v>718</v>
      </c>
      <c r="J162" t="s">
        <v>1402</v>
      </c>
      <c r="K162" t="s">
        <v>1403</v>
      </c>
      <c r="L162" t="s">
        <v>1404</v>
      </c>
      <c r="M162" t="s">
        <v>1403</v>
      </c>
      <c r="N162" t="s">
        <v>1404</v>
      </c>
      <c r="O162" s="10" t="s">
        <v>1405</v>
      </c>
      <c r="P162">
        <v>2605</v>
      </c>
      <c r="Q162" t="s">
        <v>766</v>
      </c>
      <c r="R162">
        <v>12</v>
      </c>
      <c r="S162" t="s">
        <v>1406</v>
      </c>
      <c r="T162">
        <v>42</v>
      </c>
      <c r="U162">
        <v>4</v>
      </c>
      <c r="V162">
        <v>2</v>
      </c>
      <c r="W162">
        <v>8</v>
      </c>
      <c r="X162" t="s">
        <v>279</v>
      </c>
      <c r="Y162" t="s">
        <v>279</v>
      </c>
      <c r="Z162" t="s">
        <v>280</v>
      </c>
      <c r="AA162" t="s">
        <v>279</v>
      </c>
      <c r="AB162" t="s">
        <v>280</v>
      </c>
      <c r="AC162" t="s">
        <v>280</v>
      </c>
      <c r="AD162" t="s">
        <v>280</v>
      </c>
      <c r="AE162" t="s">
        <v>280</v>
      </c>
      <c r="AF162" t="s">
        <v>280</v>
      </c>
      <c r="AG162" t="s">
        <v>279</v>
      </c>
      <c r="AH162" t="s">
        <v>280</v>
      </c>
      <c r="AI162" t="s">
        <v>280</v>
      </c>
      <c r="AJ162" t="s">
        <v>280</v>
      </c>
      <c r="AK162" t="s">
        <v>280</v>
      </c>
      <c r="AL162" t="s">
        <v>280</v>
      </c>
      <c r="AM162" t="s">
        <v>279</v>
      </c>
      <c r="AN162">
        <v>2600</v>
      </c>
      <c r="AO162">
        <v>697.83</v>
      </c>
      <c r="AP162">
        <v>744.35</v>
      </c>
      <c r="AQ162">
        <v>744.35</v>
      </c>
      <c r="AR162">
        <v>744.35</v>
      </c>
      <c r="AS162">
        <v>0</v>
      </c>
      <c r="AT162" s="23"/>
      <c r="AU162" s="23"/>
      <c r="AV162" s="23"/>
      <c r="AW162" s="23"/>
    </row>
    <row r="163" spans="1:49" x14ac:dyDescent="0.25">
      <c r="A163" t="s">
        <v>522</v>
      </c>
      <c r="B163" t="s">
        <v>677</v>
      </c>
      <c r="C163" s="14">
        <v>45089</v>
      </c>
      <c r="D163" t="s">
        <v>610</v>
      </c>
      <c r="E163">
        <v>31760038</v>
      </c>
      <c r="F163" t="s">
        <v>670</v>
      </c>
      <c r="G163">
        <v>98133733</v>
      </c>
      <c r="H163">
        <v>1014740348</v>
      </c>
      <c r="I163" t="s">
        <v>255</v>
      </c>
      <c r="J163" t="s">
        <v>689</v>
      </c>
      <c r="K163" t="s">
        <v>671</v>
      </c>
      <c r="L163" t="s">
        <v>670</v>
      </c>
      <c r="M163" t="s">
        <v>671</v>
      </c>
      <c r="N163" t="s">
        <v>670</v>
      </c>
      <c r="O163" s="10" t="s">
        <v>293</v>
      </c>
      <c r="P163">
        <v>9000</v>
      </c>
      <c r="Q163" t="s">
        <v>294</v>
      </c>
      <c r="R163">
        <v>20</v>
      </c>
      <c r="S163" t="s">
        <v>679</v>
      </c>
      <c r="T163">
        <v>20</v>
      </c>
      <c r="U163">
        <v>20</v>
      </c>
      <c r="V163">
        <v>0</v>
      </c>
      <c r="W163">
        <v>20</v>
      </c>
      <c r="X163" t="s">
        <v>279</v>
      </c>
      <c r="Y163" t="s">
        <v>279</v>
      </c>
      <c r="Z163" t="s">
        <v>279</v>
      </c>
      <c r="AA163" t="s">
        <v>280</v>
      </c>
      <c r="AB163" t="s">
        <v>280</v>
      </c>
      <c r="AC163" t="s">
        <v>279</v>
      </c>
      <c r="AD163" t="s">
        <v>279</v>
      </c>
      <c r="AE163" t="s">
        <v>279</v>
      </c>
      <c r="AF163" t="s">
        <v>279</v>
      </c>
      <c r="AG163" t="s">
        <v>279</v>
      </c>
      <c r="AH163" t="s">
        <v>280</v>
      </c>
      <c r="AI163" t="s">
        <v>279</v>
      </c>
      <c r="AJ163" t="s">
        <v>280</v>
      </c>
      <c r="AK163" t="s">
        <v>279</v>
      </c>
      <c r="AL163" t="s">
        <v>280</v>
      </c>
      <c r="AM163" t="s">
        <v>279</v>
      </c>
      <c r="AN163">
        <v>150</v>
      </c>
      <c r="AO163">
        <v>751.92</v>
      </c>
      <c r="AP163">
        <v>796.29</v>
      </c>
      <c r="AQ163">
        <v>796.29</v>
      </c>
      <c r="AR163">
        <v>712.97</v>
      </c>
      <c r="AS163">
        <v>0</v>
      </c>
      <c r="AT163" s="23"/>
      <c r="AU163" s="23"/>
      <c r="AV163" s="23"/>
      <c r="AW163" s="23"/>
    </row>
    <row r="164" spans="1:49" x14ac:dyDescent="0.25">
      <c r="A164" t="s">
        <v>523</v>
      </c>
      <c r="B164" t="s">
        <v>677</v>
      </c>
      <c r="C164" s="14">
        <v>45089</v>
      </c>
      <c r="D164" t="s">
        <v>98</v>
      </c>
      <c r="E164">
        <v>36701129</v>
      </c>
      <c r="F164" t="s">
        <v>1407</v>
      </c>
      <c r="G164">
        <v>97351311</v>
      </c>
      <c r="H164">
        <v>1020282734</v>
      </c>
      <c r="I164" t="s">
        <v>737</v>
      </c>
      <c r="J164" t="s">
        <v>1408</v>
      </c>
      <c r="K164" t="s">
        <v>1409</v>
      </c>
      <c r="L164" t="s">
        <v>1410</v>
      </c>
      <c r="M164" t="s">
        <v>1409</v>
      </c>
      <c r="N164" t="s">
        <v>1410</v>
      </c>
      <c r="O164" s="10" t="s">
        <v>1411</v>
      </c>
      <c r="P164">
        <v>6900</v>
      </c>
      <c r="Q164" t="s">
        <v>1412</v>
      </c>
      <c r="R164">
        <v>32</v>
      </c>
      <c r="S164" t="s">
        <v>680</v>
      </c>
      <c r="T164">
        <v>32</v>
      </c>
      <c r="U164">
        <v>11</v>
      </c>
      <c r="V164">
        <v>9</v>
      </c>
      <c r="W164">
        <v>32</v>
      </c>
      <c r="X164" t="s">
        <v>280</v>
      </c>
      <c r="Y164" t="s">
        <v>280</v>
      </c>
      <c r="Z164" t="s">
        <v>280</v>
      </c>
      <c r="AA164" t="s">
        <v>280</v>
      </c>
      <c r="AB164" t="s">
        <v>280</v>
      </c>
      <c r="AC164" t="s">
        <v>280</v>
      </c>
      <c r="AD164" t="s">
        <v>280</v>
      </c>
      <c r="AE164" t="s">
        <v>280</v>
      </c>
      <c r="AF164" t="s">
        <v>280</v>
      </c>
      <c r="AG164" t="s">
        <v>280</v>
      </c>
      <c r="AH164" t="s">
        <v>280</v>
      </c>
      <c r="AI164" t="s">
        <v>279</v>
      </c>
      <c r="AJ164" t="s">
        <v>280</v>
      </c>
      <c r="AK164" t="s">
        <v>279</v>
      </c>
      <c r="AL164" t="s">
        <v>280</v>
      </c>
      <c r="AM164" t="s">
        <v>280</v>
      </c>
      <c r="AN164">
        <v>50</v>
      </c>
      <c r="AO164">
        <v>774.64</v>
      </c>
      <c r="AP164">
        <v>774.64</v>
      </c>
      <c r="AQ164">
        <v>774.64</v>
      </c>
      <c r="AR164">
        <v>774.64</v>
      </c>
      <c r="AS164">
        <v>0</v>
      </c>
      <c r="AT164" s="23"/>
      <c r="AU164" s="23"/>
      <c r="AV164" s="23"/>
      <c r="AW164" s="23"/>
    </row>
    <row r="165" spans="1:49" x14ac:dyDescent="0.25">
      <c r="A165" t="s">
        <v>525</v>
      </c>
      <c r="B165" t="s">
        <v>677</v>
      </c>
      <c r="C165" s="14">
        <v>45089</v>
      </c>
      <c r="D165" t="s">
        <v>114</v>
      </c>
      <c r="E165">
        <v>36887613</v>
      </c>
      <c r="F165" t="s">
        <v>1413</v>
      </c>
      <c r="G165">
        <v>79511350</v>
      </c>
      <c r="H165">
        <v>1003050659</v>
      </c>
      <c r="I165" t="s">
        <v>771</v>
      </c>
      <c r="J165" t="s">
        <v>1414</v>
      </c>
      <c r="K165" t="s">
        <v>1415</v>
      </c>
      <c r="L165" t="s">
        <v>1416</v>
      </c>
      <c r="M165" t="s">
        <v>1415</v>
      </c>
      <c r="N165" t="s">
        <v>1416</v>
      </c>
      <c r="O165" s="10" t="s">
        <v>1417</v>
      </c>
      <c r="P165">
        <v>7190</v>
      </c>
      <c r="Q165" t="s">
        <v>1418</v>
      </c>
      <c r="R165">
        <v>40</v>
      </c>
      <c r="S165" t="s">
        <v>1419</v>
      </c>
      <c r="T165">
        <v>100</v>
      </c>
      <c r="U165">
        <v>4</v>
      </c>
      <c r="V165">
        <v>2</v>
      </c>
      <c r="W165">
        <v>40</v>
      </c>
      <c r="X165" t="s">
        <v>280</v>
      </c>
      <c r="Y165" t="s">
        <v>280</v>
      </c>
      <c r="Z165" t="s">
        <v>280</v>
      </c>
      <c r="AA165" t="s">
        <v>279</v>
      </c>
      <c r="AB165" t="s">
        <v>280</v>
      </c>
      <c r="AC165" t="s">
        <v>280</v>
      </c>
      <c r="AD165" t="s">
        <v>280</v>
      </c>
      <c r="AE165" t="s">
        <v>280</v>
      </c>
      <c r="AF165" t="s">
        <v>280</v>
      </c>
      <c r="AG165" t="s">
        <v>279</v>
      </c>
      <c r="AH165" t="s">
        <v>280</v>
      </c>
      <c r="AI165" t="s">
        <v>280</v>
      </c>
      <c r="AJ165" t="s">
        <v>280</v>
      </c>
      <c r="AK165" t="s">
        <v>280</v>
      </c>
      <c r="AL165" t="s">
        <v>280</v>
      </c>
      <c r="AM165" t="s">
        <v>280</v>
      </c>
      <c r="AN165">
        <v>16600</v>
      </c>
      <c r="AO165">
        <v>900.14</v>
      </c>
      <c r="AP165">
        <v>900.14</v>
      </c>
      <c r="AQ165">
        <v>900.14</v>
      </c>
      <c r="AR165">
        <v>900.14</v>
      </c>
      <c r="AS165">
        <v>69.23</v>
      </c>
      <c r="AT165" s="23"/>
      <c r="AU165" s="23"/>
      <c r="AV165" s="23"/>
      <c r="AW165" s="23"/>
    </row>
    <row r="166" spans="1:49" x14ac:dyDescent="0.25">
      <c r="A166" t="s">
        <v>527</v>
      </c>
      <c r="B166" t="s">
        <v>677</v>
      </c>
      <c r="C166" s="14">
        <v>45089</v>
      </c>
      <c r="D166" t="s">
        <v>84</v>
      </c>
      <c r="E166">
        <v>36937599</v>
      </c>
      <c r="F166" t="s">
        <v>1420</v>
      </c>
      <c r="G166">
        <v>98424200</v>
      </c>
      <c r="H166">
        <v>1020520600</v>
      </c>
      <c r="I166" t="s">
        <v>255</v>
      </c>
      <c r="J166" t="s">
        <v>1421</v>
      </c>
      <c r="K166" t="s">
        <v>1422</v>
      </c>
      <c r="L166" t="s">
        <v>1423</v>
      </c>
      <c r="M166" t="s">
        <v>1422</v>
      </c>
      <c r="N166" t="s">
        <v>1423</v>
      </c>
      <c r="O166" s="10" t="s">
        <v>1424</v>
      </c>
      <c r="P166">
        <v>9900</v>
      </c>
      <c r="Q166" t="s">
        <v>266</v>
      </c>
      <c r="R166">
        <v>50</v>
      </c>
      <c r="S166" t="s">
        <v>680</v>
      </c>
      <c r="T166">
        <v>62</v>
      </c>
      <c r="U166">
        <v>20</v>
      </c>
      <c r="V166">
        <v>10</v>
      </c>
      <c r="W166">
        <v>50</v>
      </c>
      <c r="X166" t="s">
        <v>280</v>
      </c>
      <c r="Y166" t="s">
        <v>280</v>
      </c>
      <c r="Z166" t="s">
        <v>279</v>
      </c>
      <c r="AA166" t="s">
        <v>280</v>
      </c>
      <c r="AB166" t="s">
        <v>280</v>
      </c>
      <c r="AC166" t="s">
        <v>280</v>
      </c>
      <c r="AD166" t="s">
        <v>280</v>
      </c>
      <c r="AE166" t="s">
        <v>280</v>
      </c>
      <c r="AF166" t="s">
        <v>280</v>
      </c>
      <c r="AG166" t="s">
        <v>279</v>
      </c>
      <c r="AH166" t="s">
        <v>280</v>
      </c>
      <c r="AI166" t="s">
        <v>280</v>
      </c>
      <c r="AJ166" t="s">
        <v>280</v>
      </c>
      <c r="AK166" t="s">
        <v>280</v>
      </c>
      <c r="AL166" t="s">
        <v>280</v>
      </c>
      <c r="AM166" t="s">
        <v>280</v>
      </c>
      <c r="AN166">
        <v>300</v>
      </c>
      <c r="AO166">
        <v>676.19</v>
      </c>
      <c r="AP166">
        <v>751.92</v>
      </c>
      <c r="AQ166">
        <v>800.61</v>
      </c>
      <c r="AR166">
        <v>768.16</v>
      </c>
      <c r="AS166">
        <v>0</v>
      </c>
      <c r="AT166" s="23"/>
      <c r="AU166" s="23"/>
      <c r="AV166" s="23"/>
      <c r="AW166" s="23"/>
    </row>
    <row r="167" spans="1:49" x14ac:dyDescent="0.25">
      <c r="A167" t="s">
        <v>528</v>
      </c>
      <c r="B167" t="s">
        <v>677</v>
      </c>
      <c r="C167" s="14">
        <v>45089</v>
      </c>
      <c r="D167" t="s">
        <v>113</v>
      </c>
      <c r="E167">
        <v>36941081</v>
      </c>
      <c r="F167" t="s">
        <v>1425</v>
      </c>
      <c r="G167">
        <v>98512030</v>
      </c>
      <c r="H167">
        <v>1020527931</v>
      </c>
      <c r="I167" t="s">
        <v>255</v>
      </c>
      <c r="J167" t="s">
        <v>1426</v>
      </c>
      <c r="K167" t="s">
        <v>1427</v>
      </c>
      <c r="L167" t="s">
        <v>1428</v>
      </c>
      <c r="M167" t="s">
        <v>1427</v>
      </c>
      <c r="N167" t="s">
        <v>1428</v>
      </c>
      <c r="O167" s="10" t="s">
        <v>1429</v>
      </c>
      <c r="P167">
        <v>9500</v>
      </c>
      <c r="Q167" t="s">
        <v>1430</v>
      </c>
      <c r="R167">
        <v>20</v>
      </c>
      <c r="S167" t="s">
        <v>1431</v>
      </c>
      <c r="T167">
        <v>20</v>
      </c>
      <c r="U167">
        <v>8</v>
      </c>
      <c r="V167">
        <v>6</v>
      </c>
      <c r="W167">
        <v>16</v>
      </c>
      <c r="X167" t="s">
        <v>279</v>
      </c>
      <c r="Y167" t="s">
        <v>279</v>
      </c>
      <c r="Z167" t="s">
        <v>280</v>
      </c>
      <c r="AA167" t="s">
        <v>279</v>
      </c>
      <c r="AB167" t="s">
        <v>279</v>
      </c>
      <c r="AC167" t="s">
        <v>279</v>
      </c>
      <c r="AD167" t="s">
        <v>280</v>
      </c>
      <c r="AE167" t="s">
        <v>280</v>
      </c>
      <c r="AF167" t="s">
        <v>280</v>
      </c>
      <c r="AG167" t="s">
        <v>279</v>
      </c>
      <c r="AH167" t="s">
        <v>280</v>
      </c>
      <c r="AI167" t="s">
        <v>279</v>
      </c>
      <c r="AJ167" t="s">
        <v>279</v>
      </c>
      <c r="AK167" t="s">
        <v>279</v>
      </c>
      <c r="AL167" t="s">
        <v>279</v>
      </c>
      <c r="AM167" t="s">
        <v>280</v>
      </c>
      <c r="AN167">
        <v>9000</v>
      </c>
      <c r="AO167">
        <v>647.52</v>
      </c>
      <c r="AP167">
        <v>647.52</v>
      </c>
      <c r="AQ167">
        <v>728.67</v>
      </c>
      <c r="AR167">
        <v>647.52</v>
      </c>
      <c r="AS167">
        <v>0</v>
      </c>
      <c r="AT167" s="23"/>
      <c r="AU167" s="23"/>
      <c r="AV167" s="23"/>
      <c r="AW167" s="23"/>
    </row>
    <row r="168" spans="1:49" x14ac:dyDescent="0.25">
      <c r="A168" t="s">
        <v>530</v>
      </c>
      <c r="B168" t="s">
        <v>677</v>
      </c>
      <c r="C168" s="14">
        <v>45089</v>
      </c>
      <c r="D168" t="s">
        <v>46</v>
      </c>
      <c r="E168">
        <v>37389609</v>
      </c>
      <c r="F168" t="s">
        <v>1432</v>
      </c>
      <c r="G168">
        <v>74203500</v>
      </c>
      <c r="H168">
        <v>1021082453</v>
      </c>
      <c r="I168" t="s">
        <v>771</v>
      </c>
      <c r="J168" t="s">
        <v>1433</v>
      </c>
      <c r="K168" t="s">
        <v>1434</v>
      </c>
      <c r="L168" t="s">
        <v>1432</v>
      </c>
      <c r="M168" t="s">
        <v>1435</v>
      </c>
      <c r="N168" t="s">
        <v>1436</v>
      </c>
      <c r="O168" s="10" t="s">
        <v>1437</v>
      </c>
      <c r="P168">
        <v>6400</v>
      </c>
      <c r="Q168" t="s">
        <v>810</v>
      </c>
      <c r="R168">
        <v>106</v>
      </c>
      <c r="S168" t="s">
        <v>680</v>
      </c>
      <c r="T168">
        <v>110</v>
      </c>
      <c r="U168">
        <v>84</v>
      </c>
      <c r="V168">
        <v>22</v>
      </c>
      <c r="W168">
        <v>21</v>
      </c>
      <c r="X168" t="s">
        <v>790</v>
      </c>
      <c r="Y168" t="s">
        <v>280</v>
      </c>
      <c r="Z168" t="s">
        <v>279</v>
      </c>
      <c r="AA168" t="s">
        <v>280</v>
      </c>
      <c r="AB168" t="s">
        <v>280</v>
      </c>
      <c r="AC168" t="s">
        <v>280</v>
      </c>
      <c r="AD168" t="s">
        <v>280</v>
      </c>
      <c r="AE168" t="s">
        <v>280</v>
      </c>
      <c r="AF168" t="s">
        <v>280</v>
      </c>
      <c r="AG168" t="s">
        <v>280</v>
      </c>
      <c r="AH168" t="s">
        <v>280</v>
      </c>
      <c r="AI168" t="s">
        <v>280</v>
      </c>
      <c r="AJ168" t="s">
        <v>279</v>
      </c>
      <c r="AK168" t="s">
        <v>280</v>
      </c>
      <c r="AL168" t="s">
        <v>280</v>
      </c>
      <c r="AM168" t="s">
        <v>280</v>
      </c>
      <c r="AN168">
        <v>1000</v>
      </c>
      <c r="AO168">
        <v>839.56</v>
      </c>
      <c r="AP168">
        <v>839.56</v>
      </c>
      <c r="AQ168">
        <v>839.56</v>
      </c>
      <c r="AR168">
        <v>839.56</v>
      </c>
      <c r="AS168">
        <v>121.16</v>
      </c>
      <c r="AT168" s="23"/>
      <c r="AU168" s="23"/>
      <c r="AV168" s="23"/>
      <c r="AW168" s="23"/>
    </row>
    <row r="169" spans="1:49" x14ac:dyDescent="0.25">
      <c r="A169" t="s">
        <v>532</v>
      </c>
      <c r="B169" t="s">
        <v>677</v>
      </c>
      <c r="C169" s="14">
        <v>45089</v>
      </c>
      <c r="D169" t="s">
        <v>241</v>
      </c>
      <c r="E169">
        <v>37627321</v>
      </c>
      <c r="F169" t="s">
        <v>1438</v>
      </c>
      <c r="G169">
        <v>33744444</v>
      </c>
      <c r="H169">
        <v>1021353430</v>
      </c>
      <c r="I169" t="s">
        <v>718</v>
      </c>
      <c r="J169" t="s">
        <v>1439</v>
      </c>
      <c r="K169" t="s">
        <v>1440</v>
      </c>
      <c r="L169" t="s">
        <v>1441</v>
      </c>
      <c r="M169" t="s">
        <v>1440</v>
      </c>
      <c r="N169" t="s">
        <v>1441</v>
      </c>
      <c r="O169" s="10" t="s">
        <v>1442</v>
      </c>
      <c r="P169">
        <v>1553</v>
      </c>
      <c r="Q169" t="s">
        <v>752</v>
      </c>
      <c r="R169">
        <v>30</v>
      </c>
      <c r="S169" t="s">
        <v>1443</v>
      </c>
      <c r="T169">
        <v>30</v>
      </c>
      <c r="U169">
        <v>14</v>
      </c>
      <c r="V169">
        <v>2</v>
      </c>
      <c r="W169">
        <v>14</v>
      </c>
      <c r="X169" t="s">
        <v>280</v>
      </c>
      <c r="Y169" t="s">
        <v>280</v>
      </c>
      <c r="Z169" t="s">
        <v>279</v>
      </c>
      <c r="AA169" t="s">
        <v>280</v>
      </c>
      <c r="AB169" t="s">
        <v>280</v>
      </c>
      <c r="AC169" t="s">
        <v>279</v>
      </c>
      <c r="AD169" t="s">
        <v>279</v>
      </c>
      <c r="AE169" t="s">
        <v>280</v>
      </c>
      <c r="AF169" t="s">
        <v>280</v>
      </c>
      <c r="AG169" t="s">
        <v>280</v>
      </c>
      <c r="AH169" t="s">
        <v>280</v>
      </c>
      <c r="AI169" t="s">
        <v>279</v>
      </c>
      <c r="AJ169" t="s">
        <v>280</v>
      </c>
      <c r="AK169" t="s">
        <v>280</v>
      </c>
      <c r="AL169" t="s">
        <v>280</v>
      </c>
      <c r="AM169" t="s">
        <v>280</v>
      </c>
      <c r="AN169">
        <v>260</v>
      </c>
      <c r="AO169">
        <v>757.33</v>
      </c>
      <c r="AP169">
        <v>787.63</v>
      </c>
      <c r="AQ169">
        <v>809.26</v>
      </c>
      <c r="AR169">
        <v>770.31</v>
      </c>
      <c r="AS169">
        <v>95.2</v>
      </c>
      <c r="AT169" s="23"/>
      <c r="AU169" s="23"/>
      <c r="AV169" s="23"/>
      <c r="AW169" s="23"/>
    </row>
    <row r="170" spans="1:49" x14ac:dyDescent="0.25">
      <c r="A170" t="s">
        <v>534</v>
      </c>
      <c r="B170" t="s">
        <v>677</v>
      </c>
      <c r="C170" s="14">
        <v>45089</v>
      </c>
      <c r="D170" t="s">
        <v>1444</v>
      </c>
      <c r="E170">
        <v>37783803</v>
      </c>
      <c r="F170" t="s">
        <v>1445</v>
      </c>
      <c r="G170">
        <v>97123244</v>
      </c>
      <c r="H170">
        <v>1021494352</v>
      </c>
      <c r="I170" t="s">
        <v>737</v>
      </c>
      <c r="J170" t="s">
        <v>1446</v>
      </c>
      <c r="K170" t="s">
        <v>1447</v>
      </c>
      <c r="L170" t="s">
        <v>1448</v>
      </c>
      <c r="M170" t="s">
        <v>1447</v>
      </c>
      <c r="N170" t="s">
        <v>1448</v>
      </c>
      <c r="O170" s="10" t="s">
        <v>1449</v>
      </c>
      <c r="P170">
        <v>7400</v>
      </c>
      <c r="Q170" t="s">
        <v>793</v>
      </c>
      <c r="R170">
        <v>31</v>
      </c>
      <c r="S170" t="s">
        <v>680</v>
      </c>
      <c r="T170">
        <v>31</v>
      </c>
      <c r="U170">
        <v>29</v>
      </c>
      <c r="V170">
        <v>2</v>
      </c>
      <c r="W170">
        <v>0</v>
      </c>
      <c r="X170" t="s">
        <v>280</v>
      </c>
      <c r="Y170" t="s">
        <v>280</v>
      </c>
      <c r="Z170" t="s">
        <v>280</v>
      </c>
      <c r="AA170" t="s">
        <v>280</v>
      </c>
      <c r="AB170" t="s">
        <v>280</v>
      </c>
      <c r="AC170" t="s">
        <v>280</v>
      </c>
      <c r="AD170" t="s">
        <v>280</v>
      </c>
      <c r="AE170" t="s">
        <v>280</v>
      </c>
      <c r="AF170" t="s">
        <v>280</v>
      </c>
      <c r="AG170" t="s">
        <v>280</v>
      </c>
      <c r="AH170" t="s">
        <v>280</v>
      </c>
      <c r="AI170" t="s">
        <v>279</v>
      </c>
      <c r="AJ170" t="s">
        <v>280</v>
      </c>
      <c r="AK170" t="s">
        <v>280</v>
      </c>
      <c r="AL170" t="s">
        <v>279</v>
      </c>
      <c r="AM170" t="s">
        <v>279</v>
      </c>
      <c r="AN170">
        <v>5000</v>
      </c>
      <c r="AO170">
        <v>703.24</v>
      </c>
      <c r="AP170">
        <v>703.24</v>
      </c>
      <c r="AQ170">
        <v>703.24</v>
      </c>
      <c r="AR170">
        <v>703.24</v>
      </c>
      <c r="AS170">
        <v>0</v>
      </c>
      <c r="AT170" s="23"/>
      <c r="AU170" s="23"/>
      <c r="AV170" s="23"/>
      <c r="AW170" s="23"/>
    </row>
    <row r="171" spans="1:49" x14ac:dyDescent="0.25">
      <c r="A171" t="s">
        <v>535</v>
      </c>
      <c r="B171" t="s">
        <v>677</v>
      </c>
      <c r="C171" s="14">
        <v>45089</v>
      </c>
      <c r="D171" t="s">
        <v>151</v>
      </c>
      <c r="E171">
        <v>37939838</v>
      </c>
      <c r="F171" t="s">
        <v>1450</v>
      </c>
      <c r="G171">
        <v>32473000</v>
      </c>
      <c r="H171">
        <v>1021672552</v>
      </c>
      <c r="I171" t="s">
        <v>718</v>
      </c>
      <c r="J171" t="s">
        <v>1451</v>
      </c>
      <c r="K171" t="s">
        <v>1270</v>
      </c>
      <c r="L171" t="s">
        <v>1271</v>
      </c>
      <c r="M171" t="s">
        <v>1270</v>
      </c>
      <c r="N171" t="s">
        <v>1271</v>
      </c>
      <c r="O171" s="10" t="s">
        <v>1452</v>
      </c>
      <c r="P171">
        <v>2300</v>
      </c>
      <c r="Q171" t="s">
        <v>1145</v>
      </c>
      <c r="R171">
        <v>170</v>
      </c>
      <c r="S171" t="s">
        <v>680</v>
      </c>
      <c r="T171">
        <v>562</v>
      </c>
      <c r="U171">
        <v>168</v>
      </c>
      <c r="V171">
        <v>2</v>
      </c>
      <c r="W171">
        <v>0</v>
      </c>
      <c r="X171" t="s">
        <v>280</v>
      </c>
      <c r="Y171" t="s">
        <v>279</v>
      </c>
      <c r="Z171" t="s">
        <v>279</v>
      </c>
      <c r="AA171" t="s">
        <v>280</v>
      </c>
      <c r="AB171" t="s">
        <v>280</v>
      </c>
      <c r="AC171" t="s">
        <v>280</v>
      </c>
      <c r="AD171" t="s">
        <v>280</v>
      </c>
      <c r="AE171" t="s">
        <v>280</v>
      </c>
      <c r="AF171" t="s">
        <v>280</v>
      </c>
      <c r="AG171" t="s">
        <v>280</v>
      </c>
      <c r="AH171" t="s">
        <v>280</v>
      </c>
      <c r="AI171" t="s">
        <v>280</v>
      </c>
      <c r="AJ171" t="s">
        <v>280</v>
      </c>
      <c r="AK171" t="s">
        <v>280</v>
      </c>
      <c r="AL171" t="s">
        <v>280</v>
      </c>
      <c r="AM171" t="s">
        <v>280</v>
      </c>
      <c r="AN171">
        <v>450</v>
      </c>
      <c r="AO171">
        <v>773.57</v>
      </c>
      <c r="AP171">
        <v>849.29</v>
      </c>
      <c r="AQ171">
        <v>860.11</v>
      </c>
      <c r="AR171">
        <v>841.73</v>
      </c>
      <c r="AS171">
        <v>124.41</v>
      </c>
      <c r="AT171" s="23"/>
      <c r="AU171" s="23"/>
      <c r="AV171" s="23"/>
      <c r="AW171" s="23"/>
    </row>
    <row r="172" spans="1:49" x14ac:dyDescent="0.25">
      <c r="A172" t="s">
        <v>537</v>
      </c>
      <c r="B172" t="s">
        <v>677</v>
      </c>
      <c r="C172" s="14">
        <v>45089</v>
      </c>
      <c r="D172" t="s">
        <v>1453</v>
      </c>
      <c r="E172">
        <v>38257684</v>
      </c>
      <c r="F172" t="s">
        <v>1454</v>
      </c>
      <c r="G172">
        <v>73706400</v>
      </c>
      <c r="H172">
        <v>1022009849</v>
      </c>
      <c r="I172" t="s">
        <v>771</v>
      </c>
      <c r="J172" t="s">
        <v>1455</v>
      </c>
      <c r="K172" t="s">
        <v>1130</v>
      </c>
      <c r="L172" t="s">
        <v>1131</v>
      </c>
      <c r="M172" t="s">
        <v>1799</v>
      </c>
      <c r="N172" t="s">
        <v>1800</v>
      </c>
      <c r="O172" s="10" t="s">
        <v>1456</v>
      </c>
      <c r="P172">
        <v>6400</v>
      </c>
      <c r="Q172" t="s">
        <v>810</v>
      </c>
      <c r="R172">
        <v>25</v>
      </c>
      <c r="S172" t="s">
        <v>680</v>
      </c>
      <c r="T172">
        <v>25</v>
      </c>
      <c r="U172">
        <v>15</v>
      </c>
      <c r="V172">
        <v>10</v>
      </c>
      <c r="W172">
        <v>25</v>
      </c>
      <c r="X172" t="s">
        <v>279</v>
      </c>
      <c r="Y172" t="s">
        <v>280</v>
      </c>
      <c r="Z172" t="s">
        <v>280</v>
      </c>
      <c r="AA172" t="s">
        <v>279</v>
      </c>
      <c r="AB172" t="s">
        <v>280</v>
      </c>
      <c r="AC172" t="s">
        <v>280</v>
      </c>
      <c r="AD172" t="s">
        <v>279</v>
      </c>
      <c r="AE172" t="s">
        <v>279</v>
      </c>
      <c r="AF172" t="s">
        <v>280</v>
      </c>
      <c r="AG172" t="s">
        <v>279</v>
      </c>
      <c r="AH172" t="s">
        <v>280</v>
      </c>
      <c r="AI172" t="s">
        <v>279</v>
      </c>
      <c r="AJ172" t="s">
        <v>280</v>
      </c>
      <c r="AK172" t="s">
        <v>280</v>
      </c>
      <c r="AL172" t="s">
        <v>280</v>
      </c>
      <c r="AM172" t="s">
        <v>280</v>
      </c>
      <c r="AN172">
        <v>2000</v>
      </c>
      <c r="AO172">
        <v>474.95</v>
      </c>
      <c r="AP172">
        <v>519.32000000000005</v>
      </c>
      <c r="AQ172">
        <v>735.69</v>
      </c>
      <c r="AR172">
        <v>459.8</v>
      </c>
      <c r="AS172">
        <v>108.18</v>
      </c>
      <c r="AT172" s="23"/>
      <c r="AU172" s="23"/>
      <c r="AV172" s="23"/>
      <c r="AW172" s="23"/>
    </row>
    <row r="173" spans="1:49" x14ac:dyDescent="0.25">
      <c r="A173" t="s">
        <v>538</v>
      </c>
      <c r="B173" t="s">
        <v>677</v>
      </c>
      <c r="C173" s="14">
        <v>45089</v>
      </c>
      <c r="D173" t="s">
        <v>153</v>
      </c>
      <c r="E173">
        <v>39009684</v>
      </c>
      <c r="F173" t="s">
        <v>1457</v>
      </c>
      <c r="G173">
        <v>32221500</v>
      </c>
      <c r="H173">
        <v>1024791676</v>
      </c>
      <c r="I173" t="s">
        <v>718</v>
      </c>
      <c r="J173" t="s">
        <v>1114</v>
      </c>
      <c r="K173" t="s">
        <v>1115</v>
      </c>
      <c r="L173" t="s">
        <v>1116</v>
      </c>
      <c r="M173" t="s">
        <v>1115</v>
      </c>
      <c r="N173" t="s">
        <v>1116</v>
      </c>
      <c r="O173" s="10" t="s">
        <v>1458</v>
      </c>
      <c r="P173">
        <v>2300</v>
      </c>
      <c r="Q173" t="s">
        <v>1145</v>
      </c>
      <c r="R173">
        <v>40</v>
      </c>
      <c r="S173" t="s">
        <v>680</v>
      </c>
      <c r="T173">
        <v>178</v>
      </c>
      <c r="U173">
        <v>4</v>
      </c>
      <c r="V173">
        <v>2</v>
      </c>
      <c r="W173">
        <v>8</v>
      </c>
      <c r="X173" t="s">
        <v>280</v>
      </c>
      <c r="Y173" t="s">
        <v>280</v>
      </c>
      <c r="Z173" t="s">
        <v>279</v>
      </c>
      <c r="AA173" t="s">
        <v>279</v>
      </c>
      <c r="AB173" t="s">
        <v>280</v>
      </c>
      <c r="AC173" t="s">
        <v>280</v>
      </c>
      <c r="AD173" t="s">
        <v>280</v>
      </c>
      <c r="AE173" t="s">
        <v>280</v>
      </c>
      <c r="AF173" t="s">
        <v>280</v>
      </c>
      <c r="AG173" t="s">
        <v>280</v>
      </c>
      <c r="AH173" t="s">
        <v>280</v>
      </c>
      <c r="AI173" t="s">
        <v>280</v>
      </c>
      <c r="AJ173" t="s">
        <v>280</v>
      </c>
      <c r="AK173" t="s">
        <v>280</v>
      </c>
      <c r="AL173" t="s">
        <v>280</v>
      </c>
      <c r="AM173" t="s">
        <v>280</v>
      </c>
      <c r="AN173">
        <v>500</v>
      </c>
      <c r="AO173">
        <v>774.64</v>
      </c>
      <c r="AP173">
        <v>1034.3</v>
      </c>
      <c r="AQ173">
        <v>1034.3</v>
      </c>
      <c r="AR173">
        <v>774.64</v>
      </c>
      <c r="AS173">
        <v>160.11000000000001</v>
      </c>
      <c r="AT173" s="23"/>
      <c r="AU173" s="23"/>
      <c r="AV173" s="23"/>
      <c r="AW173" s="23"/>
    </row>
    <row r="174" spans="1:49" x14ac:dyDescent="0.25">
      <c r="A174" t="s">
        <v>540</v>
      </c>
      <c r="B174" t="s">
        <v>677</v>
      </c>
      <c r="C174" s="14">
        <v>45089</v>
      </c>
      <c r="D174" t="s">
        <v>1459</v>
      </c>
      <c r="E174">
        <v>39896893</v>
      </c>
      <c r="F174" t="s">
        <v>1460</v>
      </c>
      <c r="G174">
        <v>73700000</v>
      </c>
      <c r="H174">
        <v>1025310973</v>
      </c>
      <c r="I174" t="s">
        <v>771</v>
      </c>
      <c r="J174" t="s">
        <v>1461</v>
      </c>
      <c r="K174" t="s">
        <v>1462</v>
      </c>
      <c r="L174" t="s">
        <v>1463</v>
      </c>
      <c r="M174" t="s">
        <v>1462</v>
      </c>
      <c r="N174" t="s">
        <v>1463</v>
      </c>
      <c r="O174" s="10" t="s">
        <v>1464</v>
      </c>
      <c r="P174">
        <v>6400</v>
      </c>
      <c r="Q174" t="s">
        <v>810</v>
      </c>
      <c r="R174">
        <v>40</v>
      </c>
      <c r="S174" t="s">
        <v>1465</v>
      </c>
      <c r="T174">
        <v>54</v>
      </c>
      <c r="U174">
        <v>4</v>
      </c>
      <c r="V174">
        <v>0</v>
      </c>
      <c r="W174">
        <v>15</v>
      </c>
      <c r="X174" t="s">
        <v>279</v>
      </c>
      <c r="Y174" t="s">
        <v>279</v>
      </c>
      <c r="Z174" t="s">
        <v>280</v>
      </c>
      <c r="AA174" t="s">
        <v>280</v>
      </c>
      <c r="AB174" t="s">
        <v>280</v>
      </c>
      <c r="AC174" t="s">
        <v>280</v>
      </c>
      <c r="AD174" t="s">
        <v>279</v>
      </c>
      <c r="AE174" t="s">
        <v>279</v>
      </c>
      <c r="AF174" t="s">
        <v>280</v>
      </c>
      <c r="AG174" t="s">
        <v>279</v>
      </c>
      <c r="AH174" t="s">
        <v>280</v>
      </c>
      <c r="AI174" t="s">
        <v>279</v>
      </c>
      <c r="AJ174" t="s">
        <v>279</v>
      </c>
      <c r="AK174" t="s">
        <v>279</v>
      </c>
      <c r="AL174" t="s">
        <v>280</v>
      </c>
      <c r="AM174" t="s">
        <v>280</v>
      </c>
      <c r="AN174">
        <v>1500</v>
      </c>
      <c r="AO174">
        <v>601.54</v>
      </c>
      <c r="AP174">
        <v>601.54</v>
      </c>
      <c r="AQ174">
        <v>601.54</v>
      </c>
      <c r="AR174">
        <v>601.54</v>
      </c>
      <c r="AS174">
        <v>0</v>
      </c>
      <c r="AT174" s="23"/>
      <c r="AU174" s="23"/>
      <c r="AV174" s="23"/>
      <c r="AW174" s="23"/>
    </row>
    <row r="175" spans="1:49" x14ac:dyDescent="0.25">
      <c r="A175" t="s">
        <v>542</v>
      </c>
      <c r="B175" t="s">
        <v>677</v>
      </c>
      <c r="C175" s="14">
        <v>45089</v>
      </c>
      <c r="D175" t="s">
        <v>1466</v>
      </c>
      <c r="E175">
        <v>39943360</v>
      </c>
      <c r="F175" t="s">
        <v>1467</v>
      </c>
      <c r="G175">
        <v>75920199</v>
      </c>
      <c r="H175">
        <v>1024044250</v>
      </c>
      <c r="I175" t="s">
        <v>771</v>
      </c>
      <c r="J175" t="s">
        <v>1468</v>
      </c>
      <c r="K175" t="s">
        <v>1469</v>
      </c>
      <c r="L175" t="s">
        <v>1470</v>
      </c>
      <c r="M175" t="s">
        <v>1469</v>
      </c>
      <c r="N175" t="s">
        <v>1470</v>
      </c>
      <c r="O175" s="10" t="s">
        <v>1471</v>
      </c>
      <c r="P175">
        <v>7000</v>
      </c>
      <c r="Q175" t="s">
        <v>830</v>
      </c>
      <c r="R175">
        <v>40</v>
      </c>
      <c r="S175" t="s">
        <v>1472</v>
      </c>
      <c r="T175">
        <v>40</v>
      </c>
      <c r="U175">
        <v>10</v>
      </c>
      <c r="V175">
        <v>10</v>
      </c>
      <c r="W175">
        <v>20</v>
      </c>
      <c r="X175" t="s">
        <v>279</v>
      </c>
      <c r="Y175" t="s">
        <v>280</v>
      </c>
      <c r="Z175" t="s">
        <v>280</v>
      </c>
      <c r="AA175" t="s">
        <v>280</v>
      </c>
      <c r="AB175" t="s">
        <v>280</v>
      </c>
      <c r="AC175" t="s">
        <v>280</v>
      </c>
      <c r="AD175" t="s">
        <v>280</v>
      </c>
      <c r="AE175" t="s">
        <v>280</v>
      </c>
      <c r="AF175" t="s">
        <v>280</v>
      </c>
      <c r="AG175" t="s">
        <v>279</v>
      </c>
      <c r="AH175" t="s">
        <v>280</v>
      </c>
      <c r="AI175" t="s">
        <v>280</v>
      </c>
      <c r="AJ175" t="s">
        <v>280</v>
      </c>
      <c r="AK175" t="s">
        <v>279</v>
      </c>
      <c r="AL175" t="s">
        <v>280</v>
      </c>
      <c r="AM175" t="s">
        <v>280</v>
      </c>
      <c r="AN175">
        <v>1200</v>
      </c>
      <c r="AO175">
        <v>510.44</v>
      </c>
      <c r="AP175">
        <v>510.44</v>
      </c>
      <c r="AQ175">
        <v>510.44</v>
      </c>
      <c r="AR175">
        <v>510.44</v>
      </c>
      <c r="AS175">
        <v>94.33</v>
      </c>
      <c r="AT175" s="23"/>
      <c r="AU175" s="23"/>
      <c r="AV175" s="23"/>
      <c r="AW175" s="23"/>
    </row>
    <row r="176" spans="1:49" x14ac:dyDescent="0.25">
      <c r="A176" t="s">
        <v>544</v>
      </c>
      <c r="B176" t="s">
        <v>677</v>
      </c>
      <c r="C176" s="14">
        <v>45089</v>
      </c>
      <c r="D176" t="s">
        <v>74</v>
      </c>
      <c r="E176">
        <v>39954664</v>
      </c>
      <c r="F176" t="s">
        <v>1473</v>
      </c>
      <c r="G176">
        <v>86180000</v>
      </c>
      <c r="H176">
        <v>1024056658</v>
      </c>
      <c r="I176" t="s">
        <v>737</v>
      </c>
      <c r="J176" t="s">
        <v>1474</v>
      </c>
      <c r="K176" t="s">
        <v>1475</v>
      </c>
      <c r="L176" t="s">
        <v>1476</v>
      </c>
      <c r="M176" t="s">
        <v>1477</v>
      </c>
      <c r="N176" t="s">
        <v>1478</v>
      </c>
      <c r="O176" s="10" t="s">
        <v>1479</v>
      </c>
      <c r="P176">
        <v>8200</v>
      </c>
      <c r="Q176" t="s">
        <v>1092</v>
      </c>
      <c r="R176">
        <v>41</v>
      </c>
      <c r="S176" t="s">
        <v>1480</v>
      </c>
      <c r="T176">
        <v>41</v>
      </c>
      <c r="U176">
        <v>39</v>
      </c>
      <c r="V176">
        <v>2</v>
      </c>
      <c r="W176">
        <v>41</v>
      </c>
      <c r="X176" t="s">
        <v>280</v>
      </c>
      <c r="Y176" t="s">
        <v>280</v>
      </c>
      <c r="Z176" t="s">
        <v>280</v>
      </c>
      <c r="AA176" t="s">
        <v>280</v>
      </c>
      <c r="AB176" t="s">
        <v>280</v>
      </c>
      <c r="AC176" t="s">
        <v>280</v>
      </c>
      <c r="AD176" t="s">
        <v>280</v>
      </c>
      <c r="AE176" t="s">
        <v>280</v>
      </c>
      <c r="AF176" t="s">
        <v>280</v>
      </c>
      <c r="AG176" t="s">
        <v>280</v>
      </c>
      <c r="AH176" t="s">
        <v>280</v>
      </c>
      <c r="AI176" t="s">
        <v>280</v>
      </c>
      <c r="AJ176" t="s">
        <v>280</v>
      </c>
      <c r="AK176" t="s">
        <v>280</v>
      </c>
      <c r="AL176" t="s">
        <v>280</v>
      </c>
      <c r="AM176" t="s">
        <v>280</v>
      </c>
      <c r="AN176">
        <v>50</v>
      </c>
      <c r="AO176">
        <v>887.16</v>
      </c>
      <c r="AP176">
        <v>887.16</v>
      </c>
      <c r="AQ176">
        <v>649.15</v>
      </c>
      <c r="AR176">
        <v>887.16</v>
      </c>
      <c r="AS176">
        <v>0</v>
      </c>
      <c r="AT176" s="23"/>
      <c r="AU176" s="23"/>
      <c r="AV176" s="23"/>
      <c r="AW176" s="23"/>
    </row>
    <row r="177" spans="1:49" x14ac:dyDescent="0.25">
      <c r="A177" t="s">
        <v>546</v>
      </c>
      <c r="B177" t="s">
        <v>677</v>
      </c>
      <c r="C177" s="14">
        <v>45089</v>
      </c>
      <c r="D177" t="s">
        <v>251</v>
      </c>
      <c r="E177">
        <v>40039813</v>
      </c>
      <c r="F177" t="s">
        <v>1481</v>
      </c>
      <c r="G177">
        <v>75130111</v>
      </c>
      <c r="H177">
        <v>1024152622</v>
      </c>
      <c r="I177" t="s">
        <v>771</v>
      </c>
      <c r="J177" t="s">
        <v>1752</v>
      </c>
      <c r="K177" t="s">
        <v>1483</v>
      </c>
      <c r="L177" t="s">
        <v>1484</v>
      </c>
      <c r="M177" t="s">
        <v>1483</v>
      </c>
      <c r="N177" t="s">
        <v>1484</v>
      </c>
      <c r="O177" s="10" t="s">
        <v>1485</v>
      </c>
      <c r="P177">
        <v>6700</v>
      </c>
      <c r="Q177" t="s">
        <v>786</v>
      </c>
      <c r="R177">
        <v>108</v>
      </c>
      <c r="S177" t="s">
        <v>680</v>
      </c>
      <c r="T177">
        <v>108</v>
      </c>
      <c r="U177">
        <v>0</v>
      </c>
      <c r="V177">
        <v>108</v>
      </c>
      <c r="W177">
        <v>108</v>
      </c>
      <c r="X177" t="s">
        <v>280</v>
      </c>
      <c r="Y177" t="s">
        <v>280</v>
      </c>
      <c r="Z177" t="s">
        <v>279</v>
      </c>
      <c r="AA177" t="s">
        <v>280</v>
      </c>
      <c r="AB177" t="s">
        <v>280</v>
      </c>
      <c r="AC177" t="s">
        <v>280</v>
      </c>
      <c r="AD177" t="s">
        <v>280</v>
      </c>
      <c r="AE177" t="s">
        <v>280</v>
      </c>
      <c r="AF177" t="s">
        <v>280</v>
      </c>
      <c r="AG177" t="s">
        <v>279</v>
      </c>
      <c r="AH177" t="s">
        <v>280</v>
      </c>
      <c r="AI177" t="s">
        <v>280</v>
      </c>
      <c r="AJ177" t="s">
        <v>280</v>
      </c>
      <c r="AK177" t="s">
        <v>280</v>
      </c>
      <c r="AL177" t="s">
        <v>280</v>
      </c>
      <c r="AM177" t="s">
        <v>280</v>
      </c>
      <c r="AN177">
        <v>950</v>
      </c>
      <c r="AO177">
        <v>1112.21</v>
      </c>
      <c r="AP177">
        <v>1112.21</v>
      </c>
      <c r="AQ177">
        <v>1112.21</v>
      </c>
      <c r="AR177">
        <v>1112.21</v>
      </c>
      <c r="AS177">
        <v>0</v>
      </c>
      <c r="AT177" s="23"/>
      <c r="AU177" s="23"/>
      <c r="AV177" s="23"/>
      <c r="AW177" s="23"/>
    </row>
    <row r="178" spans="1:49" x14ac:dyDescent="0.25">
      <c r="A178" t="s">
        <v>548</v>
      </c>
      <c r="B178" t="s">
        <v>677</v>
      </c>
      <c r="C178" s="14">
        <v>45089</v>
      </c>
      <c r="D178" t="s">
        <v>243</v>
      </c>
      <c r="E178">
        <v>40531238</v>
      </c>
      <c r="F178" t="s">
        <v>1486</v>
      </c>
      <c r="G178">
        <v>97221522</v>
      </c>
      <c r="H178">
        <v>1024718235</v>
      </c>
      <c r="I178" t="s">
        <v>737</v>
      </c>
      <c r="J178" t="s">
        <v>1487</v>
      </c>
      <c r="K178" t="s">
        <v>1488</v>
      </c>
      <c r="L178" t="s">
        <v>1486</v>
      </c>
      <c r="M178" t="s">
        <v>1489</v>
      </c>
      <c r="N178" t="s">
        <v>1490</v>
      </c>
      <c r="O178" s="10" t="s">
        <v>1491</v>
      </c>
      <c r="P178">
        <v>7400</v>
      </c>
      <c r="Q178" t="s">
        <v>793</v>
      </c>
      <c r="R178">
        <v>56</v>
      </c>
      <c r="S178" t="s">
        <v>1261</v>
      </c>
      <c r="T178">
        <v>56</v>
      </c>
      <c r="U178">
        <v>0</v>
      </c>
      <c r="V178">
        <v>56</v>
      </c>
      <c r="W178">
        <v>56</v>
      </c>
      <c r="X178" t="s">
        <v>279</v>
      </c>
      <c r="Y178" t="s">
        <v>280</v>
      </c>
      <c r="Z178" t="s">
        <v>280</v>
      </c>
      <c r="AA178" t="s">
        <v>280</v>
      </c>
      <c r="AB178" t="s">
        <v>280</v>
      </c>
      <c r="AC178" t="s">
        <v>280</v>
      </c>
      <c r="AD178" t="s">
        <v>279</v>
      </c>
      <c r="AE178" t="s">
        <v>279</v>
      </c>
      <c r="AF178" t="s">
        <v>280</v>
      </c>
      <c r="AG178" t="s">
        <v>279</v>
      </c>
      <c r="AH178" t="s">
        <v>280</v>
      </c>
      <c r="AI178" t="s">
        <v>279</v>
      </c>
      <c r="AJ178" t="s">
        <v>279</v>
      </c>
      <c r="AK178" t="s">
        <v>280</v>
      </c>
      <c r="AL178" t="s">
        <v>280</v>
      </c>
      <c r="AM178" t="s">
        <v>280</v>
      </c>
      <c r="AN178">
        <v>200</v>
      </c>
      <c r="AO178">
        <v>892.58</v>
      </c>
      <c r="AP178">
        <v>892.58</v>
      </c>
      <c r="AQ178">
        <v>892.58</v>
      </c>
      <c r="AR178">
        <v>892.58</v>
      </c>
      <c r="AS178">
        <v>0</v>
      </c>
      <c r="AT178" s="23"/>
      <c r="AU178" s="23"/>
      <c r="AV178" s="23"/>
      <c r="AW178" s="23"/>
    </row>
    <row r="179" spans="1:49" x14ac:dyDescent="0.25">
      <c r="A179" t="s">
        <v>550</v>
      </c>
      <c r="B179" t="s">
        <v>677</v>
      </c>
      <c r="C179" s="14">
        <v>45089</v>
      </c>
      <c r="D179" t="s">
        <v>97</v>
      </c>
      <c r="E179">
        <v>40542493</v>
      </c>
      <c r="F179" t="s">
        <v>1492</v>
      </c>
      <c r="G179">
        <v>32520030</v>
      </c>
      <c r="H179">
        <v>1024731886</v>
      </c>
      <c r="I179" t="s">
        <v>718</v>
      </c>
      <c r="J179" t="s">
        <v>1493</v>
      </c>
      <c r="K179" t="s">
        <v>1494</v>
      </c>
      <c r="L179" t="s">
        <v>1495</v>
      </c>
      <c r="M179" t="s">
        <v>1494</v>
      </c>
      <c r="N179" t="s">
        <v>1495</v>
      </c>
      <c r="O179" s="10" t="s">
        <v>1496</v>
      </c>
      <c r="P179">
        <v>2300</v>
      </c>
      <c r="Q179" t="s">
        <v>1145</v>
      </c>
      <c r="R179">
        <v>60</v>
      </c>
      <c r="S179" t="s">
        <v>1497</v>
      </c>
      <c r="T179">
        <v>73</v>
      </c>
      <c r="U179">
        <v>50</v>
      </c>
      <c r="V179">
        <v>10</v>
      </c>
      <c r="W179">
        <v>10</v>
      </c>
      <c r="X179" t="s">
        <v>280</v>
      </c>
      <c r="Y179" t="s">
        <v>280</v>
      </c>
      <c r="Z179" t="s">
        <v>280</v>
      </c>
      <c r="AA179" t="s">
        <v>280</v>
      </c>
      <c r="AB179" t="s">
        <v>279</v>
      </c>
      <c r="AC179" t="s">
        <v>280</v>
      </c>
      <c r="AD179" t="s">
        <v>279</v>
      </c>
      <c r="AE179" t="s">
        <v>279</v>
      </c>
      <c r="AF179" t="s">
        <v>280</v>
      </c>
      <c r="AG179" t="s">
        <v>280</v>
      </c>
      <c r="AH179" t="s">
        <v>280</v>
      </c>
      <c r="AI179" t="s">
        <v>279</v>
      </c>
      <c r="AJ179" t="s">
        <v>280</v>
      </c>
      <c r="AK179" t="s">
        <v>280</v>
      </c>
      <c r="AL179" t="s">
        <v>279</v>
      </c>
      <c r="AM179" t="s">
        <v>280</v>
      </c>
      <c r="AN179">
        <v>500</v>
      </c>
      <c r="AO179">
        <v>518.44000000000005</v>
      </c>
      <c r="AP179" s="8">
        <v>605</v>
      </c>
      <c r="AQ179" s="8">
        <v>605</v>
      </c>
      <c r="AR179">
        <v>518.44000000000005</v>
      </c>
      <c r="AS179">
        <v>77.02</v>
      </c>
      <c r="AT179" s="23"/>
      <c r="AU179" s="23"/>
      <c r="AV179" s="23"/>
      <c r="AW179" s="23"/>
    </row>
    <row r="180" spans="1:49" x14ac:dyDescent="0.25">
      <c r="A180" t="s">
        <v>552</v>
      </c>
      <c r="B180" t="s">
        <v>677</v>
      </c>
      <c r="C180" s="14">
        <v>45089</v>
      </c>
      <c r="D180" t="s">
        <v>164</v>
      </c>
      <c r="E180">
        <v>41438355</v>
      </c>
      <c r="F180" t="s">
        <v>1498</v>
      </c>
      <c r="G180">
        <v>35254250</v>
      </c>
      <c r="H180">
        <v>1025933792</v>
      </c>
      <c r="I180" t="s">
        <v>718</v>
      </c>
      <c r="J180" t="s">
        <v>1751</v>
      </c>
      <c r="K180" t="s">
        <v>1500</v>
      </c>
      <c r="L180" t="s">
        <v>1501</v>
      </c>
      <c r="M180" t="s">
        <v>1500</v>
      </c>
      <c r="N180" t="s">
        <v>1501</v>
      </c>
      <c r="O180" s="10" t="s">
        <v>1502</v>
      </c>
      <c r="P180">
        <v>1401</v>
      </c>
      <c r="Q180" t="s">
        <v>763</v>
      </c>
      <c r="R180">
        <v>280</v>
      </c>
      <c r="S180" t="s">
        <v>1503</v>
      </c>
      <c r="T180">
        <v>394</v>
      </c>
      <c r="U180">
        <v>260</v>
      </c>
      <c r="V180">
        <v>20</v>
      </c>
      <c r="W180">
        <v>0</v>
      </c>
      <c r="X180" t="s">
        <v>790</v>
      </c>
      <c r="Y180" t="s">
        <v>280</v>
      </c>
      <c r="Z180" t="s">
        <v>279</v>
      </c>
      <c r="AA180" t="s">
        <v>280</v>
      </c>
      <c r="AB180" t="s">
        <v>280</v>
      </c>
      <c r="AC180" t="s">
        <v>280</v>
      </c>
      <c r="AD180" t="s">
        <v>280</v>
      </c>
      <c r="AE180" t="s">
        <v>280</v>
      </c>
      <c r="AF180" t="s">
        <v>280</v>
      </c>
      <c r="AG180" t="s">
        <v>279</v>
      </c>
      <c r="AH180" t="s">
        <v>280</v>
      </c>
      <c r="AI180" t="s">
        <v>280</v>
      </c>
      <c r="AJ180" t="s">
        <v>280</v>
      </c>
      <c r="AK180" t="s">
        <v>280</v>
      </c>
      <c r="AL180" t="s">
        <v>280</v>
      </c>
      <c r="AM180" t="s">
        <v>280</v>
      </c>
      <c r="AN180">
        <v>200</v>
      </c>
      <c r="AO180">
        <v>1293.96</v>
      </c>
      <c r="AP180">
        <v>1293.96</v>
      </c>
      <c r="AQ180">
        <v>1293.96</v>
      </c>
      <c r="AR180">
        <v>1293.96</v>
      </c>
      <c r="AS180">
        <v>155.79</v>
      </c>
      <c r="AT180" s="23"/>
      <c r="AU180" s="23"/>
      <c r="AV180" s="23"/>
      <c r="AW180" s="23"/>
    </row>
    <row r="181" spans="1:49" x14ac:dyDescent="0.25">
      <c r="A181" t="s">
        <v>554</v>
      </c>
      <c r="B181" t="s">
        <v>677</v>
      </c>
      <c r="C181" s="14">
        <v>45089</v>
      </c>
      <c r="D181" t="s">
        <v>168</v>
      </c>
      <c r="E181">
        <v>41518375</v>
      </c>
      <c r="F181" t="s">
        <v>657</v>
      </c>
      <c r="G181">
        <v>98101400</v>
      </c>
      <c r="H181">
        <v>1026087755</v>
      </c>
      <c r="I181" t="s">
        <v>255</v>
      </c>
      <c r="J181" t="s">
        <v>688</v>
      </c>
      <c r="K181" t="s">
        <v>1793</v>
      </c>
      <c r="L181" t="s">
        <v>1794</v>
      </c>
      <c r="M181" t="s">
        <v>1793</v>
      </c>
      <c r="N181" t="s">
        <v>1794</v>
      </c>
      <c r="O181" s="10" t="s">
        <v>262</v>
      </c>
      <c r="P181">
        <v>9000</v>
      </c>
      <c r="Q181" t="s">
        <v>265</v>
      </c>
      <c r="R181">
        <v>40</v>
      </c>
      <c r="S181" t="s">
        <v>680</v>
      </c>
      <c r="T181">
        <v>154</v>
      </c>
      <c r="U181">
        <v>4</v>
      </c>
      <c r="V181">
        <v>2</v>
      </c>
      <c r="W181">
        <v>0</v>
      </c>
      <c r="X181" t="s">
        <v>280</v>
      </c>
      <c r="Y181" t="s">
        <v>280</v>
      </c>
      <c r="Z181" t="s">
        <v>279</v>
      </c>
      <c r="AA181" t="s">
        <v>280</v>
      </c>
      <c r="AB181" t="s">
        <v>280</v>
      </c>
      <c r="AC181" t="s">
        <v>280</v>
      </c>
      <c r="AD181" t="s">
        <v>280</v>
      </c>
      <c r="AE181" t="s">
        <v>280</v>
      </c>
      <c r="AF181" t="s">
        <v>280</v>
      </c>
      <c r="AG181" t="s">
        <v>280</v>
      </c>
      <c r="AH181" t="s">
        <v>280</v>
      </c>
      <c r="AI181" t="s">
        <v>280</v>
      </c>
      <c r="AJ181" t="s">
        <v>279</v>
      </c>
      <c r="AK181" t="s">
        <v>280</v>
      </c>
      <c r="AL181" t="s">
        <v>280</v>
      </c>
      <c r="AM181" t="s">
        <v>280</v>
      </c>
      <c r="AN181">
        <v>1100</v>
      </c>
      <c r="AO181">
        <v>757.33</v>
      </c>
      <c r="AP181">
        <v>757.33</v>
      </c>
      <c r="AQ181">
        <v>757.33</v>
      </c>
      <c r="AR181">
        <v>757.33</v>
      </c>
      <c r="AS181">
        <v>0</v>
      </c>
      <c r="AT181" s="23"/>
      <c r="AU181" s="23"/>
      <c r="AV181" s="23"/>
      <c r="AW181" s="23"/>
    </row>
    <row r="182" spans="1:49" x14ac:dyDescent="0.25">
      <c r="A182" t="s">
        <v>556</v>
      </c>
      <c r="B182" t="s">
        <v>677</v>
      </c>
      <c r="C182" s="14">
        <v>45089</v>
      </c>
      <c r="D182" t="s">
        <v>137</v>
      </c>
      <c r="E182">
        <v>41547944</v>
      </c>
      <c r="F182" t="s">
        <v>1504</v>
      </c>
      <c r="G182">
        <v>97125444</v>
      </c>
      <c r="H182">
        <v>1026072995</v>
      </c>
      <c r="I182" t="s">
        <v>737</v>
      </c>
      <c r="J182" t="s">
        <v>1505</v>
      </c>
      <c r="K182" t="s">
        <v>1506</v>
      </c>
      <c r="L182" t="s">
        <v>1504</v>
      </c>
      <c r="M182" t="s">
        <v>1506</v>
      </c>
      <c r="N182" t="s">
        <v>1504</v>
      </c>
      <c r="O182" s="10" t="s">
        <v>1507</v>
      </c>
      <c r="P182">
        <v>7400</v>
      </c>
      <c r="Q182" t="s">
        <v>793</v>
      </c>
      <c r="R182">
        <v>52</v>
      </c>
      <c r="S182" t="s">
        <v>1508</v>
      </c>
      <c r="T182">
        <v>52</v>
      </c>
      <c r="U182">
        <v>0</v>
      </c>
      <c r="V182">
        <v>10</v>
      </c>
      <c r="W182">
        <v>42</v>
      </c>
      <c r="X182" t="s">
        <v>280</v>
      </c>
      <c r="Y182" t="s">
        <v>280</v>
      </c>
      <c r="Z182" t="s">
        <v>280</v>
      </c>
      <c r="AA182" t="s">
        <v>279</v>
      </c>
      <c r="AB182" t="s">
        <v>280</v>
      </c>
      <c r="AC182" t="s">
        <v>280</v>
      </c>
      <c r="AD182" t="s">
        <v>279</v>
      </c>
      <c r="AE182" t="s">
        <v>279</v>
      </c>
      <c r="AF182" t="s">
        <v>280</v>
      </c>
      <c r="AG182" t="s">
        <v>279</v>
      </c>
      <c r="AH182" t="s">
        <v>280</v>
      </c>
      <c r="AI182" t="s">
        <v>280</v>
      </c>
      <c r="AJ182" t="s">
        <v>280</v>
      </c>
      <c r="AK182" t="s">
        <v>280</v>
      </c>
      <c r="AL182" t="s">
        <v>280</v>
      </c>
      <c r="AM182" t="s">
        <v>280</v>
      </c>
      <c r="AN182">
        <v>400</v>
      </c>
      <c r="AO182">
        <v>757.33</v>
      </c>
      <c r="AP182">
        <v>757.33</v>
      </c>
      <c r="AQ182">
        <v>757.33</v>
      </c>
      <c r="AR182">
        <v>757.33</v>
      </c>
      <c r="AS182">
        <v>0</v>
      </c>
      <c r="AT182" s="23"/>
      <c r="AU182" s="23"/>
      <c r="AV182" s="23"/>
      <c r="AW182" s="23"/>
    </row>
    <row r="183" spans="1:49" x14ac:dyDescent="0.25">
      <c r="A183" t="s">
        <v>557</v>
      </c>
      <c r="B183" t="s">
        <v>677</v>
      </c>
      <c r="C183" s="14">
        <v>45089</v>
      </c>
      <c r="D183" t="s">
        <v>1509</v>
      </c>
      <c r="E183">
        <v>41915668</v>
      </c>
      <c r="F183" t="s">
        <v>1510</v>
      </c>
      <c r="G183">
        <v>33321044</v>
      </c>
      <c r="H183">
        <v>1026552687</v>
      </c>
      <c r="I183" t="s">
        <v>718</v>
      </c>
      <c r="J183" t="s">
        <v>1511</v>
      </c>
      <c r="K183" t="s">
        <v>1440</v>
      </c>
      <c r="L183" t="s">
        <v>1441</v>
      </c>
      <c r="M183" t="s">
        <v>1440</v>
      </c>
      <c r="N183" t="s">
        <v>1441</v>
      </c>
      <c r="O183" s="10" t="s">
        <v>1512</v>
      </c>
      <c r="P183">
        <v>1302</v>
      </c>
      <c r="Q183" t="s">
        <v>763</v>
      </c>
      <c r="R183">
        <v>30</v>
      </c>
      <c r="S183" t="s">
        <v>1443</v>
      </c>
      <c r="T183">
        <v>30</v>
      </c>
      <c r="U183">
        <v>4</v>
      </c>
      <c r="V183">
        <v>2</v>
      </c>
      <c r="W183">
        <v>24</v>
      </c>
      <c r="X183" t="s">
        <v>280</v>
      </c>
      <c r="Y183" t="s">
        <v>280</v>
      </c>
      <c r="Z183" t="s">
        <v>279</v>
      </c>
      <c r="AA183" t="s">
        <v>280</v>
      </c>
      <c r="AB183" t="s">
        <v>280</v>
      </c>
      <c r="AC183" t="s">
        <v>280</v>
      </c>
      <c r="AD183" t="s">
        <v>279</v>
      </c>
      <c r="AE183" t="s">
        <v>279</v>
      </c>
      <c r="AF183" t="s">
        <v>280</v>
      </c>
      <c r="AG183" t="s">
        <v>280</v>
      </c>
      <c r="AH183" t="s">
        <v>280</v>
      </c>
      <c r="AI183" t="s">
        <v>279</v>
      </c>
      <c r="AJ183" t="s">
        <v>280</v>
      </c>
      <c r="AK183" t="s">
        <v>280</v>
      </c>
      <c r="AL183" t="s">
        <v>279</v>
      </c>
      <c r="AM183" t="s">
        <v>280</v>
      </c>
      <c r="AN183">
        <v>460</v>
      </c>
      <c r="AO183">
        <v>685.93</v>
      </c>
      <c r="AP183">
        <v>757.33</v>
      </c>
      <c r="AQ183" s="8">
        <v>830.9</v>
      </c>
      <c r="AR183">
        <v>730.28</v>
      </c>
      <c r="AS183">
        <v>85.46</v>
      </c>
      <c r="AT183" s="23"/>
      <c r="AU183" s="23"/>
      <c r="AV183" s="23"/>
      <c r="AW183" s="23"/>
    </row>
    <row r="184" spans="1:49" x14ac:dyDescent="0.25">
      <c r="A184" t="s">
        <v>559</v>
      </c>
      <c r="B184" t="s">
        <v>677</v>
      </c>
      <c r="C184" s="14">
        <v>45089</v>
      </c>
      <c r="D184" t="s">
        <v>129</v>
      </c>
      <c r="E184">
        <v>41958537</v>
      </c>
      <c r="F184" t="s">
        <v>1513</v>
      </c>
      <c r="G184">
        <v>51916800</v>
      </c>
      <c r="I184" t="s">
        <v>771</v>
      </c>
      <c r="J184" t="s">
        <v>1514</v>
      </c>
      <c r="K184" t="s">
        <v>1515</v>
      </c>
      <c r="L184" t="s">
        <v>1516</v>
      </c>
      <c r="M184" t="s">
        <v>1517</v>
      </c>
      <c r="N184" t="s">
        <v>1518</v>
      </c>
      <c r="O184" s="10" t="s">
        <v>1519</v>
      </c>
      <c r="P184">
        <v>6800</v>
      </c>
      <c r="Q184" t="s">
        <v>1234</v>
      </c>
      <c r="R184">
        <v>6</v>
      </c>
      <c r="S184" t="s">
        <v>1520</v>
      </c>
      <c r="T184">
        <v>6</v>
      </c>
      <c r="U184">
        <v>4</v>
      </c>
      <c r="V184">
        <v>2</v>
      </c>
      <c r="W184">
        <v>6</v>
      </c>
      <c r="X184" t="s">
        <v>279</v>
      </c>
      <c r="Y184" t="s">
        <v>280</v>
      </c>
      <c r="Z184" t="s">
        <v>280</v>
      </c>
      <c r="AA184" t="s">
        <v>280</v>
      </c>
      <c r="AB184" t="s">
        <v>280</v>
      </c>
      <c r="AC184" t="s">
        <v>280</v>
      </c>
      <c r="AD184" t="s">
        <v>280</v>
      </c>
      <c r="AE184" t="s">
        <v>280</v>
      </c>
      <c r="AF184" t="s">
        <v>280</v>
      </c>
      <c r="AG184" t="s">
        <v>279</v>
      </c>
      <c r="AH184" t="s">
        <v>279</v>
      </c>
      <c r="AI184" t="s">
        <v>279</v>
      </c>
      <c r="AJ184" t="s">
        <v>280</v>
      </c>
      <c r="AK184" t="s">
        <v>280</v>
      </c>
      <c r="AL184" t="s">
        <v>280</v>
      </c>
      <c r="AM184" t="s">
        <v>279</v>
      </c>
      <c r="AN184">
        <v>450</v>
      </c>
      <c r="AO184">
        <v>968.31</v>
      </c>
      <c r="AP184">
        <v>1022.41</v>
      </c>
      <c r="AQ184">
        <v>1022.41</v>
      </c>
      <c r="AR184">
        <v>968.31</v>
      </c>
      <c r="AS184">
        <v>86.54</v>
      </c>
      <c r="AT184" s="23"/>
      <c r="AU184" s="23"/>
      <c r="AV184" s="23"/>
      <c r="AW184" s="23"/>
    </row>
    <row r="185" spans="1:49" x14ac:dyDescent="0.25">
      <c r="A185" t="s">
        <v>561</v>
      </c>
      <c r="B185" t="s">
        <v>677</v>
      </c>
      <c r="C185" s="14">
        <v>45089</v>
      </c>
      <c r="D185" t="s">
        <v>95</v>
      </c>
      <c r="E185">
        <v>43020811</v>
      </c>
      <c r="F185" t="s">
        <v>1763</v>
      </c>
      <c r="G185">
        <v>75751766</v>
      </c>
      <c r="H185">
        <v>1001833831</v>
      </c>
      <c r="I185" t="s">
        <v>737</v>
      </c>
      <c r="J185" t="s">
        <v>1522</v>
      </c>
      <c r="K185" t="s">
        <v>834</v>
      </c>
      <c r="L185" t="s">
        <v>835</v>
      </c>
      <c r="M185" t="s">
        <v>834</v>
      </c>
      <c r="N185" t="s">
        <v>835</v>
      </c>
      <c r="O185" s="10" t="s">
        <v>1527</v>
      </c>
      <c r="P185">
        <v>8740</v>
      </c>
      <c r="Q185" t="s">
        <v>1528</v>
      </c>
      <c r="R185">
        <v>100</v>
      </c>
      <c r="S185" t="s">
        <v>679</v>
      </c>
      <c r="T185">
        <v>100</v>
      </c>
      <c r="U185">
        <v>4</v>
      </c>
      <c r="V185">
        <v>10</v>
      </c>
      <c r="W185">
        <v>100</v>
      </c>
      <c r="X185" t="s">
        <v>279</v>
      </c>
      <c r="Y185" t="s">
        <v>280</v>
      </c>
      <c r="Z185" t="s">
        <v>280</v>
      </c>
      <c r="AA185" t="s">
        <v>280</v>
      </c>
      <c r="AB185" t="s">
        <v>280</v>
      </c>
      <c r="AC185" t="s">
        <v>280</v>
      </c>
      <c r="AD185" t="s">
        <v>280</v>
      </c>
      <c r="AE185" t="s">
        <v>280</v>
      </c>
      <c r="AF185" t="s">
        <v>280</v>
      </c>
      <c r="AG185" t="s">
        <v>279</v>
      </c>
      <c r="AH185" t="s">
        <v>280</v>
      </c>
      <c r="AI185" t="s">
        <v>280</v>
      </c>
      <c r="AJ185" t="s">
        <v>280</v>
      </c>
      <c r="AK185" t="s">
        <v>280</v>
      </c>
      <c r="AL185" t="s">
        <v>280</v>
      </c>
      <c r="AM185" t="s">
        <v>280</v>
      </c>
      <c r="AN185">
        <v>18600</v>
      </c>
      <c r="AO185">
        <v>659.96</v>
      </c>
      <c r="AP185">
        <v>659.96</v>
      </c>
      <c r="AQ185">
        <v>659.96</v>
      </c>
      <c r="AR185">
        <v>659.96</v>
      </c>
      <c r="AS185">
        <v>0</v>
      </c>
      <c r="AT185" s="23"/>
      <c r="AU185" s="23"/>
      <c r="AV185" s="23"/>
      <c r="AW185" s="23"/>
    </row>
    <row r="186" spans="1:49" x14ac:dyDescent="0.25">
      <c r="A186" t="s">
        <v>562</v>
      </c>
      <c r="B186" t="s">
        <v>677</v>
      </c>
      <c r="C186" s="14">
        <v>45089</v>
      </c>
      <c r="D186" t="s">
        <v>146</v>
      </c>
      <c r="E186">
        <v>43105957</v>
      </c>
      <c r="F186" t="s">
        <v>1529</v>
      </c>
      <c r="G186">
        <v>62211760</v>
      </c>
      <c r="H186">
        <v>1028057772</v>
      </c>
      <c r="I186" t="s">
        <v>771</v>
      </c>
      <c r="J186" t="s">
        <v>1530</v>
      </c>
      <c r="K186" t="s">
        <v>1531</v>
      </c>
      <c r="L186" t="s">
        <v>1532</v>
      </c>
      <c r="M186" t="s">
        <v>1531</v>
      </c>
      <c r="N186" t="s">
        <v>1532</v>
      </c>
      <c r="O186" s="10" t="s">
        <v>1533</v>
      </c>
      <c r="P186">
        <v>5700</v>
      </c>
      <c r="Q186" t="s">
        <v>1534</v>
      </c>
      <c r="R186">
        <v>40</v>
      </c>
      <c r="S186" t="s">
        <v>1443</v>
      </c>
      <c r="T186">
        <v>40</v>
      </c>
      <c r="U186">
        <v>4</v>
      </c>
      <c r="V186">
        <v>4</v>
      </c>
      <c r="W186">
        <v>40</v>
      </c>
      <c r="X186" t="s">
        <v>279</v>
      </c>
      <c r="Y186" t="s">
        <v>279</v>
      </c>
      <c r="Z186" t="s">
        <v>280</v>
      </c>
      <c r="AA186" t="s">
        <v>280</v>
      </c>
      <c r="AB186" t="s">
        <v>279</v>
      </c>
      <c r="AC186" t="s">
        <v>280</v>
      </c>
      <c r="AD186" t="s">
        <v>280</v>
      </c>
      <c r="AE186" t="s">
        <v>280</v>
      </c>
      <c r="AF186" t="s">
        <v>280</v>
      </c>
      <c r="AG186" t="s">
        <v>279</v>
      </c>
      <c r="AH186" t="s">
        <v>280</v>
      </c>
      <c r="AI186" t="s">
        <v>279</v>
      </c>
      <c r="AJ186" t="s">
        <v>280</v>
      </c>
      <c r="AK186" t="s">
        <v>279</v>
      </c>
      <c r="AL186" t="s">
        <v>280</v>
      </c>
      <c r="AM186" t="s">
        <v>280</v>
      </c>
      <c r="AN186">
        <v>300</v>
      </c>
      <c r="AO186" s="8">
        <v>627.5</v>
      </c>
      <c r="AP186" s="8">
        <v>627.5</v>
      </c>
      <c r="AQ186" s="8">
        <v>627.5</v>
      </c>
      <c r="AR186" s="8">
        <v>627.5</v>
      </c>
      <c r="AS186">
        <v>77.89</v>
      </c>
      <c r="AT186" s="23"/>
      <c r="AU186" s="23"/>
      <c r="AV186" s="23"/>
      <c r="AW186" s="23"/>
    </row>
    <row r="187" spans="1:49" x14ac:dyDescent="0.25">
      <c r="A187" t="s">
        <v>563</v>
      </c>
      <c r="B187" t="s">
        <v>677</v>
      </c>
      <c r="C187" s="14">
        <v>45089</v>
      </c>
      <c r="D187" t="s">
        <v>1535</v>
      </c>
      <c r="E187">
        <v>43351702</v>
      </c>
      <c r="F187" t="s">
        <v>1536</v>
      </c>
      <c r="G187">
        <v>63114311</v>
      </c>
      <c r="H187">
        <v>1028365981</v>
      </c>
      <c r="I187" t="s">
        <v>771</v>
      </c>
      <c r="J187" t="s">
        <v>1537</v>
      </c>
      <c r="K187" t="s">
        <v>1538</v>
      </c>
      <c r="L187" t="s">
        <v>1539</v>
      </c>
      <c r="M187" t="s">
        <v>1538</v>
      </c>
      <c r="N187" t="s">
        <v>1539</v>
      </c>
      <c r="O187" s="10" t="s">
        <v>1540</v>
      </c>
      <c r="P187">
        <v>5230</v>
      </c>
      <c r="Q187" t="s">
        <v>1541</v>
      </c>
      <c r="R187">
        <v>46</v>
      </c>
      <c r="S187" t="s">
        <v>1542</v>
      </c>
      <c r="T187">
        <v>100</v>
      </c>
      <c r="U187">
        <v>2</v>
      </c>
      <c r="V187">
        <v>7</v>
      </c>
      <c r="W187">
        <v>46</v>
      </c>
      <c r="X187" t="s">
        <v>280</v>
      </c>
      <c r="Y187" t="s">
        <v>280</v>
      </c>
      <c r="Z187" t="s">
        <v>280</v>
      </c>
      <c r="AA187" t="s">
        <v>280</v>
      </c>
      <c r="AB187" t="s">
        <v>280</v>
      </c>
      <c r="AC187" t="s">
        <v>280</v>
      </c>
      <c r="AD187" t="s">
        <v>280</v>
      </c>
      <c r="AE187" t="s">
        <v>280</v>
      </c>
      <c r="AF187" t="s">
        <v>280</v>
      </c>
      <c r="AG187" t="s">
        <v>279</v>
      </c>
      <c r="AH187" t="s">
        <v>280</v>
      </c>
      <c r="AI187" t="s">
        <v>279</v>
      </c>
      <c r="AJ187" t="s">
        <v>280</v>
      </c>
      <c r="AK187" t="s">
        <v>280</v>
      </c>
      <c r="AL187" t="s">
        <v>280</v>
      </c>
      <c r="AM187" t="s">
        <v>280</v>
      </c>
      <c r="AN187">
        <v>2500</v>
      </c>
      <c r="AO187">
        <v>740.03</v>
      </c>
      <c r="AP187">
        <v>774.64</v>
      </c>
      <c r="AQ187">
        <v>774.64</v>
      </c>
      <c r="AR187">
        <v>774.64</v>
      </c>
      <c r="AS187">
        <v>0</v>
      </c>
      <c r="AT187" s="23"/>
      <c r="AU187" s="23"/>
      <c r="AV187" s="23"/>
      <c r="AW187" s="23"/>
    </row>
    <row r="188" spans="1:49" x14ac:dyDescent="0.25">
      <c r="A188" t="s">
        <v>565</v>
      </c>
      <c r="B188" t="s">
        <v>677</v>
      </c>
      <c r="C188" s="14">
        <v>45089</v>
      </c>
      <c r="D188" t="s">
        <v>238</v>
      </c>
      <c r="E188">
        <v>54399219</v>
      </c>
      <c r="F188" t="s">
        <v>1543</v>
      </c>
      <c r="G188">
        <v>33389600</v>
      </c>
      <c r="H188">
        <v>1012200362</v>
      </c>
      <c r="I188" t="s">
        <v>718</v>
      </c>
      <c r="J188" t="s">
        <v>1544</v>
      </c>
      <c r="K188" t="s">
        <v>1545</v>
      </c>
      <c r="L188" t="s">
        <v>1546</v>
      </c>
      <c r="M188" t="s">
        <v>1545</v>
      </c>
      <c r="N188" t="s">
        <v>1546</v>
      </c>
      <c r="O188" s="10" t="s">
        <v>1547</v>
      </c>
      <c r="P188">
        <v>1560</v>
      </c>
      <c r="Q188" t="s">
        <v>752</v>
      </c>
      <c r="R188">
        <v>40</v>
      </c>
      <c r="S188" t="s">
        <v>680</v>
      </c>
      <c r="T188">
        <v>40</v>
      </c>
      <c r="U188">
        <v>38</v>
      </c>
      <c r="V188">
        <v>2</v>
      </c>
      <c r="W188">
        <v>0</v>
      </c>
      <c r="X188" t="s">
        <v>280</v>
      </c>
      <c r="Y188" t="s">
        <v>280</v>
      </c>
      <c r="Z188" t="s">
        <v>279</v>
      </c>
      <c r="AA188" t="s">
        <v>280</v>
      </c>
      <c r="AB188" t="s">
        <v>279</v>
      </c>
      <c r="AC188" t="s">
        <v>280</v>
      </c>
      <c r="AD188" t="s">
        <v>280</v>
      </c>
      <c r="AE188" t="s">
        <v>280</v>
      </c>
      <c r="AF188" t="s">
        <v>280</v>
      </c>
      <c r="AG188" t="s">
        <v>279</v>
      </c>
      <c r="AH188" t="s">
        <v>280</v>
      </c>
      <c r="AI188" t="s">
        <v>280</v>
      </c>
      <c r="AJ188" t="s">
        <v>280</v>
      </c>
      <c r="AK188" t="s">
        <v>280</v>
      </c>
      <c r="AL188" t="s">
        <v>280</v>
      </c>
      <c r="AM188" t="s">
        <v>280</v>
      </c>
      <c r="AN188">
        <v>450</v>
      </c>
      <c r="AO188">
        <v>740.03</v>
      </c>
      <c r="AP188">
        <v>943.43</v>
      </c>
      <c r="AQ188">
        <v>943.43</v>
      </c>
      <c r="AR188">
        <v>787.63</v>
      </c>
      <c r="AS188">
        <v>116.84</v>
      </c>
      <c r="AT188" s="23"/>
      <c r="AU188" s="23"/>
      <c r="AV188" s="23"/>
      <c r="AW188" s="23"/>
    </row>
    <row r="189" spans="1:49" x14ac:dyDescent="0.25">
      <c r="A189" t="s">
        <v>567</v>
      </c>
      <c r="B189" t="s">
        <v>677</v>
      </c>
      <c r="C189" s="14">
        <v>45089</v>
      </c>
      <c r="D189" t="s">
        <v>239</v>
      </c>
      <c r="E189">
        <v>54399219</v>
      </c>
      <c r="F189" t="s">
        <v>1548</v>
      </c>
      <c r="G189">
        <v>33489900</v>
      </c>
      <c r="H189">
        <v>1008600860</v>
      </c>
      <c r="I189" t="s">
        <v>718</v>
      </c>
      <c r="J189" t="s">
        <v>1549</v>
      </c>
      <c r="K189" t="s">
        <v>1545</v>
      </c>
      <c r="L189" t="s">
        <v>1546</v>
      </c>
      <c r="M189" t="s">
        <v>1545</v>
      </c>
      <c r="N189" t="s">
        <v>1546</v>
      </c>
      <c r="O189" s="10" t="s">
        <v>1550</v>
      </c>
      <c r="P189">
        <v>1058</v>
      </c>
      <c r="Q189" t="s">
        <v>763</v>
      </c>
      <c r="R189">
        <v>26</v>
      </c>
      <c r="S189" t="s">
        <v>680</v>
      </c>
      <c r="T189">
        <v>26</v>
      </c>
      <c r="U189">
        <v>5</v>
      </c>
      <c r="V189">
        <v>2</v>
      </c>
      <c r="W189">
        <v>19</v>
      </c>
      <c r="X189" t="s">
        <v>280</v>
      </c>
      <c r="Y189" t="s">
        <v>280</v>
      </c>
      <c r="Z189" t="s">
        <v>279</v>
      </c>
      <c r="AA189" t="s">
        <v>279</v>
      </c>
      <c r="AB189" t="s">
        <v>279</v>
      </c>
      <c r="AC189" t="s">
        <v>280</v>
      </c>
      <c r="AD189" t="s">
        <v>280</v>
      </c>
      <c r="AE189" t="s">
        <v>279</v>
      </c>
      <c r="AF189" t="s">
        <v>280</v>
      </c>
      <c r="AG189" t="s">
        <v>279</v>
      </c>
      <c r="AH189" t="s">
        <v>280</v>
      </c>
      <c r="AI189" t="s">
        <v>279</v>
      </c>
      <c r="AJ189" t="s">
        <v>280</v>
      </c>
      <c r="AK189" t="s">
        <v>280</v>
      </c>
      <c r="AL189" t="s">
        <v>280</v>
      </c>
      <c r="AM189" t="s">
        <v>280</v>
      </c>
      <c r="AN189">
        <v>600</v>
      </c>
      <c r="AO189">
        <v>809.26</v>
      </c>
      <c r="AP189">
        <v>1141.4100000000001</v>
      </c>
      <c r="AQ189">
        <v>1141.4100000000001</v>
      </c>
      <c r="AR189">
        <v>900.14</v>
      </c>
      <c r="AS189">
        <v>116.84</v>
      </c>
      <c r="AT189" s="23"/>
      <c r="AU189" s="23"/>
      <c r="AV189" s="23"/>
      <c r="AW189" s="23"/>
    </row>
    <row r="190" spans="1:49" x14ac:dyDescent="0.25">
      <c r="A190" t="s">
        <v>568</v>
      </c>
      <c r="B190" t="s">
        <v>677</v>
      </c>
      <c r="C190" s="14">
        <v>45089</v>
      </c>
      <c r="D190" t="s">
        <v>245</v>
      </c>
      <c r="E190">
        <v>54399219</v>
      </c>
      <c r="F190" t="s">
        <v>1551</v>
      </c>
      <c r="G190">
        <v>39680911</v>
      </c>
      <c r="H190">
        <v>1003104350</v>
      </c>
      <c r="I190" t="s">
        <v>718</v>
      </c>
      <c r="J190" t="s">
        <v>1552</v>
      </c>
      <c r="K190" t="s">
        <v>1545</v>
      </c>
      <c r="L190" t="s">
        <v>1546</v>
      </c>
      <c r="M190" t="s">
        <v>1545</v>
      </c>
      <c r="N190" t="s">
        <v>1546</v>
      </c>
      <c r="O190" s="10" t="s">
        <v>1553</v>
      </c>
      <c r="P190">
        <v>2820</v>
      </c>
      <c r="Q190" t="s">
        <v>1554</v>
      </c>
      <c r="R190">
        <v>31</v>
      </c>
      <c r="S190" t="s">
        <v>680</v>
      </c>
      <c r="T190">
        <v>31</v>
      </c>
      <c r="U190">
        <v>7</v>
      </c>
      <c r="V190">
        <v>2</v>
      </c>
      <c r="W190">
        <v>0</v>
      </c>
      <c r="X190" t="s">
        <v>280</v>
      </c>
      <c r="Y190" t="s">
        <v>280</v>
      </c>
      <c r="Z190" t="s">
        <v>280</v>
      </c>
      <c r="AA190" t="s">
        <v>279</v>
      </c>
      <c r="AB190" t="s">
        <v>279</v>
      </c>
      <c r="AC190" t="s">
        <v>280</v>
      </c>
      <c r="AD190" t="s">
        <v>280</v>
      </c>
      <c r="AE190" t="s">
        <v>279</v>
      </c>
      <c r="AF190" t="s">
        <v>280</v>
      </c>
      <c r="AG190" t="s">
        <v>280</v>
      </c>
      <c r="AH190" t="s">
        <v>280</v>
      </c>
      <c r="AI190" t="s">
        <v>279</v>
      </c>
      <c r="AJ190" t="s">
        <v>280</v>
      </c>
      <c r="AK190" t="s">
        <v>280</v>
      </c>
      <c r="AL190" t="s">
        <v>280</v>
      </c>
      <c r="AM190" t="s">
        <v>280</v>
      </c>
      <c r="AN190">
        <v>650</v>
      </c>
      <c r="AO190">
        <v>735.69</v>
      </c>
      <c r="AP190">
        <v>860.11</v>
      </c>
      <c r="AQ190">
        <v>856.87</v>
      </c>
      <c r="AR190">
        <v>735.69</v>
      </c>
      <c r="AS190">
        <v>108.18</v>
      </c>
      <c r="AT190" s="23"/>
      <c r="AU190" s="23"/>
      <c r="AV190" s="23"/>
      <c r="AW190" s="23"/>
    </row>
    <row r="191" spans="1:49" x14ac:dyDescent="0.25">
      <c r="A191" t="s">
        <v>569</v>
      </c>
      <c r="B191" t="s">
        <v>677</v>
      </c>
      <c r="C191" s="14">
        <v>45089</v>
      </c>
      <c r="D191" t="s">
        <v>1555</v>
      </c>
      <c r="E191">
        <v>54399219</v>
      </c>
      <c r="F191" t="s">
        <v>1556</v>
      </c>
      <c r="G191">
        <v>44800000</v>
      </c>
      <c r="H191">
        <v>1023814397</v>
      </c>
      <c r="I191" t="s">
        <v>718</v>
      </c>
      <c r="J191" t="s">
        <v>1557</v>
      </c>
      <c r="K191" t="s">
        <v>1545</v>
      </c>
      <c r="L191" t="s">
        <v>1546</v>
      </c>
      <c r="M191" t="s">
        <v>1545</v>
      </c>
      <c r="N191" t="s">
        <v>1546</v>
      </c>
      <c r="O191" s="10" t="s">
        <v>1558</v>
      </c>
      <c r="P191">
        <v>1577</v>
      </c>
      <c r="Q191" t="s">
        <v>752</v>
      </c>
      <c r="R191">
        <v>225</v>
      </c>
      <c r="S191" t="s">
        <v>680</v>
      </c>
      <c r="T191">
        <v>225</v>
      </c>
      <c r="U191">
        <v>50</v>
      </c>
      <c r="V191">
        <v>0</v>
      </c>
      <c r="W191">
        <v>0</v>
      </c>
      <c r="X191" t="s">
        <v>280</v>
      </c>
      <c r="Y191" t="s">
        <v>280</v>
      </c>
      <c r="Z191" t="s">
        <v>279</v>
      </c>
      <c r="AA191" t="s">
        <v>280</v>
      </c>
      <c r="AB191" t="s">
        <v>280</v>
      </c>
      <c r="AC191" t="s">
        <v>280</v>
      </c>
      <c r="AD191" t="s">
        <v>280</v>
      </c>
      <c r="AE191" t="s">
        <v>279</v>
      </c>
      <c r="AF191" t="s">
        <v>279</v>
      </c>
      <c r="AG191" t="s">
        <v>280</v>
      </c>
      <c r="AH191" t="s">
        <v>280</v>
      </c>
      <c r="AI191" t="s">
        <v>279</v>
      </c>
      <c r="AJ191" t="s">
        <v>279</v>
      </c>
      <c r="AK191" t="s">
        <v>280</v>
      </c>
      <c r="AL191" t="s">
        <v>279</v>
      </c>
      <c r="AM191" t="s">
        <v>280</v>
      </c>
      <c r="AN191">
        <v>500</v>
      </c>
      <c r="AO191">
        <v>450.07</v>
      </c>
      <c r="AP191">
        <v>683.76</v>
      </c>
      <c r="AQ191">
        <v>683.76</v>
      </c>
      <c r="AR191">
        <v>450.07</v>
      </c>
      <c r="AS191">
        <v>82.22</v>
      </c>
      <c r="AT191" s="23"/>
      <c r="AU191" s="23"/>
      <c r="AV191" s="23"/>
      <c r="AW191" s="23"/>
    </row>
    <row r="192" spans="1:49" x14ac:dyDescent="0.25">
      <c r="A192" t="s">
        <v>570</v>
      </c>
      <c r="B192" t="s">
        <v>677</v>
      </c>
      <c r="C192" s="14">
        <v>45089</v>
      </c>
      <c r="D192" t="s">
        <v>174</v>
      </c>
      <c r="E192">
        <v>54399219</v>
      </c>
      <c r="F192" t="s">
        <v>1559</v>
      </c>
      <c r="G192">
        <v>44800000</v>
      </c>
      <c r="H192">
        <v>1019307340</v>
      </c>
      <c r="I192" t="s">
        <v>718</v>
      </c>
      <c r="J192" t="s">
        <v>1557</v>
      </c>
      <c r="K192" t="s">
        <v>1545</v>
      </c>
      <c r="L192" t="s">
        <v>1546</v>
      </c>
      <c r="M192" t="s">
        <v>1545</v>
      </c>
      <c r="N192" t="s">
        <v>1546</v>
      </c>
      <c r="O192" s="10" t="s">
        <v>1560</v>
      </c>
      <c r="P192">
        <v>1300</v>
      </c>
      <c r="Q192" t="s">
        <v>763</v>
      </c>
      <c r="R192">
        <v>300</v>
      </c>
      <c r="S192" t="s">
        <v>680</v>
      </c>
      <c r="T192">
        <v>300</v>
      </c>
      <c r="U192">
        <v>75</v>
      </c>
      <c r="V192">
        <v>0</v>
      </c>
      <c r="W192">
        <v>0</v>
      </c>
      <c r="X192" t="s">
        <v>280</v>
      </c>
      <c r="Y192" t="s">
        <v>280</v>
      </c>
      <c r="Z192" t="s">
        <v>279</v>
      </c>
      <c r="AA192" t="s">
        <v>280</v>
      </c>
      <c r="AB192" t="s">
        <v>280</v>
      </c>
      <c r="AC192" t="s">
        <v>280</v>
      </c>
      <c r="AD192" t="s">
        <v>280</v>
      </c>
      <c r="AE192" t="s">
        <v>279</v>
      </c>
      <c r="AF192" t="s">
        <v>279</v>
      </c>
      <c r="AG192" t="s">
        <v>280</v>
      </c>
      <c r="AH192" t="s">
        <v>280</v>
      </c>
      <c r="AI192" t="s">
        <v>279</v>
      </c>
      <c r="AJ192" t="s">
        <v>279</v>
      </c>
      <c r="AK192" t="s">
        <v>280</v>
      </c>
      <c r="AL192" t="s">
        <v>279</v>
      </c>
      <c r="AM192" t="s">
        <v>280</v>
      </c>
      <c r="AN192">
        <v>350</v>
      </c>
      <c r="AO192">
        <v>493.34</v>
      </c>
      <c r="AP192">
        <v>770.31</v>
      </c>
      <c r="AQ192">
        <v>770.31</v>
      </c>
      <c r="AR192">
        <v>579.9</v>
      </c>
      <c r="AS192">
        <v>82.22</v>
      </c>
      <c r="AT192" s="23"/>
      <c r="AU192" s="23"/>
      <c r="AV192" s="23"/>
      <c r="AW192" s="23"/>
    </row>
    <row r="193" spans="1:49" x14ac:dyDescent="0.25">
      <c r="A193" t="s">
        <v>571</v>
      </c>
      <c r="B193" t="s">
        <v>677</v>
      </c>
      <c r="C193" s="14">
        <v>45089</v>
      </c>
      <c r="D193" t="s">
        <v>1642</v>
      </c>
      <c r="E193">
        <v>54399219</v>
      </c>
      <c r="F193" t="s">
        <v>1561</v>
      </c>
      <c r="G193">
        <v>44800000</v>
      </c>
      <c r="H193">
        <v>1015229310</v>
      </c>
      <c r="I193" t="s">
        <v>718</v>
      </c>
      <c r="J193" t="s">
        <v>1557</v>
      </c>
      <c r="K193" t="s">
        <v>1545</v>
      </c>
      <c r="L193" t="s">
        <v>1546</v>
      </c>
      <c r="M193" t="s">
        <v>1545</v>
      </c>
      <c r="N193" t="s">
        <v>1546</v>
      </c>
      <c r="O193" s="10" t="s">
        <v>1643</v>
      </c>
      <c r="P193">
        <v>1577</v>
      </c>
      <c r="Q193" t="s">
        <v>752</v>
      </c>
      <c r="R193">
        <v>200</v>
      </c>
      <c r="S193" t="s">
        <v>680</v>
      </c>
      <c r="T193">
        <v>200</v>
      </c>
      <c r="U193">
        <v>80</v>
      </c>
      <c r="V193">
        <v>0</v>
      </c>
      <c r="W193">
        <v>0</v>
      </c>
      <c r="X193" t="s">
        <v>280</v>
      </c>
      <c r="Y193" t="s">
        <v>280</v>
      </c>
      <c r="Z193" t="s">
        <v>279</v>
      </c>
      <c r="AA193" t="s">
        <v>280</v>
      </c>
      <c r="AB193" t="s">
        <v>280</v>
      </c>
      <c r="AC193" t="s">
        <v>280</v>
      </c>
      <c r="AD193" t="s">
        <v>280</v>
      </c>
      <c r="AE193" t="s">
        <v>279</v>
      </c>
      <c r="AF193" t="s">
        <v>279</v>
      </c>
      <c r="AG193" t="s">
        <v>280</v>
      </c>
      <c r="AH193" t="s">
        <v>280</v>
      </c>
      <c r="AI193" t="s">
        <v>279</v>
      </c>
      <c r="AJ193" t="s">
        <v>279</v>
      </c>
      <c r="AK193" t="s">
        <v>280</v>
      </c>
      <c r="AL193" t="s">
        <v>279</v>
      </c>
      <c r="AM193" t="s">
        <v>280</v>
      </c>
      <c r="AN193">
        <v>900</v>
      </c>
      <c r="AO193">
        <v>450.07</v>
      </c>
      <c r="AP193">
        <v>623.16999999999996</v>
      </c>
      <c r="AQ193">
        <v>623.16999999999996</v>
      </c>
      <c r="AR193">
        <v>450.07</v>
      </c>
      <c r="AS193">
        <v>82.22</v>
      </c>
      <c r="AT193" s="23"/>
      <c r="AU193" s="23"/>
      <c r="AV193" s="23"/>
      <c r="AW193" s="23"/>
    </row>
    <row r="194" spans="1:49" x14ac:dyDescent="0.25">
      <c r="A194" t="s">
        <v>572</v>
      </c>
      <c r="B194" t="s">
        <v>677</v>
      </c>
      <c r="C194" s="14">
        <v>45089</v>
      </c>
      <c r="D194" t="s">
        <v>89</v>
      </c>
      <c r="E194">
        <v>54399219</v>
      </c>
      <c r="F194" t="s">
        <v>1562</v>
      </c>
      <c r="G194">
        <v>44800000</v>
      </c>
      <c r="H194">
        <v>1021431237</v>
      </c>
      <c r="I194" t="s">
        <v>737</v>
      </c>
      <c r="J194" t="s">
        <v>1557</v>
      </c>
      <c r="K194" t="s">
        <v>1545</v>
      </c>
      <c r="L194" t="s">
        <v>1546</v>
      </c>
      <c r="M194" t="s">
        <v>1545</v>
      </c>
      <c r="N194" t="s">
        <v>1546</v>
      </c>
      <c r="O194" s="10" t="s">
        <v>1563</v>
      </c>
      <c r="P194">
        <v>8000</v>
      </c>
      <c r="Q194" t="s">
        <v>813</v>
      </c>
      <c r="R194">
        <v>150</v>
      </c>
      <c r="S194" t="s">
        <v>680</v>
      </c>
      <c r="T194">
        <v>150</v>
      </c>
      <c r="U194">
        <v>50</v>
      </c>
      <c r="V194">
        <v>0</v>
      </c>
      <c r="W194">
        <v>0</v>
      </c>
      <c r="X194" t="s">
        <v>280</v>
      </c>
      <c r="Y194" t="s">
        <v>280</v>
      </c>
      <c r="Z194" t="s">
        <v>279</v>
      </c>
      <c r="AA194" t="s">
        <v>280</v>
      </c>
      <c r="AB194" t="s">
        <v>280</v>
      </c>
      <c r="AC194" t="s">
        <v>280</v>
      </c>
      <c r="AD194" t="s">
        <v>280</v>
      </c>
      <c r="AE194" t="s">
        <v>279</v>
      </c>
      <c r="AF194" t="s">
        <v>279</v>
      </c>
      <c r="AG194" t="s">
        <v>280</v>
      </c>
      <c r="AH194" t="s">
        <v>280</v>
      </c>
      <c r="AI194" t="s">
        <v>279</v>
      </c>
      <c r="AJ194" t="s">
        <v>279</v>
      </c>
      <c r="AK194" t="s">
        <v>280</v>
      </c>
      <c r="AL194" t="s">
        <v>279</v>
      </c>
      <c r="AM194" t="s">
        <v>280</v>
      </c>
      <c r="AN194">
        <v>300</v>
      </c>
      <c r="AO194">
        <v>493.34</v>
      </c>
      <c r="AP194">
        <v>579.9</v>
      </c>
      <c r="AQ194">
        <v>579.9</v>
      </c>
      <c r="AR194">
        <v>536.63</v>
      </c>
      <c r="AS194">
        <v>82.22</v>
      </c>
      <c r="AT194" s="23"/>
      <c r="AU194" s="23"/>
      <c r="AV194" s="23"/>
      <c r="AW194" s="23"/>
    </row>
    <row r="195" spans="1:49" x14ac:dyDescent="0.25">
      <c r="A195" t="s">
        <v>573</v>
      </c>
      <c r="B195" t="s">
        <v>677</v>
      </c>
      <c r="C195" s="14">
        <v>45089</v>
      </c>
      <c r="D195" t="s">
        <v>83</v>
      </c>
      <c r="E195">
        <v>61854517</v>
      </c>
      <c r="F195" t="s">
        <v>1564</v>
      </c>
      <c r="G195">
        <v>98420977</v>
      </c>
      <c r="H195">
        <v>1002142194</v>
      </c>
      <c r="I195" t="s">
        <v>255</v>
      </c>
      <c r="J195" t="s">
        <v>1565</v>
      </c>
      <c r="K195" t="s">
        <v>1791</v>
      </c>
      <c r="L195" t="s">
        <v>1792</v>
      </c>
      <c r="M195" t="s">
        <v>1568</v>
      </c>
      <c r="N195" t="s">
        <v>1569</v>
      </c>
      <c r="O195" s="10" t="s">
        <v>1570</v>
      </c>
      <c r="P195">
        <v>9900</v>
      </c>
      <c r="Q195" t="s">
        <v>266</v>
      </c>
      <c r="R195">
        <v>40</v>
      </c>
      <c r="S195" t="s">
        <v>1571</v>
      </c>
      <c r="T195">
        <v>48</v>
      </c>
      <c r="U195">
        <v>40</v>
      </c>
      <c r="V195">
        <v>0</v>
      </c>
      <c r="W195">
        <v>40</v>
      </c>
      <c r="X195" t="s">
        <v>279</v>
      </c>
      <c r="Y195" t="s">
        <v>280</v>
      </c>
      <c r="Z195" t="s">
        <v>280</v>
      </c>
      <c r="AA195" t="s">
        <v>280</v>
      </c>
      <c r="AB195" t="s">
        <v>279</v>
      </c>
      <c r="AC195" t="s">
        <v>280</v>
      </c>
      <c r="AD195" t="s">
        <v>280</v>
      </c>
      <c r="AE195" t="s">
        <v>279</v>
      </c>
      <c r="AF195" t="s">
        <v>280</v>
      </c>
      <c r="AG195" t="s">
        <v>279</v>
      </c>
      <c r="AH195" t="s">
        <v>280</v>
      </c>
      <c r="AI195" t="s">
        <v>279</v>
      </c>
      <c r="AJ195" t="s">
        <v>280</v>
      </c>
      <c r="AK195" t="s">
        <v>280</v>
      </c>
      <c r="AL195" t="s">
        <v>280</v>
      </c>
      <c r="AM195" t="s">
        <v>280</v>
      </c>
      <c r="AN195">
        <v>200</v>
      </c>
      <c r="AO195">
        <v>519.32000000000005</v>
      </c>
      <c r="AP195">
        <v>519.32000000000005</v>
      </c>
      <c r="AQ195">
        <v>605.86</v>
      </c>
      <c r="AR195">
        <v>519.32000000000005</v>
      </c>
      <c r="AS195">
        <v>86.54</v>
      </c>
      <c r="AT195" s="23"/>
      <c r="AU195" s="23"/>
      <c r="AV195" s="23"/>
      <c r="AW195" s="23"/>
    </row>
    <row r="196" spans="1:49" x14ac:dyDescent="0.25">
      <c r="A196" t="s">
        <v>575</v>
      </c>
      <c r="B196" t="s">
        <v>677</v>
      </c>
      <c r="C196" s="14">
        <v>45089</v>
      </c>
      <c r="D196" t="s">
        <v>45</v>
      </c>
      <c r="E196">
        <v>63035017</v>
      </c>
      <c r="F196" t="s">
        <v>1572</v>
      </c>
      <c r="G196">
        <v>70123600</v>
      </c>
      <c r="H196">
        <v>1003151925</v>
      </c>
      <c r="I196" t="s">
        <v>771</v>
      </c>
      <c r="J196" t="s">
        <v>1573</v>
      </c>
      <c r="K196" t="s">
        <v>1801</v>
      </c>
      <c r="L196" t="s">
        <v>1802</v>
      </c>
      <c r="M196" t="s">
        <v>1801</v>
      </c>
      <c r="N196" t="s">
        <v>1802</v>
      </c>
      <c r="O196" s="10" t="s">
        <v>1576</v>
      </c>
      <c r="P196">
        <v>5500</v>
      </c>
      <c r="Q196" t="s">
        <v>1047</v>
      </c>
      <c r="R196">
        <v>4</v>
      </c>
      <c r="S196" t="s">
        <v>1577</v>
      </c>
      <c r="T196">
        <v>70</v>
      </c>
      <c r="U196">
        <v>4</v>
      </c>
      <c r="V196">
        <v>0</v>
      </c>
      <c r="W196">
        <v>0</v>
      </c>
      <c r="X196" t="s">
        <v>280</v>
      </c>
      <c r="Y196" t="s">
        <v>279</v>
      </c>
      <c r="Z196" t="s">
        <v>280</v>
      </c>
      <c r="AA196" t="s">
        <v>280</v>
      </c>
      <c r="AB196" t="s">
        <v>280</v>
      </c>
      <c r="AC196" t="s">
        <v>280</v>
      </c>
      <c r="AD196" t="s">
        <v>279</v>
      </c>
      <c r="AE196" t="s">
        <v>279</v>
      </c>
      <c r="AF196" t="s">
        <v>280</v>
      </c>
      <c r="AG196" t="s">
        <v>280</v>
      </c>
      <c r="AH196" t="s">
        <v>280</v>
      </c>
      <c r="AI196" t="s">
        <v>279</v>
      </c>
      <c r="AJ196" t="s">
        <v>279</v>
      </c>
      <c r="AK196" t="s">
        <v>280</v>
      </c>
      <c r="AL196" t="s">
        <v>280</v>
      </c>
      <c r="AM196" t="s">
        <v>279</v>
      </c>
      <c r="AN196">
        <v>1900</v>
      </c>
      <c r="AO196">
        <v>562.59</v>
      </c>
      <c r="AP196">
        <v>562.59</v>
      </c>
      <c r="AQ196">
        <v>562.59</v>
      </c>
      <c r="AR196">
        <v>562.59</v>
      </c>
      <c r="AS196">
        <v>0</v>
      </c>
      <c r="AT196" s="23"/>
      <c r="AU196" s="23"/>
      <c r="AV196" s="23"/>
      <c r="AW196" s="23"/>
    </row>
    <row r="197" spans="1:49" x14ac:dyDescent="0.25">
      <c r="A197" t="s">
        <v>577</v>
      </c>
      <c r="B197" t="s">
        <v>677</v>
      </c>
      <c r="C197" s="14">
        <v>45089</v>
      </c>
      <c r="D197" t="s">
        <v>1578</v>
      </c>
      <c r="E197">
        <v>65219115</v>
      </c>
      <c r="F197" t="s">
        <v>1579</v>
      </c>
      <c r="G197">
        <v>33316906</v>
      </c>
      <c r="H197">
        <v>1021925531</v>
      </c>
      <c r="I197" t="s">
        <v>718</v>
      </c>
      <c r="J197" t="s">
        <v>1580</v>
      </c>
      <c r="K197" t="s">
        <v>1581</v>
      </c>
      <c r="L197" t="s">
        <v>1582</v>
      </c>
      <c r="M197" t="s">
        <v>1583</v>
      </c>
      <c r="N197" t="s">
        <v>1584</v>
      </c>
      <c r="O197" s="10" t="s">
        <v>1585</v>
      </c>
      <c r="P197">
        <v>1653</v>
      </c>
      <c r="Q197" t="s">
        <v>752</v>
      </c>
      <c r="R197">
        <v>41</v>
      </c>
      <c r="S197" t="s">
        <v>1577</v>
      </c>
      <c r="T197">
        <v>62</v>
      </c>
      <c r="U197">
        <v>0</v>
      </c>
      <c r="V197">
        <v>5</v>
      </c>
      <c r="W197">
        <v>41</v>
      </c>
      <c r="X197" t="s">
        <v>280</v>
      </c>
      <c r="Y197" t="s">
        <v>280</v>
      </c>
      <c r="Z197" t="s">
        <v>279</v>
      </c>
      <c r="AA197" t="s">
        <v>280</v>
      </c>
      <c r="AB197" t="s">
        <v>279</v>
      </c>
      <c r="AC197" t="s">
        <v>280</v>
      </c>
      <c r="AD197" t="s">
        <v>279</v>
      </c>
      <c r="AE197" t="s">
        <v>279</v>
      </c>
      <c r="AF197" t="s">
        <v>280</v>
      </c>
      <c r="AG197" t="s">
        <v>279</v>
      </c>
      <c r="AH197" t="s">
        <v>280</v>
      </c>
      <c r="AI197" t="s">
        <v>279</v>
      </c>
      <c r="AJ197" t="s">
        <v>280</v>
      </c>
      <c r="AK197" t="s">
        <v>280</v>
      </c>
      <c r="AL197" t="s">
        <v>280</v>
      </c>
      <c r="AM197" t="s">
        <v>280</v>
      </c>
      <c r="AN197">
        <v>350</v>
      </c>
      <c r="AO197">
        <v>787.63</v>
      </c>
      <c r="AP197">
        <v>826.57</v>
      </c>
      <c r="AQ197">
        <v>826.57</v>
      </c>
      <c r="AR197">
        <v>826.57</v>
      </c>
      <c r="AS197">
        <v>0</v>
      </c>
      <c r="AT197" s="23"/>
      <c r="AU197" s="23"/>
      <c r="AV197" s="23"/>
      <c r="AW197" s="23"/>
    </row>
    <row r="198" spans="1:49" x14ac:dyDescent="0.25">
      <c r="A198" t="s">
        <v>578</v>
      </c>
      <c r="B198" t="s">
        <v>677</v>
      </c>
      <c r="C198" s="14">
        <v>45089</v>
      </c>
      <c r="D198" t="s">
        <v>1788</v>
      </c>
      <c r="E198">
        <v>71172112</v>
      </c>
      <c r="F198" t="s">
        <v>1586</v>
      </c>
      <c r="G198">
        <v>65560200</v>
      </c>
      <c r="H198">
        <v>1002336851</v>
      </c>
      <c r="I198" t="s">
        <v>771</v>
      </c>
      <c r="J198" t="s">
        <v>1587</v>
      </c>
      <c r="K198" t="s">
        <v>1727</v>
      </c>
      <c r="L198" t="s">
        <v>1728</v>
      </c>
      <c r="M198" t="s">
        <v>1727</v>
      </c>
      <c r="N198" t="s">
        <v>1728</v>
      </c>
      <c r="O198" s="10" t="s">
        <v>1590</v>
      </c>
      <c r="P198">
        <v>5220</v>
      </c>
      <c r="Q198" t="s">
        <v>1591</v>
      </c>
      <c r="R198">
        <v>109</v>
      </c>
      <c r="S198" t="s">
        <v>1592</v>
      </c>
      <c r="T198">
        <v>109</v>
      </c>
      <c r="U198">
        <v>10</v>
      </c>
      <c r="V198">
        <v>10</v>
      </c>
      <c r="W198">
        <v>109</v>
      </c>
      <c r="X198" t="s">
        <v>280</v>
      </c>
      <c r="Y198" t="s">
        <v>280</v>
      </c>
      <c r="Z198" t="s">
        <v>280</v>
      </c>
      <c r="AA198" t="s">
        <v>280</v>
      </c>
      <c r="AB198" t="s">
        <v>280</v>
      </c>
      <c r="AC198" t="s">
        <v>280</v>
      </c>
      <c r="AD198" t="s">
        <v>280</v>
      </c>
      <c r="AE198" t="s">
        <v>280</v>
      </c>
      <c r="AF198" t="s">
        <v>280</v>
      </c>
      <c r="AG198" t="s">
        <v>279</v>
      </c>
      <c r="AH198" t="s">
        <v>280</v>
      </c>
      <c r="AI198" t="s">
        <v>280</v>
      </c>
      <c r="AJ198" t="s">
        <v>280</v>
      </c>
      <c r="AK198" t="s">
        <v>280</v>
      </c>
      <c r="AL198" t="s">
        <v>280</v>
      </c>
      <c r="AM198" t="s">
        <v>280</v>
      </c>
      <c r="AN198">
        <v>1500</v>
      </c>
      <c r="AO198">
        <v>722.72</v>
      </c>
      <c r="AP198">
        <v>722.72</v>
      </c>
      <c r="AQ198">
        <v>722.72</v>
      </c>
      <c r="AR198">
        <v>722.72</v>
      </c>
      <c r="AS198">
        <v>75.72</v>
      </c>
      <c r="AT198" s="23"/>
      <c r="AU198" s="23"/>
      <c r="AV198" s="23"/>
      <c r="AW198" s="23"/>
    </row>
    <row r="199" spans="1:49" x14ac:dyDescent="0.25">
      <c r="A199" t="s">
        <v>580</v>
      </c>
      <c r="B199" t="s">
        <v>677</v>
      </c>
      <c r="C199" s="14">
        <v>45089</v>
      </c>
      <c r="D199" t="s">
        <v>94</v>
      </c>
      <c r="E199">
        <v>71172112</v>
      </c>
      <c r="F199" t="s">
        <v>1593</v>
      </c>
      <c r="G199">
        <v>65420500</v>
      </c>
      <c r="H199">
        <v>1024021633</v>
      </c>
      <c r="I199" t="s">
        <v>771</v>
      </c>
      <c r="J199" t="s">
        <v>1594</v>
      </c>
      <c r="K199" t="s">
        <v>1706</v>
      </c>
      <c r="L199" t="s">
        <v>1593</v>
      </c>
      <c r="M199" t="s">
        <v>1707</v>
      </c>
      <c r="N199" t="s">
        <v>1708</v>
      </c>
      <c r="O199" s="10" t="s">
        <v>1597</v>
      </c>
      <c r="P199">
        <v>5000</v>
      </c>
      <c r="Q199" t="s">
        <v>1044</v>
      </c>
      <c r="R199">
        <v>100</v>
      </c>
      <c r="S199" t="s">
        <v>680</v>
      </c>
      <c r="T199">
        <v>100</v>
      </c>
      <c r="U199">
        <v>1</v>
      </c>
      <c r="V199">
        <v>1</v>
      </c>
      <c r="W199">
        <v>100</v>
      </c>
      <c r="X199" t="s">
        <v>280</v>
      </c>
      <c r="Y199" t="s">
        <v>280</v>
      </c>
      <c r="Z199" t="s">
        <v>279</v>
      </c>
      <c r="AA199" t="s">
        <v>280</v>
      </c>
      <c r="AB199" t="s">
        <v>280</v>
      </c>
      <c r="AC199" t="s">
        <v>280</v>
      </c>
      <c r="AD199" t="s">
        <v>280</v>
      </c>
      <c r="AE199" t="s">
        <v>280</v>
      </c>
      <c r="AF199" t="s">
        <v>280</v>
      </c>
      <c r="AG199" t="s">
        <v>280</v>
      </c>
      <c r="AH199" t="s">
        <v>280</v>
      </c>
      <c r="AI199" t="s">
        <v>279</v>
      </c>
      <c r="AJ199" t="s">
        <v>280</v>
      </c>
      <c r="AK199" t="s">
        <v>280</v>
      </c>
      <c r="AL199" t="s">
        <v>280</v>
      </c>
      <c r="AM199" t="s">
        <v>280</v>
      </c>
      <c r="AN199">
        <v>10</v>
      </c>
      <c r="AO199">
        <v>930.44</v>
      </c>
      <c r="AP199">
        <v>930.44</v>
      </c>
      <c r="AQ199">
        <v>930.44</v>
      </c>
      <c r="AR199">
        <v>930.44</v>
      </c>
      <c r="AS199">
        <v>0</v>
      </c>
      <c r="AT199" s="23"/>
      <c r="AU199" s="23"/>
      <c r="AV199" s="23"/>
      <c r="AW199" s="23"/>
    </row>
    <row r="200" spans="1:49" x14ac:dyDescent="0.25">
      <c r="A200" t="s">
        <v>581</v>
      </c>
      <c r="B200" t="s">
        <v>677</v>
      </c>
      <c r="C200" s="14">
        <v>45089</v>
      </c>
      <c r="D200" t="s">
        <v>230</v>
      </c>
      <c r="E200">
        <v>28684541</v>
      </c>
      <c r="F200" t="s">
        <v>619</v>
      </c>
      <c r="G200">
        <v>70274274</v>
      </c>
      <c r="H200">
        <v>1000071586</v>
      </c>
      <c r="I200" t="s">
        <v>718</v>
      </c>
      <c r="J200" t="s">
        <v>620</v>
      </c>
      <c r="K200" t="s">
        <v>621</v>
      </c>
      <c r="L200" t="s">
        <v>622</v>
      </c>
      <c r="M200" t="s">
        <v>621</v>
      </c>
      <c r="N200" t="s">
        <v>622</v>
      </c>
      <c r="O200" s="10" t="s">
        <v>1598</v>
      </c>
      <c r="P200">
        <v>3070</v>
      </c>
      <c r="Q200" t="s">
        <v>1599</v>
      </c>
      <c r="R200">
        <v>40</v>
      </c>
      <c r="S200" t="s">
        <v>680</v>
      </c>
      <c r="T200">
        <v>40</v>
      </c>
      <c r="U200">
        <v>0</v>
      </c>
      <c r="V200">
        <v>2</v>
      </c>
      <c r="W200">
        <v>8</v>
      </c>
      <c r="X200" t="s">
        <v>280</v>
      </c>
      <c r="Y200" t="s">
        <v>280</v>
      </c>
      <c r="Z200" t="s">
        <v>280</v>
      </c>
      <c r="AA200" t="s">
        <v>280</v>
      </c>
      <c r="AB200" t="s">
        <v>280</v>
      </c>
      <c r="AC200" t="s">
        <v>280</v>
      </c>
      <c r="AD200" t="s">
        <v>280</v>
      </c>
      <c r="AE200" t="s">
        <v>280</v>
      </c>
      <c r="AF200" t="s">
        <v>280</v>
      </c>
      <c r="AG200" t="s">
        <v>280</v>
      </c>
      <c r="AH200" t="s">
        <v>280</v>
      </c>
      <c r="AI200" t="s">
        <v>280</v>
      </c>
      <c r="AJ200" t="s">
        <v>280</v>
      </c>
      <c r="AK200" t="s">
        <v>280</v>
      </c>
      <c r="AL200" t="s">
        <v>280</v>
      </c>
      <c r="AM200" t="s">
        <v>280</v>
      </c>
      <c r="AN200">
        <v>200</v>
      </c>
      <c r="AO200">
        <v>847.48</v>
      </c>
      <c r="AP200">
        <v>847.48</v>
      </c>
      <c r="AQ200">
        <v>847.48</v>
      </c>
      <c r="AR200">
        <v>847.48</v>
      </c>
      <c r="AS200">
        <v>0</v>
      </c>
      <c r="AT200" s="23"/>
      <c r="AU200" s="23"/>
      <c r="AV200" s="23"/>
      <c r="AW200" s="23"/>
    </row>
    <row r="201" spans="1:49" x14ac:dyDescent="0.25">
      <c r="A201" t="s">
        <v>583</v>
      </c>
      <c r="B201" t="s">
        <v>677</v>
      </c>
      <c r="C201" s="14">
        <v>45089</v>
      </c>
      <c r="D201" t="s">
        <v>210</v>
      </c>
      <c r="E201">
        <v>43480170</v>
      </c>
      <c r="F201" t="s">
        <v>619</v>
      </c>
      <c r="G201">
        <v>70274274</v>
      </c>
      <c r="H201">
        <v>1028533566</v>
      </c>
      <c r="I201" t="s">
        <v>737</v>
      </c>
      <c r="J201" t="s">
        <v>620</v>
      </c>
      <c r="K201" t="s">
        <v>621</v>
      </c>
      <c r="L201" t="s">
        <v>622</v>
      </c>
      <c r="M201" t="s">
        <v>621</v>
      </c>
      <c r="N201" t="s">
        <v>622</v>
      </c>
      <c r="O201" s="10" t="s">
        <v>1600</v>
      </c>
      <c r="P201">
        <v>8700</v>
      </c>
      <c r="Q201" t="s">
        <v>789</v>
      </c>
      <c r="R201">
        <v>40</v>
      </c>
      <c r="S201" t="s">
        <v>680</v>
      </c>
      <c r="T201">
        <v>40</v>
      </c>
      <c r="U201">
        <v>4</v>
      </c>
      <c r="V201">
        <v>2</v>
      </c>
      <c r="W201">
        <v>8</v>
      </c>
      <c r="X201" t="s">
        <v>280</v>
      </c>
      <c r="Y201" t="s">
        <v>280</v>
      </c>
      <c r="Z201" t="s">
        <v>280</v>
      </c>
      <c r="AA201" t="s">
        <v>279</v>
      </c>
      <c r="AB201" t="s">
        <v>280</v>
      </c>
      <c r="AC201" t="s">
        <v>280</v>
      </c>
      <c r="AD201" t="s">
        <v>280</v>
      </c>
      <c r="AE201" t="s">
        <v>280</v>
      </c>
      <c r="AF201" t="s">
        <v>280</v>
      </c>
      <c r="AG201" t="s">
        <v>280</v>
      </c>
      <c r="AH201" t="s">
        <v>280</v>
      </c>
      <c r="AI201" t="s">
        <v>280</v>
      </c>
      <c r="AJ201" t="s">
        <v>280</v>
      </c>
      <c r="AK201" t="s">
        <v>280</v>
      </c>
      <c r="AL201" t="s">
        <v>280</v>
      </c>
      <c r="AM201" t="s">
        <v>280</v>
      </c>
      <c r="AN201">
        <v>1800</v>
      </c>
      <c r="AO201">
        <v>790.22</v>
      </c>
      <c r="AP201">
        <v>790.22</v>
      </c>
      <c r="AQ201">
        <v>790.22</v>
      </c>
      <c r="AR201">
        <v>790.22</v>
      </c>
      <c r="AS201">
        <v>0</v>
      </c>
      <c r="AT201" s="23"/>
      <c r="AU201" s="23"/>
      <c r="AV201" s="23"/>
      <c r="AW201" s="23"/>
    </row>
    <row r="202" spans="1:49" x14ac:dyDescent="0.25">
      <c r="A202" t="s">
        <v>584</v>
      </c>
      <c r="B202" t="s">
        <v>677</v>
      </c>
      <c r="C202" s="14">
        <v>45089</v>
      </c>
      <c r="D202" t="s">
        <v>232</v>
      </c>
      <c r="E202">
        <v>39697661</v>
      </c>
      <c r="F202" t="s">
        <v>619</v>
      </c>
      <c r="G202">
        <v>70274274</v>
      </c>
      <c r="H202">
        <v>1023764292</v>
      </c>
      <c r="I202" t="s">
        <v>718</v>
      </c>
      <c r="J202" t="s">
        <v>620</v>
      </c>
      <c r="K202" t="s">
        <v>621</v>
      </c>
      <c r="L202" t="s">
        <v>622</v>
      </c>
      <c r="M202" t="s">
        <v>621</v>
      </c>
      <c r="N202" t="s">
        <v>622</v>
      </c>
      <c r="O202" s="10" t="s">
        <v>1601</v>
      </c>
      <c r="P202">
        <v>2150</v>
      </c>
      <c r="Q202" t="s">
        <v>1602</v>
      </c>
      <c r="R202">
        <v>40</v>
      </c>
      <c r="S202" t="s">
        <v>680</v>
      </c>
      <c r="T202">
        <v>40</v>
      </c>
      <c r="U202">
        <v>4</v>
      </c>
      <c r="V202">
        <v>2</v>
      </c>
      <c r="W202">
        <v>8</v>
      </c>
      <c r="X202" t="s">
        <v>280</v>
      </c>
      <c r="Y202" t="s">
        <v>280</v>
      </c>
      <c r="Z202" t="s">
        <v>279</v>
      </c>
      <c r="AA202" t="s">
        <v>279</v>
      </c>
      <c r="AB202" t="s">
        <v>280</v>
      </c>
      <c r="AC202" t="s">
        <v>280</v>
      </c>
      <c r="AD202" t="s">
        <v>280</v>
      </c>
      <c r="AE202" t="s">
        <v>280</v>
      </c>
      <c r="AF202" t="s">
        <v>280</v>
      </c>
      <c r="AG202" t="s">
        <v>280</v>
      </c>
      <c r="AH202" t="s">
        <v>280</v>
      </c>
      <c r="AI202" t="s">
        <v>280</v>
      </c>
      <c r="AJ202" t="s">
        <v>280</v>
      </c>
      <c r="AK202" t="s">
        <v>280</v>
      </c>
      <c r="AL202" t="s">
        <v>280</v>
      </c>
      <c r="AM202" t="s">
        <v>280</v>
      </c>
      <c r="AN202">
        <v>200</v>
      </c>
      <c r="AO202">
        <v>913.09</v>
      </c>
      <c r="AP202">
        <v>913.09</v>
      </c>
      <c r="AQ202">
        <v>913.09</v>
      </c>
      <c r="AR202">
        <v>913.09</v>
      </c>
      <c r="AS202">
        <v>0</v>
      </c>
      <c r="AT202" s="23"/>
      <c r="AU202" s="23"/>
      <c r="AV202" s="23"/>
      <c r="AW202" s="23"/>
    </row>
    <row r="203" spans="1:49" x14ac:dyDescent="0.25">
      <c r="A203" t="s">
        <v>585</v>
      </c>
      <c r="B203" t="s">
        <v>677</v>
      </c>
      <c r="C203" s="14">
        <v>45089</v>
      </c>
      <c r="D203" t="s">
        <v>234</v>
      </c>
      <c r="E203">
        <v>29516200</v>
      </c>
      <c r="F203" t="s">
        <v>619</v>
      </c>
      <c r="G203">
        <v>70274274</v>
      </c>
      <c r="H203">
        <v>1002214943</v>
      </c>
      <c r="I203" t="s">
        <v>771</v>
      </c>
      <c r="J203" t="s">
        <v>620</v>
      </c>
      <c r="K203" t="s">
        <v>621</v>
      </c>
      <c r="L203" t="s">
        <v>622</v>
      </c>
      <c r="M203" t="s">
        <v>621</v>
      </c>
      <c r="N203" t="s">
        <v>622</v>
      </c>
      <c r="O203" s="10" t="s">
        <v>1603</v>
      </c>
      <c r="P203">
        <v>5000</v>
      </c>
      <c r="Q203" t="s">
        <v>1044</v>
      </c>
      <c r="R203">
        <v>40</v>
      </c>
      <c r="S203" t="s">
        <v>680</v>
      </c>
      <c r="T203">
        <v>40</v>
      </c>
      <c r="U203">
        <v>0</v>
      </c>
      <c r="V203">
        <v>2</v>
      </c>
      <c r="W203">
        <v>8</v>
      </c>
      <c r="X203" t="s">
        <v>280</v>
      </c>
      <c r="Y203" t="s">
        <v>280</v>
      </c>
      <c r="Z203" t="s">
        <v>279</v>
      </c>
      <c r="AA203" t="s">
        <v>280</v>
      </c>
      <c r="AB203" t="s">
        <v>280</v>
      </c>
      <c r="AC203" t="s">
        <v>280</v>
      </c>
      <c r="AD203" t="s">
        <v>280</v>
      </c>
      <c r="AE203" t="s">
        <v>280</v>
      </c>
      <c r="AF203" t="s">
        <v>280</v>
      </c>
      <c r="AG203" t="s">
        <v>280</v>
      </c>
      <c r="AH203" t="s">
        <v>280</v>
      </c>
      <c r="AI203" t="s">
        <v>280</v>
      </c>
      <c r="AJ203" t="s">
        <v>280</v>
      </c>
      <c r="AK203" t="s">
        <v>280</v>
      </c>
      <c r="AL203" t="s">
        <v>280</v>
      </c>
      <c r="AM203" t="s">
        <v>280</v>
      </c>
      <c r="AN203">
        <v>500</v>
      </c>
      <c r="AO203">
        <v>854.93</v>
      </c>
      <c r="AP203">
        <v>854.93</v>
      </c>
      <c r="AQ203">
        <v>854.93</v>
      </c>
      <c r="AR203">
        <v>854.93</v>
      </c>
      <c r="AS203">
        <v>0</v>
      </c>
      <c r="AT203" s="23"/>
      <c r="AU203" s="23"/>
      <c r="AV203" s="23"/>
      <c r="AW203" s="23"/>
    </row>
    <row r="204" spans="1:49" x14ac:dyDescent="0.25">
      <c r="A204" t="s">
        <v>586</v>
      </c>
      <c r="B204" t="s">
        <v>677</v>
      </c>
      <c r="C204" s="14">
        <v>45089</v>
      </c>
      <c r="D204" t="s">
        <v>236</v>
      </c>
      <c r="E204">
        <v>56257314</v>
      </c>
      <c r="F204" t="s">
        <v>619</v>
      </c>
      <c r="G204">
        <v>70274274</v>
      </c>
      <c r="H204">
        <v>1002045536</v>
      </c>
      <c r="I204" t="s">
        <v>718</v>
      </c>
      <c r="J204" t="s">
        <v>620</v>
      </c>
      <c r="K204" t="s">
        <v>621</v>
      </c>
      <c r="L204" t="s">
        <v>622</v>
      </c>
      <c r="M204" t="s">
        <v>621</v>
      </c>
      <c r="N204" t="s">
        <v>622</v>
      </c>
      <c r="O204" s="10" t="s">
        <v>1604</v>
      </c>
      <c r="P204">
        <v>2840</v>
      </c>
      <c r="Q204" t="s">
        <v>1605</v>
      </c>
      <c r="R204">
        <v>40</v>
      </c>
      <c r="S204" t="s">
        <v>680</v>
      </c>
      <c r="T204">
        <v>40</v>
      </c>
      <c r="U204">
        <v>2</v>
      </c>
      <c r="V204">
        <v>2</v>
      </c>
      <c r="W204">
        <v>8</v>
      </c>
      <c r="X204" t="s">
        <v>280</v>
      </c>
      <c r="Y204" t="s">
        <v>280</v>
      </c>
      <c r="Z204" t="s">
        <v>280</v>
      </c>
      <c r="AA204" t="s">
        <v>279</v>
      </c>
      <c r="AB204" t="s">
        <v>280</v>
      </c>
      <c r="AC204" t="s">
        <v>280</v>
      </c>
      <c r="AD204" t="s">
        <v>280</v>
      </c>
      <c r="AE204" t="s">
        <v>280</v>
      </c>
      <c r="AF204" t="s">
        <v>280</v>
      </c>
      <c r="AG204" t="s">
        <v>280</v>
      </c>
      <c r="AH204" t="s">
        <v>280</v>
      </c>
      <c r="AI204" t="s">
        <v>280</v>
      </c>
      <c r="AJ204" t="s">
        <v>280</v>
      </c>
      <c r="AK204" t="s">
        <v>280</v>
      </c>
      <c r="AL204" t="s">
        <v>280</v>
      </c>
      <c r="AM204" t="s">
        <v>280</v>
      </c>
      <c r="AN204">
        <v>2800</v>
      </c>
      <c r="AO204">
        <v>847.48</v>
      </c>
      <c r="AP204">
        <v>847.48</v>
      </c>
      <c r="AQ204">
        <v>847.48</v>
      </c>
      <c r="AR204">
        <v>847.48</v>
      </c>
      <c r="AS204">
        <v>0</v>
      </c>
      <c r="AT204" s="23"/>
      <c r="AU204" s="23"/>
      <c r="AV204" s="23"/>
      <c r="AW204" s="23"/>
    </row>
    <row r="205" spans="1:49" x14ac:dyDescent="0.25">
      <c r="A205" t="s">
        <v>587</v>
      </c>
      <c r="B205" t="s">
        <v>677</v>
      </c>
      <c r="C205" s="14">
        <v>45089</v>
      </c>
      <c r="D205" t="s">
        <v>228</v>
      </c>
      <c r="E205">
        <v>25248597</v>
      </c>
      <c r="F205" t="s">
        <v>619</v>
      </c>
      <c r="G205">
        <v>70274274</v>
      </c>
      <c r="H205">
        <v>1018935720</v>
      </c>
      <c r="I205" t="s">
        <v>255</v>
      </c>
      <c r="J205" t="s">
        <v>620</v>
      </c>
      <c r="K205" t="s">
        <v>621</v>
      </c>
      <c r="L205" t="s">
        <v>622</v>
      </c>
      <c r="M205" t="s">
        <v>621</v>
      </c>
      <c r="N205" t="s">
        <v>622</v>
      </c>
      <c r="O205" s="10" t="s">
        <v>1606</v>
      </c>
      <c r="P205">
        <v>9000</v>
      </c>
      <c r="Q205" t="s">
        <v>265</v>
      </c>
      <c r="R205">
        <v>40</v>
      </c>
      <c r="S205" t="s">
        <v>680</v>
      </c>
      <c r="T205">
        <v>40</v>
      </c>
      <c r="U205">
        <v>0</v>
      </c>
      <c r="V205">
        <v>2</v>
      </c>
      <c r="W205">
        <v>8</v>
      </c>
      <c r="X205" t="s">
        <v>280</v>
      </c>
      <c r="Y205" t="s">
        <v>280</v>
      </c>
      <c r="Z205" t="s">
        <v>279</v>
      </c>
      <c r="AA205" t="s">
        <v>280</v>
      </c>
      <c r="AB205" t="s">
        <v>280</v>
      </c>
      <c r="AC205" t="s">
        <v>280</v>
      </c>
      <c r="AD205" t="s">
        <v>280</v>
      </c>
      <c r="AE205" t="s">
        <v>280</v>
      </c>
      <c r="AF205" t="s">
        <v>280</v>
      </c>
      <c r="AG205" t="s">
        <v>280</v>
      </c>
      <c r="AH205" t="s">
        <v>280</v>
      </c>
      <c r="AI205" t="s">
        <v>280</v>
      </c>
      <c r="AJ205" t="s">
        <v>280</v>
      </c>
      <c r="AK205" t="s">
        <v>280</v>
      </c>
      <c r="AL205" t="s">
        <v>280</v>
      </c>
      <c r="AM205" t="s">
        <v>280</v>
      </c>
      <c r="AN205">
        <v>500</v>
      </c>
      <c r="AO205">
        <v>835.22</v>
      </c>
      <c r="AP205">
        <v>835.22</v>
      </c>
      <c r="AQ205">
        <v>835.22</v>
      </c>
      <c r="AR205">
        <v>835.22</v>
      </c>
      <c r="AS205">
        <v>0</v>
      </c>
      <c r="AT205" s="23"/>
      <c r="AU205" s="23"/>
      <c r="AV205" s="23"/>
      <c r="AW205" s="23"/>
    </row>
    <row r="206" spans="1:49" x14ac:dyDescent="0.25">
      <c r="A206" t="s">
        <v>588</v>
      </c>
      <c r="B206" t="s">
        <v>677</v>
      </c>
      <c r="C206" s="14">
        <v>45089</v>
      </c>
      <c r="D206" t="s">
        <v>198</v>
      </c>
      <c r="E206">
        <v>14406689</v>
      </c>
      <c r="F206" t="s">
        <v>619</v>
      </c>
      <c r="G206">
        <v>70274274</v>
      </c>
      <c r="H206">
        <v>1000737423</v>
      </c>
      <c r="I206" t="s">
        <v>256</v>
      </c>
      <c r="J206" t="s">
        <v>620</v>
      </c>
      <c r="K206" t="s">
        <v>621</v>
      </c>
      <c r="L206" t="s">
        <v>622</v>
      </c>
      <c r="M206" t="s">
        <v>621</v>
      </c>
      <c r="N206" t="s">
        <v>622</v>
      </c>
      <c r="O206" s="10" t="s">
        <v>282</v>
      </c>
      <c r="P206">
        <v>4220</v>
      </c>
      <c r="Q206" t="s">
        <v>274</v>
      </c>
      <c r="R206">
        <v>40</v>
      </c>
      <c r="S206" t="s">
        <v>680</v>
      </c>
      <c r="T206">
        <v>40</v>
      </c>
      <c r="U206">
        <v>0</v>
      </c>
      <c r="V206">
        <v>2</v>
      </c>
      <c r="W206">
        <v>8</v>
      </c>
      <c r="X206" t="s">
        <v>280</v>
      </c>
      <c r="Y206" t="s">
        <v>280</v>
      </c>
      <c r="Z206" t="s">
        <v>280</v>
      </c>
      <c r="AA206" t="s">
        <v>279</v>
      </c>
      <c r="AB206" t="s">
        <v>280</v>
      </c>
      <c r="AC206" t="s">
        <v>280</v>
      </c>
      <c r="AD206" t="s">
        <v>280</v>
      </c>
      <c r="AE206" t="s">
        <v>280</v>
      </c>
      <c r="AF206" t="s">
        <v>280</v>
      </c>
      <c r="AG206" t="s">
        <v>280</v>
      </c>
      <c r="AH206" t="s">
        <v>280</v>
      </c>
      <c r="AI206" t="s">
        <v>280</v>
      </c>
      <c r="AJ206" t="s">
        <v>280</v>
      </c>
      <c r="AK206" t="s">
        <v>280</v>
      </c>
      <c r="AL206" t="s">
        <v>280</v>
      </c>
      <c r="AM206" t="s">
        <v>280</v>
      </c>
      <c r="AN206">
        <v>8000</v>
      </c>
      <c r="AO206">
        <v>772.96</v>
      </c>
      <c r="AP206">
        <v>772.96</v>
      </c>
      <c r="AQ206">
        <v>772.96</v>
      </c>
      <c r="AR206">
        <v>772.96</v>
      </c>
      <c r="AS206">
        <v>0</v>
      </c>
      <c r="AT206" s="23"/>
      <c r="AU206" s="23"/>
      <c r="AV206" s="23"/>
      <c r="AW206" s="23"/>
    </row>
    <row r="207" spans="1:49" x14ac:dyDescent="0.25">
      <c r="A207" s="10" t="s">
        <v>589</v>
      </c>
      <c r="B207" s="10" t="s">
        <v>677</v>
      </c>
      <c r="C207" s="51">
        <v>45089</v>
      </c>
      <c r="D207" s="10" t="s">
        <v>213</v>
      </c>
      <c r="E207" s="10">
        <v>10153301</v>
      </c>
      <c r="F207" s="10" t="s">
        <v>619</v>
      </c>
      <c r="G207" s="10">
        <v>70274274</v>
      </c>
      <c r="H207" s="10">
        <v>1000026834</v>
      </c>
      <c r="I207" s="10" t="s">
        <v>771</v>
      </c>
      <c r="J207" s="10" t="s">
        <v>620</v>
      </c>
      <c r="K207" s="10" t="s">
        <v>621</v>
      </c>
      <c r="L207" s="10" t="s">
        <v>622</v>
      </c>
      <c r="M207" s="10" t="s">
        <v>621</v>
      </c>
      <c r="N207" s="10" t="s">
        <v>622</v>
      </c>
      <c r="O207" s="10" t="s">
        <v>1607</v>
      </c>
      <c r="P207" s="10">
        <v>6000</v>
      </c>
      <c r="Q207" s="10" t="s">
        <v>776</v>
      </c>
      <c r="R207" s="10">
        <v>40</v>
      </c>
      <c r="S207" s="57" t="s">
        <v>680</v>
      </c>
      <c r="T207" s="10">
        <v>40</v>
      </c>
      <c r="U207" s="10">
        <v>2</v>
      </c>
      <c r="V207" s="10">
        <v>2</v>
      </c>
      <c r="W207" s="10">
        <v>8</v>
      </c>
      <c r="X207" s="10" t="s">
        <v>280</v>
      </c>
      <c r="Y207" s="10" t="s">
        <v>280</v>
      </c>
      <c r="Z207" s="10" t="s">
        <v>280</v>
      </c>
      <c r="AA207" s="10" t="s">
        <v>279</v>
      </c>
      <c r="AB207" s="10" t="s">
        <v>279</v>
      </c>
      <c r="AC207" s="10" t="s">
        <v>280</v>
      </c>
      <c r="AD207" s="10" t="s">
        <v>280</v>
      </c>
      <c r="AE207" s="10" t="s">
        <v>280</v>
      </c>
      <c r="AF207" s="10" t="s">
        <v>280</v>
      </c>
      <c r="AG207" s="10" t="s">
        <v>280</v>
      </c>
      <c r="AH207" s="10" t="s">
        <v>280</v>
      </c>
      <c r="AI207" s="10" t="s">
        <v>280</v>
      </c>
      <c r="AJ207" s="10" t="s">
        <v>280</v>
      </c>
      <c r="AK207" s="10" t="s">
        <v>280</v>
      </c>
      <c r="AL207" s="10" t="s">
        <v>280</v>
      </c>
      <c r="AM207" s="10" t="s">
        <v>280</v>
      </c>
      <c r="AN207" s="10">
        <v>1400</v>
      </c>
      <c r="AO207">
        <v>790.22</v>
      </c>
      <c r="AP207">
        <v>790.22</v>
      </c>
      <c r="AQ207">
        <v>790.22</v>
      </c>
      <c r="AR207">
        <v>790.22</v>
      </c>
      <c r="AS207">
        <v>0</v>
      </c>
      <c r="AT207" s="50"/>
      <c r="AU207" s="50"/>
      <c r="AV207" s="23"/>
      <c r="AW207" s="23"/>
    </row>
    <row r="208" spans="1:49" x14ac:dyDescent="0.25">
      <c r="A208" t="s">
        <v>590</v>
      </c>
      <c r="B208" t="s">
        <v>677</v>
      </c>
      <c r="C208" s="14">
        <v>45089</v>
      </c>
      <c r="D208" t="s">
        <v>231</v>
      </c>
      <c r="E208">
        <v>31889960</v>
      </c>
      <c r="F208" t="s">
        <v>619</v>
      </c>
      <c r="G208">
        <v>70274274</v>
      </c>
      <c r="H208">
        <v>1014957347</v>
      </c>
      <c r="I208" t="s">
        <v>256</v>
      </c>
      <c r="J208" t="s">
        <v>620</v>
      </c>
      <c r="K208" t="s">
        <v>621</v>
      </c>
      <c r="L208" t="s">
        <v>622</v>
      </c>
      <c r="M208" t="s">
        <v>621</v>
      </c>
      <c r="N208" t="s">
        <v>622</v>
      </c>
      <c r="O208" t="s">
        <v>283</v>
      </c>
      <c r="P208">
        <v>4600</v>
      </c>
      <c r="Q208" t="s">
        <v>275</v>
      </c>
      <c r="R208">
        <v>40</v>
      </c>
      <c r="S208" t="s">
        <v>680</v>
      </c>
      <c r="T208">
        <v>40</v>
      </c>
      <c r="U208">
        <v>0</v>
      </c>
      <c r="V208">
        <v>2</v>
      </c>
      <c r="W208">
        <v>8</v>
      </c>
      <c r="X208" t="s">
        <v>280</v>
      </c>
      <c r="Y208" t="s">
        <v>280</v>
      </c>
      <c r="Z208" t="s">
        <v>280</v>
      </c>
      <c r="AA208" t="s">
        <v>280</v>
      </c>
      <c r="AB208" t="s">
        <v>280</v>
      </c>
      <c r="AC208" t="s">
        <v>280</v>
      </c>
      <c r="AD208" t="s">
        <v>280</v>
      </c>
      <c r="AE208" t="s">
        <v>280</v>
      </c>
      <c r="AF208" t="s">
        <v>280</v>
      </c>
      <c r="AG208" t="s">
        <v>280</v>
      </c>
      <c r="AH208" t="s">
        <v>280</v>
      </c>
      <c r="AI208" t="s">
        <v>280</v>
      </c>
      <c r="AJ208" t="s">
        <v>280</v>
      </c>
      <c r="AK208" t="s">
        <v>280</v>
      </c>
      <c r="AL208" t="s">
        <v>280</v>
      </c>
      <c r="AM208" t="s">
        <v>280</v>
      </c>
      <c r="AN208">
        <v>1300</v>
      </c>
      <c r="AO208">
        <v>837.83</v>
      </c>
      <c r="AP208">
        <v>837.83</v>
      </c>
      <c r="AQ208">
        <v>837.83</v>
      </c>
      <c r="AR208">
        <v>837.83</v>
      </c>
      <c r="AS208">
        <v>0</v>
      </c>
    </row>
    <row r="209" spans="1:49" x14ac:dyDescent="0.25">
      <c r="A209" t="s">
        <v>591</v>
      </c>
      <c r="B209" t="s">
        <v>677</v>
      </c>
      <c r="C209" s="14">
        <v>45089</v>
      </c>
      <c r="D209" t="s">
        <v>212</v>
      </c>
      <c r="E209">
        <v>15707593</v>
      </c>
      <c r="F209" t="s">
        <v>619</v>
      </c>
      <c r="G209">
        <v>70274274</v>
      </c>
      <c r="H209">
        <v>1002987623</v>
      </c>
      <c r="I209" t="s">
        <v>771</v>
      </c>
      <c r="J209" t="s">
        <v>620</v>
      </c>
      <c r="K209" t="s">
        <v>621</v>
      </c>
      <c r="L209" t="s">
        <v>622</v>
      </c>
      <c r="M209" t="s">
        <v>621</v>
      </c>
      <c r="N209" t="s">
        <v>622</v>
      </c>
      <c r="O209" s="10" t="s">
        <v>1608</v>
      </c>
      <c r="P209">
        <v>5500</v>
      </c>
      <c r="Q209" t="s">
        <v>1047</v>
      </c>
      <c r="R209">
        <v>40</v>
      </c>
      <c r="S209" t="s">
        <v>680</v>
      </c>
      <c r="T209">
        <v>40</v>
      </c>
      <c r="U209">
        <v>0</v>
      </c>
      <c r="V209">
        <v>2</v>
      </c>
      <c r="W209">
        <v>8</v>
      </c>
      <c r="X209" t="s">
        <v>280</v>
      </c>
      <c r="Y209" t="s">
        <v>280</v>
      </c>
      <c r="Z209" t="s">
        <v>280</v>
      </c>
      <c r="AA209" t="s">
        <v>279</v>
      </c>
      <c r="AB209" t="s">
        <v>280</v>
      </c>
      <c r="AC209" t="s">
        <v>280</v>
      </c>
      <c r="AD209" t="s">
        <v>280</v>
      </c>
      <c r="AE209" t="s">
        <v>280</v>
      </c>
      <c r="AF209" t="s">
        <v>280</v>
      </c>
      <c r="AG209" t="s">
        <v>280</v>
      </c>
      <c r="AH209" t="s">
        <v>280</v>
      </c>
      <c r="AI209" t="s">
        <v>280</v>
      </c>
      <c r="AJ209" t="s">
        <v>280</v>
      </c>
      <c r="AK209" t="s">
        <v>280</v>
      </c>
      <c r="AL209" t="s">
        <v>280</v>
      </c>
      <c r="AM209" t="s">
        <v>280</v>
      </c>
      <c r="AN209">
        <v>2600</v>
      </c>
      <c r="AO209">
        <v>790.22</v>
      </c>
      <c r="AP209">
        <v>790.22</v>
      </c>
      <c r="AQ209">
        <v>790.22</v>
      </c>
      <c r="AR209">
        <v>790.22</v>
      </c>
      <c r="AS209">
        <v>0</v>
      </c>
      <c r="AT209" s="23"/>
      <c r="AU209" s="23"/>
      <c r="AV209" s="23"/>
      <c r="AW209" s="23"/>
    </row>
    <row r="210" spans="1:49" x14ac:dyDescent="0.25">
      <c r="A210" t="s">
        <v>592</v>
      </c>
      <c r="B210" t="s">
        <v>677</v>
      </c>
      <c r="C210" s="14">
        <v>45089</v>
      </c>
      <c r="D210" t="s">
        <v>593</v>
      </c>
      <c r="E210">
        <v>12782799</v>
      </c>
      <c r="F210" t="s">
        <v>619</v>
      </c>
      <c r="G210">
        <v>70274274</v>
      </c>
      <c r="H210">
        <v>1000444968</v>
      </c>
      <c r="I210" t="s">
        <v>255</v>
      </c>
      <c r="J210" t="s">
        <v>620</v>
      </c>
      <c r="K210" t="s">
        <v>621</v>
      </c>
      <c r="L210" t="s">
        <v>622</v>
      </c>
      <c r="M210" t="s">
        <v>621</v>
      </c>
      <c r="N210" t="s">
        <v>622</v>
      </c>
      <c r="O210" s="10" t="s">
        <v>1609</v>
      </c>
      <c r="P210">
        <v>9520</v>
      </c>
      <c r="Q210" t="s">
        <v>273</v>
      </c>
      <c r="R210">
        <v>40</v>
      </c>
      <c r="S210" t="s">
        <v>680</v>
      </c>
      <c r="T210">
        <v>40</v>
      </c>
      <c r="U210">
        <v>0</v>
      </c>
      <c r="V210">
        <v>2</v>
      </c>
      <c r="W210">
        <v>8</v>
      </c>
      <c r="X210" t="s">
        <v>280</v>
      </c>
      <c r="Y210" t="s">
        <v>280</v>
      </c>
      <c r="Z210" t="s">
        <v>280</v>
      </c>
      <c r="AA210" t="s">
        <v>279</v>
      </c>
      <c r="AB210" t="s">
        <v>280</v>
      </c>
      <c r="AC210" t="s">
        <v>280</v>
      </c>
      <c r="AD210" t="s">
        <v>280</v>
      </c>
      <c r="AE210" t="s">
        <v>280</v>
      </c>
      <c r="AF210" t="s">
        <v>280</v>
      </c>
      <c r="AG210" t="s">
        <v>280</v>
      </c>
      <c r="AH210" t="s">
        <v>280</v>
      </c>
      <c r="AI210" t="s">
        <v>280</v>
      </c>
      <c r="AJ210" t="s">
        <v>280</v>
      </c>
      <c r="AK210" t="s">
        <v>280</v>
      </c>
      <c r="AL210" t="s">
        <v>280</v>
      </c>
      <c r="AM210" t="s">
        <v>280</v>
      </c>
      <c r="AN210">
        <v>3000</v>
      </c>
      <c r="AO210">
        <v>766.36</v>
      </c>
      <c r="AP210">
        <v>766.36</v>
      </c>
      <c r="AQ210">
        <v>766.36</v>
      </c>
      <c r="AR210">
        <v>766.36</v>
      </c>
      <c r="AS210">
        <v>0</v>
      </c>
      <c r="AT210" s="23"/>
      <c r="AU210" s="23"/>
      <c r="AV210" s="23"/>
      <c r="AW210" s="23"/>
    </row>
    <row r="211" spans="1:49" x14ac:dyDescent="0.25">
      <c r="A211" t="s">
        <v>594</v>
      </c>
      <c r="B211" t="s">
        <v>677</v>
      </c>
      <c r="C211" s="14">
        <v>45089</v>
      </c>
      <c r="D211" t="s">
        <v>237</v>
      </c>
      <c r="E211">
        <v>26251435</v>
      </c>
      <c r="F211" t="s">
        <v>619</v>
      </c>
      <c r="G211">
        <v>70274274</v>
      </c>
      <c r="H211">
        <v>1008690495</v>
      </c>
      <c r="I211" t="s">
        <v>256</v>
      </c>
      <c r="J211" t="s">
        <v>620</v>
      </c>
      <c r="K211" t="s">
        <v>621</v>
      </c>
      <c r="L211" t="s">
        <v>622</v>
      </c>
      <c r="M211" t="s">
        <v>621</v>
      </c>
      <c r="N211" t="s">
        <v>622</v>
      </c>
      <c r="O211" s="10" t="s">
        <v>284</v>
      </c>
      <c r="P211">
        <v>4000</v>
      </c>
      <c r="Q211" t="s">
        <v>267</v>
      </c>
      <c r="R211">
        <v>40</v>
      </c>
      <c r="S211" t="s">
        <v>680</v>
      </c>
      <c r="T211">
        <v>40</v>
      </c>
      <c r="U211">
        <v>0</v>
      </c>
      <c r="V211">
        <v>2</v>
      </c>
      <c r="W211">
        <v>8</v>
      </c>
      <c r="X211" t="s">
        <v>280</v>
      </c>
      <c r="Y211" t="s">
        <v>280</v>
      </c>
      <c r="Z211" t="s">
        <v>280</v>
      </c>
      <c r="AA211" t="s">
        <v>279</v>
      </c>
      <c r="AB211" t="s">
        <v>280</v>
      </c>
      <c r="AC211" t="s">
        <v>280</v>
      </c>
      <c r="AD211" t="s">
        <v>280</v>
      </c>
      <c r="AE211" t="s">
        <v>280</v>
      </c>
      <c r="AF211" t="s">
        <v>280</v>
      </c>
      <c r="AG211" t="s">
        <v>280</v>
      </c>
      <c r="AH211" t="s">
        <v>280</v>
      </c>
      <c r="AI211" t="s">
        <v>280</v>
      </c>
      <c r="AJ211" t="s">
        <v>280</v>
      </c>
      <c r="AK211" t="s">
        <v>280</v>
      </c>
      <c r="AL211" t="s">
        <v>280</v>
      </c>
      <c r="AM211" t="s">
        <v>280</v>
      </c>
      <c r="AN211">
        <v>4300</v>
      </c>
      <c r="AO211">
        <v>855.02</v>
      </c>
      <c r="AP211">
        <v>855.02</v>
      </c>
      <c r="AQ211">
        <v>855.02</v>
      </c>
      <c r="AR211">
        <v>855.02</v>
      </c>
      <c r="AS211">
        <v>0</v>
      </c>
      <c r="AT211" s="23"/>
      <c r="AU211" s="23"/>
      <c r="AV211" s="23"/>
      <c r="AW211" s="23"/>
    </row>
    <row r="212" spans="1:49" s="35" customFormat="1" x14ac:dyDescent="0.25">
      <c r="A212" t="s">
        <v>595</v>
      </c>
      <c r="B212" t="s">
        <v>1687</v>
      </c>
      <c r="C212" s="14">
        <v>45231</v>
      </c>
      <c r="D212" s="56" t="s">
        <v>1683</v>
      </c>
      <c r="E212">
        <v>43395955</v>
      </c>
      <c r="F212" t="s">
        <v>1832</v>
      </c>
      <c r="G212">
        <v>81113587</v>
      </c>
      <c r="H212">
        <v>1004993436</v>
      </c>
      <c r="I212" t="s">
        <v>256</v>
      </c>
      <c r="J212" s="56" t="s">
        <v>1684</v>
      </c>
      <c r="K212" s="56" t="s">
        <v>1685</v>
      </c>
      <c r="L212" s="56" t="s">
        <v>1686</v>
      </c>
      <c r="M212" s="56" t="s">
        <v>1685</v>
      </c>
      <c r="N212" s="56" t="s">
        <v>1686</v>
      </c>
      <c r="O212" s="10" t="s">
        <v>285</v>
      </c>
      <c r="P212">
        <v>4180</v>
      </c>
      <c r="Q212" t="s">
        <v>278</v>
      </c>
      <c r="R212">
        <v>11</v>
      </c>
      <c r="S212" t="s">
        <v>680</v>
      </c>
      <c r="T212">
        <v>11</v>
      </c>
      <c r="U212">
        <v>0</v>
      </c>
      <c r="V212">
        <v>2</v>
      </c>
      <c r="W212">
        <v>8</v>
      </c>
      <c r="X212" t="s">
        <v>280</v>
      </c>
      <c r="Y212" t="s">
        <v>280</v>
      </c>
      <c r="Z212" t="s">
        <v>280</v>
      </c>
      <c r="AA212" t="s">
        <v>279</v>
      </c>
      <c r="AB212" t="s">
        <v>280</v>
      </c>
      <c r="AC212" t="s">
        <v>280</v>
      </c>
      <c r="AD212" t="s">
        <v>280</v>
      </c>
      <c r="AE212" t="s">
        <v>280</v>
      </c>
      <c r="AF212" t="s">
        <v>280</v>
      </c>
      <c r="AG212" t="s">
        <v>280</v>
      </c>
      <c r="AH212" t="s">
        <v>280</v>
      </c>
      <c r="AI212" t="s">
        <v>280</v>
      </c>
      <c r="AJ212" t="s">
        <v>280</v>
      </c>
      <c r="AK212" t="s">
        <v>280</v>
      </c>
      <c r="AL212" t="s">
        <v>280</v>
      </c>
      <c r="AM212" t="s">
        <v>280</v>
      </c>
      <c r="AN212">
        <v>4900</v>
      </c>
      <c r="AO212">
        <v>846.48</v>
      </c>
      <c r="AP212">
        <v>846.48</v>
      </c>
      <c r="AQ212">
        <v>846.48</v>
      </c>
      <c r="AR212">
        <v>846.48</v>
      </c>
      <c r="AS212">
        <v>0</v>
      </c>
      <c r="AT212" s="58"/>
      <c r="AU212" s="58"/>
      <c r="AV212" s="58"/>
      <c r="AW212" s="58"/>
    </row>
    <row r="213" spans="1:49" x14ac:dyDescent="0.25">
      <c r="A213" t="s">
        <v>596</v>
      </c>
      <c r="B213" t="s">
        <v>677</v>
      </c>
      <c r="C213" s="14">
        <v>45089</v>
      </c>
      <c r="D213" t="s">
        <v>229</v>
      </c>
      <c r="E213">
        <v>35397493</v>
      </c>
      <c r="F213" t="s">
        <v>619</v>
      </c>
      <c r="G213">
        <v>70274274</v>
      </c>
      <c r="H213">
        <v>1018623281</v>
      </c>
      <c r="I213" t="s">
        <v>737</v>
      </c>
      <c r="J213" t="s">
        <v>620</v>
      </c>
      <c r="K213" t="s">
        <v>621</v>
      </c>
      <c r="L213" t="s">
        <v>622</v>
      </c>
      <c r="M213" t="s">
        <v>621</v>
      </c>
      <c r="N213" t="s">
        <v>622</v>
      </c>
      <c r="O213" s="10" t="s">
        <v>1610</v>
      </c>
      <c r="P213">
        <v>8000</v>
      </c>
      <c r="Q213" t="s">
        <v>813</v>
      </c>
      <c r="R213">
        <v>40</v>
      </c>
      <c r="S213" t="s">
        <v>680</v>
      </c>
      <c r="T213">
        <v>40</v>
      </c>
      <c r="U213">
        <v>4</v>
      </c>
      <c r="V213">
        <v>2</v>
      </c>
      <c r="W213">
        <v>8</v>
      </c>
      <c r="X213" t="s">
        <v>280</v>
      </c>
      <c r="Y213" t="s">
        <v>280</v>
      </c>
      <c r="Z213" t="s">
        <v>279</v>
      </c>
      <c r="AA213" t="s">
        <v>280</v>
      </c>
      <c r="AB213" t="s">
        <v>280</v>
      </c>
      <c r="AC213" t="s">
        <v>280</v>
      </c>
      <c r="AD213" t="s">
        <v>280</v>
      </c>
      <c r="AE213" t="s">
        <v>280</v>
      </c>
      <c r="AF213" t="s">
        <v>280</v>
      </c>
      <c r="AG213" t="s">
        <v>280</v>
      </c>
      <c r="AH213" t="s">
        <v>280</v>
      </c>
      <c r="AI213" t="s">
        <v>280</v>
      </c>
      <c r="AJ213" t="s">
        <v>280</v>
      </c>
      <c r="AK213" t="s">
        <v>280</v>
      </c>
      <c r="AL213" t="s">
        <v>280</v>
      </c>
      <c r="AM213" t="s">
        <v>280</v>
      </c>
      <c r="AN213">
        <v>300</v>
      </c>
      <c r="AO213">
        <v>913.09</v>
      </c>
      <c r="AP213">
        <v>913.09</v>
      </c>
      <c r="AQ213">
        <v>913.09</v>
      </c>
      <c r="AR213">
        <v>913.09</v>
      </c>
      <c r="AS213">
        <v>0</v>
      </c>
      <c r="AT213" s="23"/>
      <c r="AU213" s="23"/>
      <c r="AV213" s="23"/>
      <c r="AW213" s="23"/>
    </row>
    <row r="214" spans="1:49" x14ac:dyDescent="0.25">
      <c r="A214" t="s">
        <v>597</v>
      </c>
      <c r="B214" t="s">
        <v>677</v>
      </c>
      <c r="C214" s="14">
        <v>45089</v>
      </c>
      <c r="D214" t="s">
        <v>50</v>
      </c>
      <c r="E214">
        <v>76718016</v>
      </c>
      <c r="F214" t="s">
        <v>1611</v>
      </c>
      <c r="G214">
        <v>75910000</v>
      </c>
      <c r="H214">
        <v>1002500143</v>
      </c>
      <c r="I214" t="s">
        <v>771</v>
      </c>
      <c r="J214" t="s">
        <v>1612</v>
      </c>
      <c r="K214" t="s">
        <v>1613</v>
      </c>
      <c r="L214" t="s">
        <v>1614</v>
      </c>
      <c r="M214" t="s">
        <v>1613</v>
      </c>
      <c r="N214" t="s">
        <v>1614</v>
      </c>
      <c r="O214" t="s">
        <v>1615</v>
      </c>
      <c r="P214">
        <v>7000</v>
      </c>
      <c r="Q214" t="s">
        <v>830</v>
      </c>
      <c r="R214">
        <v>70</v>
      </c>
      <c r="S214" t="s">
        <v>1616</v>
      </c>
      <c r="T214">
        <v>70</v>
      </c>
      <c r="U214">
        <v>10</v>
      </c>
      <c r="V214">
        <v>10</v>
      </c>
      <c r="W214">
        <v>50</v>
      </c>
      <c r="X214" t="s">
        <v>280</v>
      </c>
      <c r="Y214" t="s">
        <v>280</v>
      </c>
      <c r="Z214" t="s">
        <v>280</v>
      </c>
      <c r="AA214" t="s">
        <v>280</v>
      </c>
      <c r="AB214" t="s">
        <v>280</v>
      </c>
      <c r="AC214" t="s">
        <v>280</v>
      </c>
      <c r="AD214" t="s">
        <v>280</v>
      </c>
      <c r="AE214" t="s">
        <v>280</v>
      </c>
      <c r="AF214" t="s">
        <v>280</v>
      </c>
      <c r="AG214" t="s">
        <v>279</v>
      </c>
      <c r="AH214" t="s">
        <v>280</v>
      </c>
      <c r="AI214" t="s">
        <v>280</v>
      </c>
      <c r="AJ214" t="s">
        <v>280</v>
      </c>
      <c r="AK214" t="s">
        <v>280</v>
      </c>
      <c r="AL214" t="s">
        <v>280</v>
      </c>
      <c r="AM214" t="s">
        <v>280</v>
      </c>
      <c r="AN214">
        <v>2000</v>
      </c>
      <c r="AO214">
        <v>584.23</v>
      </c>
      <c r="AP214">
        <v>584.23</v>
      </c>
      <c r="AQ214" s="8">
        <v>627.5</v>
      </c>
      <c r="AR214" s="8">
        <v>627.5</v>
      </c>
      <c r="AS214">
        <v>103.85</v>
      </c>
      <c r="AT214" s="23"/>
      <c r="AU214" s="23"/>
      <c r="AV214" s="23"/>
      <c r="AW214" s="23"/>
    </row>
    <row r="215" spans="1:49" x14ac:dyDescent="0.25">
      <c r="A215" t="s">
        <v>598</v>
      </c>
      <c r="B215" t="s">
        <v>677</v>
      </c>
      <c r="C215" s="14">
        <v>45089</v>
      </c>
      <c r="D215" t="s">
        <v>208</v>
      </c>
      <c r="E215">
        <v>79178012</v>
      </c>
      <c r="F215" t="s">
        <v>625</v>
      </c>
      <c r="G215">
        <v>98341888</v>
      </c>
      <c r="H215">
        <v>1002573879</v>
      </c>
      <c r="I215" t="s">
        <v>771</v>
      </c>
      <c r="J215" t="s">
        <v>1617</v>
      </c>
      <c r="K215" t="s">
        <v>626</v>
      </c>
      <c r="L215" t="s">
        <v>627</v>
      </c>
      <c r="M215" t="s">
        <v>1647</v>
      </c>
      <c r="N215" t="s">
        <v>629</v>
      </c>
      <c r="O215" s="10" t="s">
        <v>1618</v>
      </c>
      <c r="P215">
        <v>5600</v>
      </c>
      <c r="Q215" t="s">
        <v>1619</v>
      </c>
      <c r="R215">
        <v>62</v>
      </c>
      <c r="S215" t="s">
        <v>681</v>
      </c>
      <c r="T215">
        <v>62</v>
      </c>
      <c r="U215">
        <v>10</v>
      </c>
      <c r="V215">
        <v>2</v>
      </c>
      <c r="W215">
        <v>62</v>
      </c>
      <c r="X215" t="s">
        <v>279</v>
      </c>
      <c r="Y215" t="s">
        <v>280</v>
      </c>
      <c r="Z215" t="s">
        <v>280</v>
      </c>
      <c r="AA215" t="s">
        <v>280</v>
      </c>
      <c r="AB215" t="s">
        <v>280</v>
      </c>
      <c r="AC215" t="s">
        <v>280</v>
      </c>
      <c r="AD215" t="s">
        <v>280</v>
      </c>
      <c r="AE215" t="s">
        <v>280</v>
      </c>
      <c r="AF215" t="s">
        <v>280</v>
      </c>
      <c r="AG215" t="s">
        <v>280</v>
      </c>
      <c r="AH215" t="s">
        <v>280</v>
      </c>
      <c r="AI215" t="s">
        <v>280</v>
      </c>
      <c r="AJ215" t="s">
        <v>280</v>
      </c>
      <c r="AK215" t="s">
        <v>280</v>
      </c>
      <c r="AL215" t="s">
        <v>280</v>
      </c>
      <c r="AM215" t="s">
        <v>280</v>
      </c>
      <c r="AN215">
        <v>33000</v>
      </c>
      <c r="AO215">
        <v>703.24</v>
      </c>
      <c r="AP215">
        <v>714.06</v>
      </c>
      <c r="AQ215">
        <v>724.87</v>
      </c>
      <c r="AR215">
        <v>735.69</v>
      </c>
      <c r="AS215">
        <v>108.18</v>
      </c>
      <c r="AT215" s="23"/>
      <c r="AU215" s="23"/>
      <c r="AV215" s="23"/>
      <c r="AW215" s="23"/>
    </row>
    <row r="216" spans="1:49" x14ac:dyDescent="0.25">
      <c r="A216" t="s">
        <v>600</v>
      </c>
      <c r="B216" t="s">
        <v>677</v>
      </c>
      <c r="C216" s="14">
        <v>45089</v>
      </c>
      <c r="D216" t="s">
        <v>218</v>
      </c>
      <c r="E216">
        <v>79178012</v>
      </c>
      <c r="F216" t="s">
        <v>625</v>
      </c>
      <c r="G216">
        <v>98341888</v>
      </c>
      <c r="H216">
        <v>1028763413</v>
      </c>
      <c r="I216" t="s">
        <v>255</v>
      </c>
      <c r="J216" t="s">
        <v>1620</v>
      </c>
      <c r="K216" t="s">
        <v>626</v>
      </c>
      <c r="L216" t="s">
        <v>627</v>
      </c>
      <c r="M216" t="s">
        <v>1647</v>
      </c>
      <c r="N216" t="s">
        <v>629</v>
      </c>
      <c r="O216" s="10" t="s">
        <v>1621</v>
      </c>
      <c r="P216">
        <v>9460</v>
      </c>
      <c r="Q216" t="s">
        <v>1622</v>
      </c>
      <c r="R216">
        <v>30</v>
      </c>
      <c r="S216" t="s">
        <v>681</v>
      </c>
      <c r="T216">
        <v>30</v>
      </c>
      <c r="U216">
        <v>7</v>
      </c>
      <c r="V216">
        <v>2</v>
      </c>
      <c r="W216">
        <v>30</v>
      </c>
      <c r="X216" t="s">
        <v>279</v>
      </c>
      <c r="Y216" t="s">
        <v>280</v>
      </c>
      <c r="Z216" t="s">
        <v>280</v>
      </c>
      <c r="AA216" t="s">
        <v>280</v>
      </c>
      <c r="AB216" t="s">
        <v>280</v>
      </c>
      <c r="AC216" t="s">
        <v>280</v>
      </c>
      <c r="AD216" t="s">
        <v>280</v>
      </c>
      <c r="AE216" t="s">
        <v>280</v>
      </c>
      <c r="AF216" t="s">
        <v>280</v>
      </c>
      <c r="AG216" t="s">
        <v>280</v>
      </c>
      <c r="AH216" t="s">
        <v>280</v>
      </c>
      <c r="AI216" t="s">
        <v>279</v>
      </c>
      <c r="AJ216" t="s">
        <v>280</v>
      </c>
      <c r="AK216" t="s">
        <v>280</v>
      </c>
      <c r="AL216" t="s">
        <v>280</v>
      </c>
      <c r="AM216" t="s">
        <v>280</v>
      </c>
      <c r="AN216">
        <v>33000</v>
      </c>
      <c r="AO216">
        <v>703.24</v>
      </c>
      <c r="AP216">
        <v>714.06</v>
      </c>
      <c r="AQ216">
        <v>724.87</v>
      </c>
      <c r="AR216">
        <v>735.69</v>
      </c>
      <c r="AS216">
        <v>108.18</v>
      </c>
      <c r="AT216" s="23"/>
      <c r="AU216" s="23"/>
      <c r="AV216" s="23"/>
      <c r="AW216" s="23"/>
    </row>
    <row r="217" spans="1:49" x14ac:dyDescent="0.25">
      <c r="A217" t="s">
        <v>601</v>
      </c>
      <c r="B217" t="s">
        <v>677</v>
      </c>
      <c r="C217" s="14">
        <v>45089</v>
      </c>
      <c r="D217" t="s">
        <v>221</v>
      </c>
      <c r="E217">
        <v>79178012</v>
      </c>
      <c r="F217" t="s">
        <v>625</v>
      </c>
      <c r="G217">
        <v>98341888</v>
      </c>
      <c r="H217">
        <v>1020454926</v>
      </c>
      <c r="I217" t="s">
        <v>718</v>
      </c>
      <c r="J217" t="s">
        <v>1623</v>
      </c>
      <c r="K217" t="s">
        <v>626</v>
      </c>
      <c r="L217" t="s">
        <v>627</v>
      </c>
      <c r="M217" t="s">
        <v>1647</v>
      </c>
      <c r="N217" t="s">
        <v>629</v>
      </c>
      <c r="O217" s="10" t="s">
        <v>1624</v>
      </c>
      <c r="P217">
        <v>3100</v>
      </c>
      <c r="Q217" t="s">
        <v>1625</v>
      </c>
      <c r="R217">
        <v>33</v>
      </c>
      <c r="S217" t="s">
        <v>681</v>
      </c>
      <c r="T217">
        <v>33</v>
      </c>
      <c r="U217">
        <v>30</v>
      </c>
      <c r="V217">
        <v>2</v>
      </c>
      <c r="W217">
        <v>33</v>
      </c>
      <c r="X217" t="s">
        <v>279</v>
      </c>
      <c r="Y217" t="s">
        <v>280</v>
      </c>
      <c r="Z217" t="s">
        <v>280</v>
      </c>
      <c r="AA217" t="s">
        <v>280</v>
      </c>
      <c r="AB217" t="s">
        <v>280</v>
      </c>
      <c r="AC217" t="s">
        <v>280</v>
      </c>
      <c r="AD217" t="s">
        <v>280</v>
      </c>
      <c r="AE217" t="s">
        <v>280</v>
      </c>
      <c r="AF217" t="s">
        <v>280</v>
      </c>
      <c r="AG217" t="s">
        <v>280</v>
      </c>
      <c r="AH217" t="s">
        <v>280</v>
      </c>
      <c r="AI217" t="s">
        <v>280</v>
      </c>
      <c r="AJ217" t="s">
        <v>280</v>
      </c>
      <c r="AK217" t="s">
        <v>280</v>
      </c>
      <c r="AL217" t="s">
        <v>280</v>
      </c>
      <c r="AM217" t="s">
        <v>280</v>
      </c>
      <c r="AN217">
        <v>500</v>
      </c>
      <c r="AO217">
        <v>703.24</v>
      </c>
      <c r="AP217">
        <v>714.06</v>
      </c>
      <c r="AQ217">
        <v>724.87</v>
      </c>
      <c r="AR217">
        <v>735.69</v>
      </c>
      <c r="AS217">
        <v>108.18</v>
      </c>
      <c r="AT217" s="23"/>
      <c r="AU217" s="23"/>
      <c r="AV217" s="23"/>
      <c r="AW217" s="23"/>
    </row>
    <row r="218" spans="1:49" x14ac:dyDescent="0.25">
      <c r="A218" t="s">
        <v>602</v>
      </c>
      <c r="B218" t="s">
        <v>677</v>
      </c>
      <c r="C218" s="14">
        <v>45089</v>
      </c>
      <c r="D218" t="s">
        <v>222</v>
      </c>
      <c r="E218">
        <v>79178012</v>
      </c>
      <c r="F218" t="s">
        <v>625</v>
      </c>
      <c r="G218">
        <v>98341888</v>
      </c>
      <c r="H218">
        <v>1013740654</v>
      </c>
      <c r="I218" t="s">
        <v>737</v>
      </c>
      <c r="J218" t="s">
        <v>1626</v>
      </c>
      <c r="K218" t="s">
        <v>626</v>
      </c>
      <c r="L218" t="s">
        <v>627</v>
      </c>
      <c r="M218" t="s">
        <v>1647</v>
      </c>
      <c r="N218" t="s">
        <v>629</v>
      </c>
      <c r="O218" s="10" t="s">
        <v>1627</v>
      </c>
      <c r="P218">
        <v>8660</v>
      </c>
      <c r="Q218" t="s">
        <v>1628</v>
      </c>
      <c r="R218">
        <v>40</v>
      </c>
      <c r="S218" t="s">
        <v>681</v>
      </c>
      <c r="T218">
        <v>40</v>
      </c>
      <c r="U218">
        <v>10</v>
      </c>
      <c r="V218">
        <v>2</v>
      </c>
      <c r="W218">
        <v>40</v>
      </c>
      <c r="X218" t="s">
        <v>279</v>
      </c>
      <c r="Y218" t="s">
        <v>280</v>
      </c>
      <c r="Z218" t="s">
        <v>280</v>
      </c>
      <c r="AA218" t="s">
        <v>280</v>
      </c>
      <c r="AB218" t="s">
        <v>280</v>
      </c>
      <c r="AC218" t="s">
        <v>280</v>
      </c>
      <c r="AD218" t="s">
        <v>280</v>
      </c>
      <c r="AE218" t="s">
        <v>280</v>
      </c>
      <c r="AF218" t="s">
        <v>280</v>
      </c>
      <c r="AG218" t="s">
        <v>280</v>
      </c>
      <c r="AH218" t="s">
        <v>280</v>
      </c>
      <c r="AI218" t="s">
        <v>280</v>
      </c>
      <c r="AJ218" t="s">
        <v>280</v>
      </c>
      <c r="AK218" t="s">
        <v>280</v>
      </c>
      <c r="AL218" t="s">
        <v>280</v>
      </c>
      <c r="AM218" t="s">
        <v>280</v>
      </c>
      <c r="AN218">
        <v>10000</v>
      </c>
      <c r="AO218">
        <v>703.24</v>
      </c>
      <c r="AP218">
        <v>714.06</v>
      </c>
      <c r="AQ218">
        <v>724.87</v>
      </c>
      <c r="AR218">
        <v>735.69</v>
      </c>
      <c r="AS218">
        <v>108.18</v>
      </c>
      <c r="AT218" s="23"/>
      <c r="AU218" s="23"/>
      <c r="AV218" s="23"/>
      <c r="AW218" s="23"/>
    </row>
    <row r="219" spans="1:49" x14ac:dyDescent="0.25">
      <c r="A219" t="s">
        <v>603</v>
      </c>
      <c r="B219" t="s">
        <v>677</v>
      </c>
      <c r="C219" s="14">
        <v>45089</v>
      </c>
      <c r="D219" t="s">
        <v>220</v>
      </c>
      <c r="E219">
        <v>79178012</v>
      </c>
      <c r="F219" t="s">
        <v>625</v>
      </c>
      <c r="G219">
        <v>98341888</v>
      </c>
      <c r="H219">
        <v>1018247522</v>
      </c>
      <c r="I219" t="s">
        <v>255</v>
      </c>
      <c r="J219" t="s">
        <v>665</v>
      </c>
      <c r="K219" t="s">
        <v>626</v>
      </c>
      <c r="L219" t="s">
        <v>627</v>
      </c>
      <c r="M219" t="s">
        <v>1647</v>
      </c>
      <c r="N219" t="s">
        <v>629</v>
      </c>
      <c r="O219" s="10" t="s">
        <v>292</v>
      </c>
      <c r="P219">
        <v>9240</v>
      </c>
      <c r="Q219" t="s">
        <v>276</v>
      </c>
      <c r="R219">
        <v>49</v>
      </c>
      <c r="S219" t="s">
        <v>681</v>
      </c>
      <c r="T219">
        <v>49</v>
      </c>
      <c r="U219">
        <v>10</v>
      </c>
      <c r="V219">
        <v>2</v>
      </c>
      <c r="W219">
        <v>49</v>
      </c>
      <c r="X219" t="s">
        <v>279</v>
      </c>
      <c r="Y219" t="s">
        <v>280</v>
      </c>
      <c r="Z219" t="s">
        <v>280</v>
      </c>
      <c r="AA219" t="s">
        <v>280</v>
      </c>
      <c r="AB219" t="s">
        <v>280</v>
      </c>
      <c r="AC219" t="s">
        <v>280</v>
      </c>
      <c r="AD219" t="s">
        <v>280</v>
      </c>
      <c r="AE219" t="s">
        <v>280</v>
      </c>
      <c r="AF219" t="s">
        <v>280</v>
      </c>
      <c r="AG219" t="s">
        <v>280</v>
      </c>
      <c r="AH219" t="s">
        <v>280</v>
      </c>
      <c r="AI219" t="s">
        <v>280</v>
      </c>
      <c r="AJ219" t="s">
        <v>280</v>
      </c>
      <c r="AK219" t="s">
        <v>280</v>
      </c>
      <c r="AL219" t="s">
        <v>280</v>
      </c>
      <c r="AM219" t="s">
        <v>280</v>
      </c>
      <c r="AN219">
        <v>9000</v>
      </c>
      <c r="AO219">
        <v>703.24</v>
      </c>
      <c r="AP219">
        <v>714.06</v>
      </c>
      <c r="AQ219">
        <v>724.87</v>
      </c>
      <c r="AR219">
        <v>735.69</v>
      </c>
      <c r="AS219">
        <v>108.18</v>
      </c>
      <c r="AT219" s="23"/>
      <c r="AU219" s="23"/>
      <c r="AV219" s="23"/>
      <c r="AW219" s="23"/>
    </row>
    <row r="220" spans="1:49" x14ac:dyDescent="0.25">
      <c r="A220" t="s">
        <v>604</v>
      </c>
      <c r="B220" t="s">
        <v>677</v>
      </c>
      <c r="C220" s="14">
        <v>45089</v>
      </c>
      <c r="D220" t="s">
        <v>223</v>
      </c>
      <c r="E220">
        <v>79178012</v>
      </c>
      <c r="F220" t="s">
        <v>625</v>
      </c>
      <c r="G220">
        <v>98341888</v>
      </c>
      <c r="H220">
        <v>1026806050</v>
      </c>
      <c r="I220" t="s">
        <v>255</v>
      </c>
      <c r="J220" t="s">
        <v>666</v>
      </c>
      <c r="K220" t="s">
        <v>626</v>
      </c>
      <c r="L220" t="s">
        <v>627</v>
      </c>
      <c r="M220" t="s">
        <v>1647</v>
      </c>
      <c r="N220" t="s">
        <v>629</v>
      </c>
      <c r="O220" s="10" t="s">
        <v>291</v>
      </c>
      <c r="P220">
        <v>9382</v>
      </c>
      <c r="Q220" t="s">
        <v>277</v>
      </c>
      <c r="R220">
        <v>41</v>
      </c>
      <c r="S220" t="s">
        <v>681</v>
      </c>
      <c r="T220">
        <v>41</v>
      </c>
      <c r="U220">
        <v>10</v>
      </c>
      <c r="V220">
        <v>2</v>
      </c>
      <c r="W220">
        <v>41</v>
      </c>
      <c r="X220" t="s">
        <v>279</v>
      </c>
      <c r="Y220" t="s">
        <v>280</v>
      </c>
      <c r="Z220" t="s">
        <v>280</v>
      </c>
      <c r="AA220" t="s">
        <v>280</v>
      </c>
      <c r="AB220" t="s">
        <v>280</v>
      </c>
      <c r="AC220" t="s">
        <v>280</v>
      </c>
      <c r="AD220" t="s">
        <v>280</v>
      </c>
      <c r="AE220" t="s">
        <v>280</v>
      </c>
      <c r="AF220" t="s">
        <v>280</v>
      </c>
      <c r="AG220" t="s">
        <v>280</v>
      </c>
      <c r="AH220" t="s">
        <v>280</v>
      </c>
      <c r="AI220" t="s">
        <v>280</v>
      </c>
      <c r="AJ220" t="s">
        <v>280</v>
      </c>
      <c r="AK220" t="s">
        <v>280</v>
      </c>
      <c r="AL220" t="s">
        <v>280</v>
      </c>
      <c r="AM220" t="s">
        <v>280</v>
      </c>
      <c r="AN220">
        <v>10000</v>
      </c>
      <c r="AO220">
        <v>703.24</v>
      </c>
      <c r="AP220">
        <v>714.06</v>
      </c>
      <c r="AQ220">
        <v>724.87</v>
      </c>
      <c r="AR220">
        <v>735.69</v>
      </c>
      <c r="AS220">
        <v>108.18</v>
      </c>
      <c r="AT220" s="23"/>
      <c r="AU220" s="23"/>
      <c r="AV220" s="23"/>
      <c r="AW220" s="23"/>
    </row>
    <row r="221" spans="1:49" x14ac:dyDescent="0.25">
      <c r="A221" t="s">
        <v>605</v>
      </c>
      <c r="B221" t="s">
        <v>677</v>
      </c>
      <c r="C221" s="14">
        <v>45089</v>
      </c>
      <c r="D221" t="s">
        <v>1629</v>
      </c>
      <c r="E221">
        <v>43904523</v>
      </c>
      <c r="F221" t="s">
        <v>1630</v>
      </c>
      <c r="G221">
        <v>48798400</v>
      </c>
      <c r="H221">
        <v>1029107617</v>
      </c>
      <c r="I221" t="s">
        <v>718</v>
      </c>
      <c r="J221" t="s">
        <v>1631</v>
      </c>
      <c r="K221" t="s">
        <v>834</v>
      </c>
      <c r="L221" t="s">
        <v>835</v>
      </c>
      <c r="M221" t="s">
        <v>834</v>
      </c>
      <c r="N221" t="s">
        <v>835</v>
      </c>
      <c r="O221" s="10" t="s">
        <v>1632</v>
      </c>
      <c r="P221">
        <v>3200</v>
      </c>
      <c r="Q221" t="s">
        <v>1633</v>
      </c>
      <c r="R221">
        <v>112</v>
      </c>
      <c r="S221" t="s">
        <v>679</v>
      </c>
      <c r="T221">
        <v>112</v>
      </c>
      <c r="U221">
        <v>2</v>
      </c>
      <c r="V221">
        <v>100</v>
      </c>
      <c r="W221">
        <v>112</v>
      </c>
      <c r="X221" t="s">
        <v>280</v>
      </c>
      <c r="Y221" t="s">
        <v>279</v>
      </c>
      <c r="Z221" t="s">
        <v>280</v>
      </c>
      <c r="AA221" t="s">
        <v>280</v>
      </c>
      <c r="AB221" t="s">
        <v>280</v>
      </c>
      <c r="AC221" t="s">
        <v>280</v>
      </c>
      <c r="AD221" t="s">
        <v>280</v>
      </c>
      <c r="AE221" t="s">
        <v>280</v>
      </c>
      <c r="AF221" t="s">
        <v>280</v>
      </c>
      <c r="AG221" t="s">
        <v>279</v>
      </c>
      <c r="AH221" t="s">
        <v>280</v>
      </c>
      <c r="AI221" t="s">
        <v>279</v>
      </c>
      <c r="AJ221" t="s">
        <v>280</v>
      </c>
      <c r="AK221" t="s">
        <v>280</v>
      </c>
      <c r="AL221" t="s">
        <v>279</v>
      </c>
      <c r="AM221" t="s">
        <v>790</v>
      </c>
      <c r="AN221">
        <v>900</v>
      </c>
      <c r="AO221">
        <v>631.83000000000004</v>
      </c>
      <c r="AP221">
        <v>631.83000000000004</v>
      </c>
      <c r="AQ221">
        <v>644.80999999999995</v>
      </c>
      <c r="AR221">
        <v>644.80999999999995</v>
      </c>
      <c r="AS221">
        <v>0</v>
      </c>
      <c r="AT221" s="23"/>
      <c r="AU221" s="23"/>
      <c r="AV221" s="23"/>
      <c r="AW221" s="23"/>
    </row>
    <row r="222" spans="1:49" x14ac:dyDescent="0.25">
      <c r="A222" t="s">
        <v>606</v>
      </c>
      <c r="B222" t="s">
        <v>677</v>
      </c>
      <c r="C222" s="14">
        <v>45089</v>
      </c>
      <c r="D222" t="s">
        <v>203</v>
      </c>
      <c r="E222">
        <v>82550712</v>
      </c>
      <c r="F222" t="s">
        <v>1634</v>
      </c>
      <c r="G222">
        <v>62211700</v>
      </c>
      <c r="H222">
        <v>1016138343</v>
      </c>
      <c r="I222" t="s">
        <v>771</v>
      </c>
      <c r="J222" t="s">
        <v>1635</v>
      </c>
      <c r="K222" t="s">
        <v>1661</v>
      </c>
      <c r="L222" t="s">
        <v>1662</v>
      </c>
      <c r="M222" t="s">
        <v>1531</v>
      </c>
      <c r="N222" t="s">
        <v>1532</v>
      </c>
      <c r="O222" s="10" t="s">
        <v>1636</v>
      </c>
      <c r="P222">
        <v>5700</v>
      </c>
      <c r="Q222" t="s">
        <v>1534</v>
      </c>
      <c r="R222">
        <v>90</v>
      </c>
      <c r="S222" t="s">
        <v>1637</v>
      </c>
      <c r="T222">
        <v>90</v>
      </c>
      <c r="U222">
        <v>4</v>
      </c>
      <c r="V222">
        <v>4</v>
      </c>
      <c r="W222">
        <v>90</v>
      </c>
      <c r="X222" t="s">
        <v>280</v>
      </c>
      <c r="Y222" t="s">
        <v>279</v>
      </c>
      <c r="Z222" t="s">
        <v>280</v>
      </c>
      <c r="AA222" t="s">
        <v>280</v>
      </c>
      <c r="AB222" t="s">
        <v>280</v>
      </c>
      <c r="AC222" t="s">
        <v>280</v>
      </c>
      <c r="AD222" t="s">
        <v>280</v>
      </c>
      <c r="AE222" t="s">
        <v>280</v>
      </c>
      <c r="AF222" t="s">
        <v>280</v>
      </c>
      <c r="AG222" t="s">
        <v>279</v>
      </c>
      <c r="AH222" t="s">
        <v>280</v>
      </c>
      <c r="AI222" t="s">
        <v>280</v>
      </c>
      <c r="AJ222" t="s">
        <v>280</v>
      </c>
      <c r="AK222" t="s">
        <v>280</v>
      </c>
      <c r="AL222" t="s">
        <v>280</v>
      </c>
      <c r="AM222" t="s">
        <v>280</v>
      </c>
      <c r="AN222">
        <v>450</v>
      </c>
      <c r="AO222">
        <v>688.09</v>
      </c>
      <c r="AP222">
        <v>688.09</v>
      </c>
      <c r="AQ222">
        <v>688.09</v>
      </c>
      <c r="AR222">
        <v>688.09</v>
      </c>
      <c r="AS222">
        <v>86.54</v>
      </c>
      <c r="AT222" s="23"/>
      <c r="AU222" s="23"/>
      <c r="AV222" s="23"/>
      <c r="AW222" s="23"/>
    </row>
    <row r="223" spans="1:49" x14ac:dyDescent="0.25">
      <c r="A223" t="s">
        <v>608</v>
      </c>
      <c r="B223" t="s">
        <v>677</v>
      </c>
      <c r="C223" s="14">
        <v>45089</v>
      </c>
      <c r="D223" t="s">
        <v>685</v>
      </c>
      <c r="E223">
        <v>85450514</v>
      </c>
      <c r="F223" t="s">
        <v>658</v>
      </c>
      <c r="G223">
        <v>98164333</v>
      </c>
      <c r="H223">
        <v>1002720408</v>
      </c>
      <c r="I223" t="s">
        <v>255</v>
      </c>
      <c r="J223" t="s">
        <v>659</v>
      </c>
      <c r="K223" t="s">
        <v>623</v>
      </c>
      <c r="L223" t="s">
        <v>624</v>
      </c>
      <c r="M223" t="s">
        <v>623</v>
      </c>
      <c r="N223" t="s">
        <v>624</v>
      </c>
      <c r="O223" s="10" t="s">
        <v>264</v>
      </c>
      <c r="P223">
        <v>9000</v>
      </c>
      <c r="Q223" t="s">
        <v>265</v>
      </c>
      <c r="R223">
        <v>40</v>
      </c>
      <c r="S223" t="s">
        <v>680</v>
      </c>
      <c r="T223">
        <v>170</v>
      </c>
      <c r="U223">
        <v>5</v>
      </c>
      <c r="V223">
        <v>30</v>
      </c>
      <c r="W223">
        <v>40</v>
      </c>
      <c r="X223" t="s">
        <v>280</v>
      </c>
      <c r="Y223" t="s">
        <v>280</v>
      </c>
      <c r="Z223" t="s">
        <v>279</v>
      </c>
      <c r="AA223" t="s">
        <v>280</v>
      </c>
      <c r="AB223" t="s">
        <v>280</v>
      </c>
      <c r="AC223" t="s">
        <v>280</v>
      </c>
      <c r="AD223" t="s">
        <v>280</v>
      </c>
      <c r="AE223" t="s">
        <v>280</v>
      </c>
      <c r="AF223" t="s">
        <v>280</v>
      </c>
      <c r="AG223" t="s">
        <v>280</v>
      </c>
      <c r="AH223" t="s">
        <v>280</v>
      </c>
      <c r="AI223" t="s">
        <v>280</v>
      </c>
      <c r="AJ223" t="s">
        <v>280</v>
      </c>
      <c r="AK223" t="s">
        <v>280</v>
      </c>
      <c r="AL223" t="s">
        <v>280</v>
      </c>
      <c r="AM223" t="s">
        <v>280</v>
      </c>
      <c r="AN223">
        <v>1000</v>
      </c>
      <c r="AO223">
        <v>826.57</v>
      </c>
      <c r="AP223">
        <v>946.02</v>
      </c>
      <c r="AQ223">
        <v>946.02</v>
      </c>
      <c r="AR223">
        <v>904.47</v>
      </c>
      <c r="AS223">
        <v>0</v>
      </c>
      <c r="AT223" s="23"/>
      <c r="AU223" s="23"/>
      <c r="AV223" s="23"/>
      <c r="AW223" s="23"/>
    </row>
    <row r="224" spans="1:49" x14ac:dyDescent="0.25">
      <c r="A224" t="s">
        <v>1654</v>
      </c>
      <c r="B224" t="s">
        <v>677</v>
      </c>
      <c r="C224" s="14">
        <v>45212</v>
      </c>
      <c r="D224" t="s">
        <v>1660</v>
      </c>
      <c r="E224">
        <v>32781829</v>
      </c>
      <c r="F224" s="56" t="s">
        <v>1655</v>
      </c>
      <c r="G224">
        <v>33314344</v>
      </c>
      <c r="H224">
        <v>1023605240</v>
      </c>
      <c r="I224" t="s">
        <v>718</v>
      </c>
      <c r="J224" s="56" t="s">
        <v>1656</v>
      </c>
      <c r="K224" s="56" t="s">
        <v>1333</v>
      </c>
      <c r="L224" s="56" t="s">
        <v>1334</v>
      </c>
      <c r="M224" s="56" t="s">
        <v>1333</v>
      </c>
      <c r="N224" s="56" t="s">
        <v>1334</v>
      </c>
      <c r="O224" s="10" t="s">
        <v>1657</v>
      </c>
      <c r="P224">
        <v>1653</v>
      </c>
      <c r="Q224" t="s">
        <v>752</v>
      </c>
      <c r="R224">
        <v>12</v>
      </c>
      <c r="S224" t="s">
        <v>1658</v>
      </c>
      <c r="T224">
        <v>32</v>
      </c>
      <c r="U224">
        <v>10</v>
      </c>
      <c r="V224">
        <v>2</v>
      </c>
      <c r="W224">
        <v>12</v>
      </c>
      <c r="X224" t="s">
        <v>280</v>
      </c>
      <c r="Y224" t="s">
        <v>790</v>
      </c>
      <c r="Z224" t="s">
        <v>1659</v>
      </c>
      <c r="AA224" t="s">
        <v>1659</v>
      </c>
      <c r="AB224" t="s">
        <v>1659</v>
      </c>
      <c r="AC224" t="s">
        <v>790</v>
      </c>
      <c r="AD224" t="s">
        <v>1659</v>
      </c>
      <c r="AE224" t="s">
        <v>1659</v>
      </c>
      <c r="AF224" t="s">
        <v>790</v>
      </c>
      <c r="AG224" t="s">
        <v>790</v>
      </c>
      <c r="AH224" t="s">
        <v>790</v>
      </c>
      <c r="AI224" t="s">
        <v>790</v>
      </c>
      <c r="AJ224" t="s">
        <v>790</v>
      </c>
      <c r="AK224" t="s">
        <v>790</v>
      </c>
      <c r="AL224" t="s">
        <v>790</v>
      </c>
      <c r="AM224" t="s">
        <v>790</v>
      </c>
      <c r="AN224">
        <v>550</v>
      </c>
      <c r="AO224">
        <v>843.89</v>
      </c>
      <c r="AP224">
        <v>1081.9100000000001</v>
      </c>
      <c r="AQ224">
        <v>1103.55</v>
      </c>
      <c r="AR224">
        <v>854.7</v>
      </c>
      <c r="AS224">
        <v>0</v>
      </c>
      <c r="AT224" s="23"/>
      <c r="AU224" s="23"/>
      <c r="AV224" s="23"/>
      <c r="AW224" s="23"/>
    </row>
    <row r="225" spans="1:49" x14ac:dyDescent="0.25">
      <c r="A225" t="s">
        <v>1720</v>
      </c>
      <c r="B225" t="s">
        <v>677</v>
      </c>
      <c r="C225" s="14">
        <v>45327</v>
      </c>
      <c r="D225" t="s">
        <v>1721</v>
      </c>
      <c r="E225">
        <v>29842361</v>
      </c>
      <c r="F225" t="s">
        <v>1722</v>
      </c>
      <c r="G225">
        <v>33313266</v>
      </c>
      <c r="H225">
        <v>1012547311</v>
      </c>
      <c r="I225" t="s">
        <v>728</v>
      </c>
      <c r="J225" t="s">
        <v>1114</v>
      </c>
      <c r="K225" t="s">
        <v>1115</v>
      </c>
      <c r="L225" t="s">
        <v>1116</v>
      </c>
      <c r="M225" t="s">
        <v>1115</v>
      </c>
      <c r="N225" t="s">
        <v>1116</v>
      </c>
      <c r="O225" s="33" t="s">
        <v>1723</v>
      </c>
      <c r="P225">
        <v>1652</v>
      </c>
      <c r="Q225" t="s">
        <v>752</v>
      </c>
      <c r="R225">
        <v>40</v>
      </c>
      <c r="S225" t="s">
        <v>680</v>
      </c>
      <c r="T225">
        <v>212</v>
      </c>
      <c r="U225">
        <v>4</v>
      </c>
      <c r="V225">
        <v>2</v>
      </c>
      <c r="W225">
        <v>8</v>
      </c>
      <c r="X225" t="s">
        <v>790</v>
      </c>
      <c r="Y225" t="s">
        <v>790</v>
      </c>
      <c r="Z225" t="s">
        <v>1659</v>
      </c>
      <c r="AA225" t="s">
        <v>790</v>
      </c>
      <c r="AB225" t="s">
        <v>1659</v>
      </c>
      <c r="AC225" t="s">
        <v>790</v>
      </c>
      <c r="AD225" t="s">
        <v>790</v>
      </c>
      <c r="AE225" t="s">
        <v>790</v>
      </c>
      <c r="AF225" t="s">
        <v>790</v>
      </c>
      <c r="AG225" t="s">
        <v>790</v>
      </c>
      <c r="AH225" t="s">
        <v>790</v>
      </c>
      <c r="AI225" t="s">
        <v>790</v>
      </c>
      <c r="AJ225" t="s">
        <v>790</v>
      </c>
      <c r="AK225" t="s">
        <v>790</v>
      </c>
      <c r="AL225" t="s">
        <v>790</v>
      </c>
      <c r="AM225" t="s">
        <v>790</v>
      </c>
      <c r="AN225">
        <v>270</v>
      </c>
      <c r="AO225">
        <v>774.64</v>
      </c>
      <c r="AP225" s="8">
        <v>1034.3</v>
      </c>
      <c r="AQ225" s="8">
        <v>1034.3</v>
      </c>
      <c r="AR225" s="8">
        <v>861.2</v>
      </c>
      <c r="AS225">
        <v>160.11000000000001</v>
      </c>
      <c r="AT225" s="23"/>
      <c r="AU225" s="23"/>
      <c r="AV225" s="23"/>
      <c r="AW225" s="23"/>
    </row>
    <row r="226" spans="1:49" x14ac:dyDescent="0.25">
      <c r="A226" s="10" t="s">
        <v>1696</v>
      </c>
      <c r="B226" s="10" t="s">
        <v>677</v>
      </c>
      <c r="C226" s="51">
        <v>45293</v>
      </c>
      <c r="D226" s="10" t="s">
        <v>1697</v>
      </c>
      <c r="E226" s="10">
        <v>10060613</v>
      </c>
      <c r="F226" s="54" t="s">
        <v>1698</v>
      </c>
      <c r="G226" s="56">
        <v>32511400</v>
      </c>
      <c r="H226" s="55"/>
      <c r="I226" s="10" t="s">
        <v>718</v>
      </c>
      <c r="J226" s="54" t="s">
        <v>1699</v>
      </c>
      <c r="K226" s="56" t="s">
        <v>1700</v>
      </c>
      <c r="L226" s="56" t="s">
        <v>1701</v>
      </c>
      <c r="M226" s="56" t="s">
        <v>1700</v>
      </c>
      <c r="N226" s="56" t="s">
        <v>1701</v>
      </c>
      <c r="O226" s="55" t="s">
        <v>1702</v>
      </c>
      <c r="P226" s="10">
        <v>2770</v>
      </c>
      <c r="Q226" s="10" t="s">
        <v>725</v>
      </c>
      <c r="R226" s="54">
        <v>40</v>
      </c>
      <c r="S226" s="56" t="s">
        <v>1703</v>
      </c>
      <c r="T226" s="55">
        <v>240</v>
      </c>
      <c r="U226" s="10">
        <v>0</v>
      </c>
      <c r="V226" s="10">
        <v>40</v>
      </c>
      <c r="W226" s="10">
        <v>40</v>
      </c>
      <c r="X226" s="10" t="s">
        <v>1659</v>
      </c>
      <c r="Y226" s="10" t="s">
        <v>790</v>
      </c>
      <c r="Z226" s="10" t="s">
        <v>1659</v>
      </c>
      <c r="AA226" s="10" t="s">
        <v>790</v>
      </c>
      <c r="AB226" s="10" t="s">
        <v>790</v>
      </c>
      <c r="AC226" s="10" t="s">
        <v>790</v>
      </c>
      <c r="AD226" s="10" t="s">
        <v>1659</v>
      </c>
      <c r="AE226" s="10" t="s">
        <v>1659</v>
      </c>
      <c r="AF226" s="10" t="s">
        <v>790</v>
      </c>
      <c r="AG226" s="10" t="s">
        <v>1659</v>
      </c>
      <c r="AH226" s="10" t="s">
        <v>790</v>
      </c>
      <c r="AI226" s="10" t="s">
        <v>790</v>
      </c>
      <c r="AJ226" s="10" t="s">
        <v>790</v>
      </c>
      <c r="AK226" s="10" t="s">
        <v>790</v>
      </c>
      <c r="AL226" s="10" t="s">
        <v>790</v>
      </c>
      <c r="AM226" s="10" t="s">
        <v>790</v>
      </c>
      <c r="AN226" s="10">
        <v>450</v>
      </c>
      <c r="AO226" s="10">
        <v>968.31</v>
      </c>
      <c r="AP226" s="10">
        <v>968.31</v>
      </c>
      <c r="AQ226" s="10">
        <v>1076.5</v>
      </c>
      <c r="AR226" s="10">
        <v>968.31</v>
      </c>
      <c r="AS226" s="10">
        <v>0</v>
      </c>
    </row>
    <row r="227" spans="1:49" x14ac:dyDescent="0.25">
      <c r="A227" t="s">
        <v>1709</v>
      </c>
      <c r="B227" t="s">
        <v>677</v>
      </c>
      <c r="C227" s="14">
        <v>45327</v>
      </c>
      <c r="D227" t="s">
        <v>1710</v>
      </c>
      <c r="E227">
        <v>36540877</v>
      </c>
      <c r="F227" t="s">
        <v>1711</v>
      </c>
      <c r="G227">
        <v>98461700</v>
      </c>
      <c r="H227">
        <v>1020151079</v>
      </c>
      <c r="I227" t="s">
        <v>255</v>
      </c>
      <c r="J227" t="s">
        <v>1712</v>
      </c>
      <c r="K227" t="s">
        <v>1713</v>
      </c>
      <c r="L227" t="s">
        <v>1714</v>
      </c>
      <c r="M227" t="s">
        <v>1715</v>
      </c>
      <c r="N227" t="s">
        <v>1716</v>
      </c>
      <c r="O227" t="s">
        <v>1717</v>
      </c>
      <c r="P227">
        <v>9300</v>
      </c>
      <c r="Q227" t="s">
        <v>1718</v>
      </c>
      <c r="R227">
        <v>40</v>
      </c>
      <c r="S227" t="s">
        <v>1719</v>
      </c>
      <c r="T227">
        <v>40</v>
      </c>
      <c r="U227">
        <v>0</v>
      </c>
      <c r="V227">
        <v>10</v>
      </c>
      <c r="W227">
        <v>0</v>
      </c>
      <c r="X227" t="s">
        <v>790</v>
      </c>
      <c r="Y227" t="s">
        <v>1659</v>
      </c>
      <c r="Z227" t="s">
        <v>790</v>
      </c>
      <c r="AA227" t="s">
        <v>1659</v>
      </c>
      <c r="AB227" t="s">
        <v>790</v>
      </c>
      <c r="AC227" t="s">
        <v>790</v>
      </c>
      <c r="AD227" t="s">
        <v>790</v>
      </c>
      <c r="AE227" t="s">
        <v>790</v>
      </c>
      <c r="AF227" t="s">
        <v>790</v>
      </c>
      <c r="AG227" t="s">
        <v>1659</v>
      </c>
      <c r="AH227" t="s">
        <v>790</v>
      </c>
      <c r="AI227" t="s">
        <v>790</v>
      </c>
      <c r="AJ227" t="s">
        <v>790</v>
      </c>
      <c r="AK227" t="s">
        <v>790</v>
      </c>
      <c r="AL227" t="s">
        <v>790</v>
      </c>
      <c r="AM227" t="s">
        <v>1659</v>
      </c>
      <c r="AN227">
        <v>11000</v>
      </c>
      <c r="AO227" s="8">
        <v>861.2</v>
      </c>
      <c r="AP227" s="8">
        <v>861.2</v>
      </c>
      <c r="AQ227" s="8">
        <v>861.2</v>
      </c>
      <c r="AR227" s="8">
        <v>861.2</v>
      </c>
      <c r="AS227">
        <v>0</v>
      </c>
    </row>
    <row r="228" spans="1:49" x14ac:dyDescent="0.25">
      <c r="A228" s="10" t="s">
        <v>1688</v>
      </c>
      <c r="B228" s="10" t="s">
        <v>677</v>
      </c>
      <c r="C228" s="51">
        <v>45239</v>
      </c>
      <c r="D228" s="10" t="s">
        <v>1689</v>
      </c>
      <c r="E228" s="10">
        <v>32302610</v>
      </c>
      <c r="F228" s="10" t="s">
        <v>1690</v>
      </c>
      <c r="G228" s="10">
        <v>60388206</v>
      </c>
      <c r="H228" s="10">
        <v>1016943394</v>
      </c>
      <c r="I228" s="10" t="s">
        <v>718</v>
      </c>
      <c r="J228" s="10" t="s">
        <v>1691</v>
      </c>
      <c r="K228" s="10" t="s">
        <v>1797</v>
      </c>
      <c r="L228" t="s">
        <v>1734</v>
      </c>
      <c r="M228" s="10" t="s">
        <v>1764</v>
      </c>
      <c r="N228" t="s">
        <v>1798</v>
      </c>
      <c r="O228" s="10" t="s">
        <v>1692</v>
      </c>
      <c r="P228" s="10">
        <v>1606</v>
      </c>
      <c r="Q228" s="10" t="s">
        <v>752</v>
      </c>
      <c r="R228" s="10">
        <v>15</v>
      </c>
      <c r="S228" s="33" t="s">
        <v>679</v>
      </c>
      <c r="T228" s="10">
        <v>127</v>
      </c>
      <c r="U228" s="10">
        <v>0</v>
      </c>
      <c r="V228" s="10">
        <v>15</v>
      </c>
      <c r="W228" s="10">
        <v>10</v>
      </c>
      <c r="X228" s="10" t="s">
        <v>1659</v>
      </c>
      <c r="Y228" s="10" t="s">
        <v>1659</v>
      </c>
      <c r="Z228" s="10" t="s">
        <v>1659</v>
      </c>
      <c r="AA228" s="10" t="s">
        <v>790</v>
      </c>
      <c r="AB228" s="10" t="s">
        <v>1659</v>
      </c>
      <c r="AC228" s="10" t="s">
        <v>790</v>
      </c>
      <c r="AD228" s="10" t="s">
        <v>1659</v>
      </c>
      <c r="AE228" s="10" t="s">
        <v>1659</v>
      </c>
      <c r="AF228" s="10" t="s">
        <v>790</v>
      </c>
      <c r="AG228" s="10" t="s">
        <v>1659</v>
      </c>
      <c r="AH228" s="10" t="s">
        <v>790</v>
      </c>
      <c r="AI228" s="10" t="s">
        <v>1659</v>
      </c>
      <c r="AJ228" s="10" t="s">
        <v>790</v>
      </c>
      <c r="AK228" s="10" t="s">
        <v>1659</v>
      </c>
      <c r="AL228" s="10" t="s">
        <v>790</v>
      </c>
      <c r="AM228" s="10" t="s">
        <v>790</v>
      </c>
      <c r="AN228" s="10">
        <v>150</v>
      </c>
      <c r="AO228" s="8">
        <v>757.33</v>
      </c>
      <c r="AP228" s="8">
        <v>892.58</v>
      </c>
      <c r="AQ228" s="9">
        <v>892.58</v>
      </c>
      <c r="AR228" s="9">
        <v>811.43</v>
      </c>
      <c r="AS228">
        <v>0</v>
      </c>
      <c r="AT228" s="23"/>
      <c r="AU228" s="23"/>
      <c r="AV228" s="23"/>
      <c r="AW228" s="23"/>
    </row>
    <row r="229" spans="1:49" x14ac:dyDescent="0.25">
      <c r="A229" s="10" t="s">
        <v>1755</v>
      </c>
      <c r="B229" s="10" t="s">
        <v>677</v>
      </c>
      <c r="C229" s="51">
        <v>45394</v>
      </c>
      <c r="D229" s="10" t="s">
        <v>1756</v>
      </c>
      <c r="E229" s="10">
        <v>25886623</v>
      </c>
      <c r="F229" s="54" t="s">
        <v>1761</v>
      </c>
      <c r="G229">
        <v>86868600</v>
      </c>
      <c r="H229" s="55">
        <v>1008267681</v>
      </c>
      <c r="I229" s="10" t="s">
        <v>771</v>
      </c>
      <c r="J229" s="54" t="s">
        <v>1757</v>
      </c>
      <c r="K229" t="s">
        <v>1795</v>
      </c>
      <c r="L229" t="s">
        <v>1796</v>
      </c>
      <c r="M229" t="s">
        <v>1758</v>
      </c>
      <c r="N229" t="s">
        <v>1759</v>
      </c>
      <c r="O229" s="55" t="s">
        <v>1760</v>
      </c>
      <c r="P229" s="10">
        <v>5700</v>
      </c>
      <c r="Q229" s="10" t="s">
        <v>1534</v>
      </c>
      <c r="R229" s="54">
        <v>32</v>
      </c>
      <c r="S229" t="s">
        <v>680</v>
      </c>
      <c r="T229" s="55">
        <v>34</v>
      </c>
      <c r="U229" s="10">
        <v>32</v>
      </c>
      <c r="V229" s="10">
        <v>2</v>
      </c>
      <c r="W229" s="10">
        <v>0</v>
      </c>
      <c r="X229" s="10" t="s">
        <v>790</v>
      </c>
      <c r="Y229" s="10" t="s">
        <v>280</v>
      </c>
      <c r="Z229" s="10" t="s">
        <v>280</v>
      </c>
      <c r="AA229" s="10" t="s">
        <v>1659</v>
      </c>
      <c r="AB229" s="10" t="s">
        <v>790</v>
      </c>
      <c r="AC229" s="10" t="s">
        <v>1659</v>
      </c>
      <c r="AD229" s="10" t="s">
        <v>280</v>
      </c>
      <c r="AE229" s="10" t="s">
        <v>280</v>
      </c>
      <c r="AF229" s="10" t="s">
        <v>790</v>
      </c>
      <c r="AG229" s="10" t="s">
        <v>790</v>
      </c>
      <c r="AH229" s="10" t="s">
        <v>790</v>
      </c>
      <c r="AI229" s="10" t="s">
        <v>280</v>
      </c>
      <c r="AJ229" s="10" t="s">
        <v>280</v>
      </c>
      <c r="AK229" s="10" t="s">
        <v>280</v>
      </c>
      <c r="AL229" s="10" t="s">
        <v>280</v>
      </c>
      <c r="AM229" s="10" t="s">
        <v>1659</v>
      </c>
      <c r="AN229" s="10">
        <v>1800</v>
      </c>
      <c r="AO229">
        <v>1509.26</v>
      </c>
      <c r="AP229">
        <v>2050.23</v>
      </c>
      <c r="AQ229">
        <v>2158.41</v>
      </c>
      <c r="AR229">
        <v>1509.26</v>
      </c>
      <c r="AS229">
        <v>0</v>
      </c>
    </row>
    <row r="230" spans="1:49" x14ac:dyDescent="0.25">
      <c r="A230" t="s">
        <v>1766</v>
      </c>
      <c r="B230" t="s">
        <v>677</v>
      </c>
      <c r="C230" s="14">
        <v>45401</v>
      </c>
      <c r="D230" t="s">
        <v>1773</v>
      </c>
      <c r="E230">
        <v>29405298</v>
      </c>
      <c r="F230" t="s">
        <v>1767</v>
      </c>
      <c r="G230" t="s">
        <v>1768</v>
      </c>
      <c r="H230">
        <v>1012091717</v>
      </c>
      <c r="I230" s="42" t="s">
        <v>771</v>
      </c>
      <c r="J230" t="s">
        <v>1769</v>
      </c>
      <c r="K230" t="s">
        <v>1770</v>
      </c>
      <c r="L230" t="s">
        <v>1771</v>
      </c>
      <c r="M230" t="s">
        <v>1770</v>
      </c>
      <c r="N230" t="s">
        <v>1771</v>
      </c>
      <c r="O230" s="33" t="s">
        <v>1772</v>
      </c>
      <c r="P230" s="43">
        <v>7190</v>
      </c>
      <c r="Q230" t="s">
        <v>1418</v>
      </c>
      <c r="R230">
        <v>26</v>
      </c>
      <c r="S230" t="s">
        <v>679</v>
      </c>
      <c r="T230">
        <v>163</v>
      </c>
      <c r="U230">
        <v>22</v>
      </c>
      <c r="V230">
        <v>4</v>
      </c>
      <c r="W230">
        <v>26</v>
      </c>
      <c r="X230" t="s">
        <v>790</v>
      </c>
      <c r="Y230" t="s">
        <v>790</v>
      </c>
      <c r="Z230" t="s">
        <v>1659</v>
      </c>
      <c r="AA230" t="s">
        <v>790</v>
      </c>
      <c r="AB230" t="s">
        <v>790</v>
      </c>
      <c r="AC230" t="s">
        <v>790</v>
      </c>
      <c r="AD230" t="s">
        <v>1659</v>
      </c>
      <c r="AE230" t="s">
        <v>1659</v>
      </c>
      <c r="AF230" t="s">
        <v>1659</v>
      </c>
      <c r="AG230" t="s">
        <v>790</v>
      </c>
      <c r="AH230" t="s">
        <v>790</v>
      </c>
      <c r="AI230" t="s">
        <v>790</v>
      </c>
      <c r="AJ230" t="s">
        <v>790</v>
      </c>
      <c r="AK230" t="s">
        <v>790</v>
      </c>
      <c r="AL230" t="s">
        <v>790</v>
      </c>
      <c r="AM230" t="s">
        <v>790</v>
      </c>
      <c r="AN230">
        <v>29000</v>
      </c>
      <c r="AO230">
        <v>864.66</v>
      </c>
      <c r="AP230">
        <v>864.66</v>
      </c>
      <c r="AQ230">
        <v>864.66</v>
      </c>
      <c r="AR230">
        <v>864.66</v>
      </c>
      <c r="AS230">
        <v>111.64</v>
      </c>
    </row>
  </sheetData>
  <mergeCells count="1">
    <mergeCell ref="A5:D6"/>
  </mergeCells>
  <conditionalFormatting sqref="D214">
    <cfRule type="containsBlanks" dxfId="40" priority="22">
      <formula>LEN(TRIM(D214))=0</formula>
    </cfRule>
  </conditionalFormatting>
  <conditionalFormatting sqref="F227">
    <cfRule type="containsBlanks" dxfId="39" priority="16">
      <formula>LEN(TRIM(F227))=0</formula>
    </cfRule>
  </conditionalFormatting>
  <conditionalFormatting sqref="G226">
    <cfRule type="containsBlanks" dxfId="38" priority="3">
      <formula>LEN(TRIM(G226))=0</formula>
    </cfRule>
  </conditionalFormatting>
  <conditionalFormatting sqref="G229">
    <cfRule type="containsBlanks" dxfId="37" priority="10">
      <formula>LEN(TRIM(G229))=0</formula>
    </cfRule>
  </conditionalFormatting>
  <conditionalFormatting sqref="J214">
    <cfRule type="containsBlanks" dxfId="36" priority="21">
      <formula>LEN(TRIM(J214))=0</formula>
    </cfRule>
  </conditionalFormatting>
  <conditionalFormatting sqref="J227">
    <cfRule type="containsBlanks" dxfId="35" priority="15">
      <formula>LEN(TRIM(J227))=0</formula>
    </cfRule>
  </conditionalFormatting>
  <conditionalFormatting sqref="K104">
    <cfRule type="containsBlanks" dxfId="34" priority="7">
      <formula>LEN(TRIM(K104))=0</formula>
    </cfRule>
  </conditionalFormatting>
  <conditionalFormatting sqref="K214">
    <cfRule type="containsBlanks" dxfId="33" priority="20">
      <formula>LEN(TRIM(K214))=0</formula>
    </cfRule>
  </conditionalFormatting>
  <conditionalFormatting sqref="K227">
    <cfRule type="containsBlanks" dxfId="32" priority="12">
      <formula>LEN(TRIM(K227))=0</formula>
    </cfRule>
  </conditionalFormatting>
  <conditionalFormatting sqref="K226:N226">
    <cfRule type="containsBlanks" dxfId="31" priority="2">
      <formula>LEN(TRIM(K226))=0</formula>
    </cfRule>
  </conditionalFormatting>
  <conditionalFormatting sqref="K229:N229">
    <cfRule type="containsBlanks" dxfId="30" priority="9">
      <formula>LEN(TRIM(K229))=0</formula>
    </cfRule>
  </conditionalFormatting>
  <conditionalFormatting sqref="L104">
    <cfRule type="containsBlanks" dxfId="29" priority="6">
      <formula>LEN(TRIM(L104))=0</formula>
    </cfRule>
  </conditionalFormatting>
  <conditionalFormatting sqref="L214">
    <cfRule type="containsBlanks" dxfId="28" priority="19">
      <formula>LEN(TRIM(L214))=0</formula>
    </cfRule>
  </conditionalFormatting>
  <conditionalFormatting sqref="L227">
    <cfRule type="containsBlanks" dxfId="27" priority="13">
      <formula>LEN(TRIM(L227))=0</formula>
    </cfRule>
  </conditionalFormatting>
  <conditionalFormatting sqref="M104">
    <cfRule type="containsBlanks" dxfId="26" priority="5">
      <formula>LEN(TRIM(M104))=0</formula>
    </cfRule>
  </conditionalFormatting>
  <conditionalFormatting sqref="M214">
    <cfRule type="containsBlanks" dxfId="25" priority="17">
      <formula>LEN(TRIM(M214))=0</formula>
    </cfRule>
  </conditionalFormatting>
  <conditionalFormatting sqref="M227">
    <cfRule type="containsBlanks" dxfId="24" priority="11">
      <formula>LEN(TRIM(M227))=0</formula>
    </cfRule>
  </conditionalFormatting>
  <conditionalFormatting sqref="N104">
    <cfRule type="containsBlanks" dxfId="23" priority="4">
      <formula>LEN(TRIM(N104))=0</formula>
    </cfRule>
  </conditionalFormatting>
  <conditionalFormatting sqref="N214">
    <cfRule type="containsBlanks" dxfId="22" priority="18">
      <formula>LEN(TRIM(N214))=0</formula>
    </cfRule>
  </conditionalFormatting>
  <conditionalFormatting sqref="N227">
    <cfRule type="containsBlanks" dxfId="21" priority="14">
      <formula>LEN(TRIM(N227))=0</formula>
    </cfRule>
  </conditionalFormatting>
  <conditionalFormatting sqref="S226">
    <cfRule type="containsBlanks" dxfId="20" priority="1">
      <formula>LEN(TRIM(S226))=0</formula>
    </cfRule>
  </conditionalFormatting>
  <conditionalFormatting sqref="S229">
    <cfRule type="containsBlanks" dxfId="19" priority="8">
      <formula>LEN(TRIM(S229))=0</formula>
    </cfRule>
  </conditionalFormatting>
  <dataValidations count="1">
    <dataValidation allowBlank="1" showInputMessage="1" showErrorMessage="1" promptTitle="Angiv type værelse på aftalen" prompt="Betegnelsen skal være det, som hotellet normalt benytter._x000a__x000a_Eks. Hotellet råder over 3 typer: standard, balkon, suite._x000a_Hotellet har budt ind med 40 standardværelser._x000a_Hotellet råder totalt set over 60 standardværelser._x000a_- i feltet skrives &quot;standard&quot;" sqref="S229 S226" xr:uid="{0754C72D-5892-4FA9-9AC8-2CEECECE8EB3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F96FA-895A-4613-9BDE-C65C2412DEA2}">
  <dimension ref="A1:AX229"/>
  <sheetViews>
    <sheetView zoomScale="86" zoomScaleNormal="86" workbookViewId="0">
      <selection activeCell="M218" sqref="M218"/>
    </sheetView>
  </sheetViews>
  <sheetFormatPr defaultRowHeight="15" outlineLevelCol="1" x14ac:dyDescent="0.25"/>
  <cols>
    <col min="1" max="1" width="16.7109375" customWidth="1"/>
    <col min="2" max="2" width="11.5703125" customWidth="1" outlineLevel="1"/>
    <col min="3" max="3" width="13.5703125" customWidth="1" outlineLevel="1"/>
    <col min="4" max="4" width="34" customWidth="1"/>
    <col min="5" max="5" width="11" bestFit="1" customWidth="1"/>
    <col min="6" max="6" width="48.85546875" bestFit="1" customWidth="1"/>
    <col min="7" max="7" width="11" bestFit="1" customWidth="1"/>
    <col min="8" max="8" width="14.5703125" bestFit="1" customWidth="1" outlineLevel="1"/>
    <col min="9" max="9" width="13" customWidth="1" outlineLevel="1"/>
    <col min="10" max="10" width="94.28515625" customWidth="1" outlineLevel="1"/>
    <col min="11" max="11" width="44" customWidth="1" outlineLevel="1"/>
    <col min="12" max="12" width="35" customWidth="1" outlineLevel="1"/>
    <col min="13" max="13" width="28.28515625" customWidth="1" outlineLevel="1"/>
    <col min="14" max="14" width="39" customWidth="1" outlineLevel="1"/>
    <col min="15" max="15" width="28.28515625" customWidth="1" outlineLevel="1"/>
    <col min="16" max="16" width="9.42578125" customWidth="1"/>
    <col min="17" max="17" width="14.7109375" bestFit="1" customWidth="1"/>
    <col min="18" max="18" width="15.140625" customWidth="1"/>
    <col min="19" max="19" width="77.42578125" bestFit="1" customWidth="1" outlineLevel="1"/>
    <col min="20" max="20" width="25.42578125" bestFit="1" customWidth="1" outlineLevel="1"/>
    <col min="21" max="21" width="23.5703125" bestFit="1" customWidth="1" outlineLevel="1"/>
    <col min="22" max="22" width="17.28515625" bestFit="1" customWidth="1" outlineLevel="1"/>
    <col min="23" max="23" width="20.28515625" bestFit="1" customWidth="1" outlineLevel="1"/>
    <col min="24" max="24" width="15.28515625" bestFit="1" customWidth="1" outlineLevel="1"/>
    <col min="25" max="26" width="14.5703125" bestFit="1" customWidth="1" outlineLevel="1"/>
    <col min="27" max="27" width="21" bestFit="1" customWidth="1" outlineLevel="1"/>
    <col min="28" max="28" width="15" bestFit="1" customWidth="1" outlineLevel="1"/>
    <col min="29" max="29" width="15.85546875" bestFit="1" customWidth="1" outlineLevel="1"/>
    <col min="30" max="30" width="15.42578125" bestFit="1" customWidth="1" outlineLevel="1"/>
    <col min="31" max="31" width="15.85546875" bestFit="1" customWidth="1" outlineLevel="1"/>
    <col min="32" max="32" width="15" bestFit="1" customWidth="1" outlineLevel="1"/>
    <col min="33" max="33" width="15.85546875" bestFit="1" customWidth="1" outlineLevel="1"/>
    <col min="34" max="34" width="15" bestFit="1" customWidth="1" outlineLevel="1"/>
    <col min="35" max="35" width="14.85546875" bestFit="1" customWidth="1" outlineLevel="1"/>
    <col min="36" max="36" width="13.5703125" bestFit="1" customWidth="1" outlineLevel="1"/>
    <col min="37" max="37" width="15.42578125" bestFit="1" customWidth="1" outlineLevel="1"/>
    <col min="38" max="38" width="14.85546875" bestFit="1" customWidth="1" outlineLevel="1"/>
    <col min="39" max="39" width="13" bestFit="1" customWidth="1" outlineLevel="1"/>
    <col min="40" max="40" width="16.7109375" bestFit="1" customWidth="1" outlineLevel="1"/>
    <col min="41" max="44" width="10.28515625" customWidth="1"/>
    <col min="45" max="45" width="14" customWidth="1"/>
  </cols>
  <sheetData>
    <row r="1" spans="1:49" s="35" customFormat="1" x14ac:dyDescent="0.25">
      <c r="A1" s="34" t="s">
        <v>0</v>
      </c>
    </row>
    <row r="2" spans="1:49" s="35" customFormat="1" x14ac:dyDescent="0.25">
      <c r="A2" s="35" t="s">
        <v>708</v>
      </c>
      <c r="R2" s="36"/>
    </row>
    <row r="3" spans="1:49" s="35" customFormat="1" x14ac:dyDescent="0.25">
      <c r="A3" s="37" t="s">
        <v>690</v>
      </c>
      <c r="O3" s="34"/>
      <c r="R3" s="36"/>
    </row>
    <row r="4" spans="1:49" s="35" customFormat="1" ht="15" customHeight="1" x14ac:dyDescent="0.25">
      <c r="A4" s="38"/>
      <c r="B4" s="38"/>
      <c r="C4" s="38"/>
      <c r="D4" s="38"/>
    </row>
    <row r="5" spans="1:49" s="35" customFormat="1" x14ac:dyDescent="0.25">
      <c r="A5" s="73" t="s">
        <v>2</v>
      </c>
      <c r="B5" s="73"/>
      <c r="C5" s="73"/>
      <c r="D5" s="73"/>
      <c r="Z5" s="36"/>
      <c r="AB5" s="36"/>
      <c r="AD5" s="39"/>
      <c r="AE5" s="39"/>
      <c r="AF5" s="39"/>
    </row>
    <row r="6" spans="1:49" s="35" customFormat="1" x14ac:dyDescent="0.25">
      <c r="A6" s="73"/>
      <c r="B6" s="73"/>
      <c r="C6" s="73"/>
      <c r="D6" s="73"/>
      <c r="U6" s="40" t="s">
        <v>694</v>
      </c>
      <c r="Z6" s="36"/>
      <c r="AB6" s="36"/>
      <c r="AD6" s="39"/>
      <c r="AE6" s="39"/>
      <c r="AF6" s="39"/>
    </row>
    <row r="7" spans="1:49" x14ac:dyDescent="0.25">
      <c r="A7" s="7"/>
      <c r="B7" s="7" t="s">
        <v>32</v>
      </c>
      <c r="C7" s="7"/>
      <c r="D7" s="7"/>
      <c r="E7" s="7" t="s">
        <v>33</v>
      </c>
      <c r="F7" s="7"/>
      <c r="G7" s="7"/>
      <c r="H7" s="7"/>
      <c r="I7" s="7"/>
      <c r="J7" s="7"/>
      <c r="K7" s="18" t="s">
        <v>695</v>
      </c>
      <c r="L7" s="7"/>
      <c r="M7" s="7"/>
      <c r="N7" s="7"/>
      <c r="O7" s="7"/>
      <c r="P7" s="7"/>
      <c r="Q7" s="7"/>
      <c r="R7" s="7" t="s">
        <v>34</v>
      </c>
      <c r="S7" s="7"/>
      <c r="T7" s="7"/>
      <c r="U7" s="7" t="s">
        <v>34</v>
      </c>
      <c r="V7" s="7" t="s">
        <v>34</v>
      </c>
      <c r="W7" s="7" t="s">
        <v>34</v>
      </c>
      <c r="X7" s="7" t="s">
        <v>35</v>
      </c>
      <c r="Y7" s="7" t="s">
        <v>35</v>
      </c>
      <c r="Z7" s="7" t="s">
        <v>35</v>
      </c>
      <c r="AA7" s="7" t="s">
        <v>35</v>
      </c>
      <c r="AB7" s="7" t="s">
        <v>35</v>
      </c>
      <c r="AC7" s="7" t="s">
        <v>35</v>
      </c>
      <c r="AD7" s="7" t="s">
        <v>35</v>
      </c>
      <c r="AE7" s="7" t="s">
        <v>35</v>
      </c>
      <c r="AF7" s="7" t="s">
        <v>35</v>
      </c>
      <c r="AG7" s="7" t="s">
        <v>35</v>
      </c>
      <c r="AH7" s="7" t="s">
        <v>35</v>
      </c>
      <c r="AI7" s="7" t="s">
        <v>35</v>
      </c>
      <c r="AJ7" s="7" t="s">
        <v>35</v>
      </c>
      <c r="AK7" s="7" t="s">
        <v>35</v>
      </c>
      <c r="AL7" s="7" t="s">
        <v>35</v>
      </c>
      <c r="AM7" s="7" t="s">
        <v>35</v>
      </c>
      <c r="AN7" s="7"/>
      <c r="AO7" s="19" t="s">
        <v>696</v>
      </c>
      <c r="AP7" s="7"/>
      <c r="AQ7" s="7"/>
      <c r="AR7" s="7"/>
      <c r="AS7" s="7" t="s">
        <v>682</v>
      </c>
      <c r="AT7" s="7"/>
      <c r="AU7" s="7"/>
      <c r="AV7" s="7"/>
      <c r="AW7" s="7"/>
    </row>
    <row r="8" spans="1:49" s="4" customFormat="1" ht="61.5" customHeight="1" x14ac:dyDescent="0.25">
      <c r="A8" s="4" t="s">
        <v>3</v>
      </c>
      <c r="B8" s="4" t="s">
        <v>1</v>
      </c>
      <c r="C8" s="4" t="s">
        <v>4</v>
      </c>
      <c r="D8" s="4" t="s">
        <v>5</v>
      </c>
      <c r="E8" s="4" t="s">
        <v>281</v>
      </c>
      <c r="F8" s="11" t="s">
        <v>295</v>
      </c>
      <c r="G8" s="11" t="s">
        <v>296</v>
      </c>
      <c r="H8" s="4" t="s">
        <v>37</v>
      </c>
      <c r="I8" s="4" t="s">
        <v>6</v>
      </c>
      <c r="J8" s="11" t="s">
        <v>697</v>
      </c>
      <c r="K8" s="12" t="s">
        <v>297</v>
      </c>
      <c r="L8" s="12" t="s">
        <v>298</v>
      </c>
      <c r="M8" s="12" t="s">
        <v>299</v>
      </c>
      <c r="N8" s="12" t="s">
        <v>300</v>
      </c>
      <c r="O8" s="4" t="s">
        <v>7</v>
      </c>
      <c r="P8" s="4" t="s">
        <v>8</v>
      </c>
      <c r="Q8" s="4" t="s">
        <v>9</v>
      </c>
      <c r="R8" s="6" t="s">
        <v>10</v>
      </c>
      <c r="S8" s="4" t="s">
        <v>11</v>
      </c>
      <c r="T8" s="4" t="s">
        <v>678</v>
      </c>
      <c r="U8" s="6" t="s">
        <v>12</v>
      </c>
      <c r="V8" s="6" t="s">
        <v>13</v>
      </c>
      <c r="W8" s="6" t="s">
        <v>14</v>
      </c>
      <c r="X8" s="5" t="s">
        <v>15</v>
      </c>
      <c r="Y8" s="5" t="s">
        <v>16</v>
      </c>
      <c r="Z8" s="5" t="s">
        <v>17</v>
      </c>
      <c r="AA8" s="5" t="s">
        <v>18</v>
      </c>
      <c r="AB8" s="5" t="s">
        <v>19</v>
      </c>
      <c r="AC8" s="5" t="s">
        <v>20</v>
      </c>
      <c r="AD8" s="5" t="s">
        <v>21</v>
      </c>
      <c r="AE8" s="5" t="s">
        <v>22</v>
      </c>
      <c r="AF8" s="5" t="s">
        <v>23</v>
      </c>
      <c r="AG8" s="5" t="s">
        <v>24</v>
      </c>
      <c r="AH8" s="5" t="s">
        <v>25</v>
      </c>
      <c r="AI8" s="5" t="s">
        <v>26</v>
      </c>
      <c r="AJ8" s="5" t="s">
        <v>27</v>
      </c>
      <c r="AK8" s="5" t="s">
        <v>28</v>
      </c>
      <c r="AL8" s="5" t="s">
        <v>29</v>
      </c>
      <c r="AM8" s="6" t="s">
        <v>30</v>
      </c>
      <c r="AN8" s="6" t="s">
        <v>36</v>
      </c>
      <c r="AO8" s="4" t="s">
        <v>1638</v>
      </c>
      <c r="AP8" s="4" t="s">
        <v>1639</v>
      </c>
      <c r="AQ8" s="4" t="s">
        <v>705</v>
      </c>
      <c r="AR8" s="4" t="s">
        <v>704</v>
      </c>
      <c r="AS8" s="4" t="s">
        <v>31</v>
      </c>
    </row>
    <row r="9" spans="1:49" x14ac:dyDescent="0.25">
      <c r="A9" t="s">
        <v>301</v>
      </c>
      <c r="B9" t="s">
        <v>677</v>
      </c>
      <c r="C9" s="14">
        <v>45089</v>
      </c>
      <c r="D9" t="s">
        <v>224</v>
      </c>
      <c r="E9">
        <v>39908484</v>
      </c>
      <c r="F9" t="s">
        <v>717</v>
      </c>
      <c r="G9">
        <v>32501502</v>
      </c>
      <c r="H9">
        <v>1024006359</v>
      </c>
      <c r="I9" t="s">
        <v>718</v>
      </c>
      <c r="J9" t="s">
        <v>719</v>
      </c>
      <c r="K9" t="s">
        <v>1670</v>
      </c>
      <c r="L9" t="s">
        <v>721</v>
      </c>
      <c r="M9" t="s">
        <v>1669</v>
      </c>
      <c r="N9" t="s">
        <v>1669</v>
      </c>
      <c r="O9" s="10" t="s">
        <v>724</v>
      </c>
      <c r="P9">
        <v>2770</v>
      </c>
      <c r="Q9" t="s">
        <v>725</v>
      </c>
      <c r="R9">
        <v>200</v>
      </c>
      <c r="S9" t="s">
        <v>726</v>
      </c>
      <c r="T9">
        <v>200</v>
      </c>
      <c r="U9">
        <v>10</v>
      </c>
      <c r="V9">
        <v>10</v>
      </c>
      <c r="W9">
        <v>50</v>
      </c>
      <c r="X9" t="s">
        <v>279</v>
      </c>
      <c r="Y9" t="s">
        <v>280</v>
      </c>
      <c r="Z9" t="s">
        <v>279</v>
      </c>
      <c r="AA9" t="s">
        <v>280</v>
      </c>
      <c r="AB9" t="s">
        <v>279</v>
      </c>
      <c r="AC9" t="s">
        <v>280</v>
      </c>
      <c r="AD9" t="s">
        <v>280</v>
      </c>
      <c r="AE9" t="s">
        <v>280</v>
      </c>
      <c r="AF9" t="s">
        <v>280</v>
      </c>
      <c r="AG9" t="s">
        <v>279</v>
      </c>
      <c r="AH9" t="s">
        <v>280</v>
      </c>
      <c r="AI9" t="s">
        <v>280</v>
      </c>
      <c r="AJ9" t="s">
        <v>280</v>
      </c>
      <c r="AK9" t="s">
        <v>280</v>
      </c>
      <c r="AL9" t="s">
        <v>279</v>
      </c>
      <c r="AM9" t="s">
        <v>280</v>
      </c>
      <c r="AN9">
        <v>100</v>
      </c>
      <c r="AO9" s="8">
        <v>723.4</v>
      </c>
      <c r="AP9" s="8">
        <v>774.47</v>
      </c>
      <c r="AQ9" s="9">
        <v>774.47</v>
      </c>
      <c r="AR9" s="9">
        <v>740.42</v>
      </c>
      <c r="AS9">
        <v>62.02</v>
      </c>
      <c r="AT9" s="23"/>
      <c r="AU9" s="23"/>
      <c r="AV9" s="23"/>
      <c r="AW9" s="23"/>
    </row>
    <row r="10" spans="1:49" x14ac:dyDescent="0.25">
      <c r="A10" t="s">
        <v>303</v>
      </c>
      <c r="B10" t="s">
        <v>677</v>
      </c>
      <c r="C10" s="14">
        <v>45089</v>
      </c>
      <c r="D10" t="s">
        <v>52</v>
      </c>
      <c r="E10">
        <v>10282977</v>
      </c>
      <c r="F10" t="s">
        <v>727</v>
      </c>
      <c r="G10">
        <v>48240800</v>
      </c>
      <c r="H10">
        <v>1000049455</v>
      </c>
      <c r="I10" t="s">
        <v>728</v>
      </c>
      <c r="J10" t="s">
        <v>729</v>
      </c>
      <c r="K10" t="s">
        <v>730</v>
      </c>
      <c r="L10" t="s">
        <v>731</v>
      </c>
      <c r="M10" t="s">
        <v>732</v>
      </c>
      <c r="N10" t="s">
        <v>733</v>
      </c>
      <c r="O10" s="10" t="s">
        <v>734</v>
      </c>
      <c r="P10">
        <v>3400</v>
      </c>
      <c r="Q10" t="s">
        <v>735</v>
      </c>
      <c r="R10">
        <v>60</v>
      </c>
      <c r="S10" t="s">
        <v>679</v>
      </c>
      <c r="T10">
        <v>60</v>
      </c>
      <c r="U10">
        <v>0</v>
      </c>
      <c r="V10">
        <v>20</v>
      </c>
      <c r="W10">
        <v>60</v>
      </c>
      <c r="X10" t="s">
        <v>280</v>
      </c>
      <c r="Y10" t="s">
        <v>279</v>
      </c>
      <c r="Z10" t="s">
        <v>280</v>
      </c>
      <c r="AA10" t="s">
        <v>279</v>
      </c>
      <c r="AB10" t="s">
        <v>280</v>
      </c>
      <c r="AC10" t="s">
        <v>280</v>
      </c>
      <c r="AD10" t="s">
        <v>280</v>
      </c>
      <c r="AE10" t="s">
        <v>280</v>
      </c>
      <c r="AF10" t="s">
        <v>280</v>
      </c>
      <c r="AG10" t="s">
        <v>279</v>
      </c>
      <c r="AH10" t="s">
        <v>280</v>
      </c>
      <c r="AI10" t="s">
        <v>279</v>
      </c>
      <c r="AJ10" t="s">
        <v>280</v>
      </c>
      <c r="AK10" t="s">
        <v>280</v>
      </c>
      <c r="AL10" t="s">
        <v>280</v>
      </c>
      <c r="AM10" t="s">
        <v>280</v>
      </c>
      <c r="AN10">
        <v>800</v>
      </c>
      <c r="AO10" s="8">
        <v>850</v>
      </c>
      <c r="AP10" s="8">
        <v>850</v>
      </c>
      <c r="AQ10" s="9">
        <v>850</v>
      </c>
      <c r="AR10" s="9">
        <v>850</v>
      </c>
      <c r="AS10">
        <v>69.14</v>
      </c>
      <c r="AT10" s="23"/>
      <c r="AU10" s="23"/>
      <c r="AV10" s="23"/>
      <c r="AW10" s="23"/>
    </row>
    <row r="11" spans="1:49" x14ac:dyDescent="0.25">
      <c r="A11" t="s">
        <v>305</v>
      </c>
      <c r="B11" t="s">
        <v>677</v>
      </c>
      <c r="C11" s="14">
        <v>45089</v>
      </c>
      <c r="D11" t="s">
        <v>167</v>
      </c>
      <c r="E11">
        <v>10288347</v>
      </c>
      <c r="F11" t="s">
        <v>736</v>
      </c>
      <c r="G11">
        <v>88773400</v>
      </c>
      <c r="H11">
        <v>1012097421</v>
      </c>
      <c r="I11" t="s">
        <v>737</v>
      </c>
      <c r="J11" t="s">
        <v>738</v>
      </c>
      <c r="K11" t="s">
        <v>1705</v>
      </c>
      <c r="L11" t="s">
        <v>1704</v>
      </c>
      <c r="M11" t="s">
        <v>1705</v>
      </c>
      <c r="N11" t="s">
        <v>1704</v>
      </c>
      <c r="O11" s="10" t="s">
        <v>739</v>
      </c>
      <c r="P11">
        <v>8800</v>
      </c>
      <c r="Q11" t="s">
        <v>740</v>
      </c>
      <c r="R11">
        <v>40</v>
      </c>
      <c r="S11" t="s">
        <v>680</v>
      </c>
      <c r="T11">
        <v>155</v>
      </c>
      <c r="U11">
        <v>4</v>
      </c>
      <c r="V11">
        <v>2</v>
      </c>
      <c r="W11">
        <v>0</v>
      </c>
      <c r="X11" t="s">
        <v>280</v>
      </c>
      <c r="Y11" t="s">
        <v>280</v>
      </c>
      <c r="Z11" t="s">
        <v>280</v>
      </c>
      <c r="AA11" t="s">
        <v>279</v>
      </c>
      <c r="AB11" t="s">
        <v>280</v>
      </c>
      <c r="AC11" t="s">
        <v>280</v>
      </c>
      <c r="AD11" t="s">
        <v>280</v>
      </c>
      <c r="AE11" t="s">
        <v>280</v>
      </c>
      <c r="AF11" t="s">
        <v>280</v>
      </c>
      <c r="AG11" t="s">
        <v>280</v>
      </c>
      <c r="AH11" t="s">
        <v>280</v>
      </c>
      <c r="AI11" t="s">
        <v>279</v>
      </c>
      <c r="AJ11" t="s">
        <v>280</v>
      </c>
      <c r="AK11" t="s">
        <v>280</v>
      </c>
      <c r="AL11" t="s">
        <v>280</v>
      </c>
      <c r="AM11" t="s">
        <v>280</v>
      </c>
      <c r="AN11">
        <v>1000</v>
      </c>
      <c r="AO11" s="8">
        <v>761.7</v>
      </c>
      <c r="AP11" s="8">
        <v>761.7</v>
      </c>
      <c r="AQ11" s="9">
        <v>761.7</v>
      </c>
      <c r="AR11" s="9">
        <v>761.7</v>
      </c>
      <c r="AS11">
        <v>0</v>
      </c>
      <c r="AT11" s="23"/>
      <c r="AU11" s="23"/>
      <c r="AV11" s="23"/>
      <c r="AW11" s="23"/>
    </row>
    <row r="12" spans="1:49" x14ac:dyDescent="0.25">
      <c r="A12" t="s">
        <v>307</v>
      </c>
      <c r="B12" t="s">
        <v>677</v>
      </c>
      <c r="C12" s="14">
        <v>45089</v>
      </c>
      <c r="D12" t="s">
        <v>78</v>
      </c>
      <c r="E12">
        <v>10691133</v>
      </c>
      <c r="F12" t="s">
        <v>741</v>
      </c>
      <c r="G12">
        <v>87225500</v>
      </c>
      <c r="H12">
        <v>1020177957</v>
      </c>
      <c r="I12" t="s">
        <v>737</v>
      </c>
      <c r="J12" t="s">
        <v>742</v>
      </c>
      <c r="K12" t="s">
        <v>743</v>
      </c>
      <c r="L12" t="s">
        <v>744</v>
      </c>
      <c r="M12" t="s">
        <v>743</v>
      </c>
      <c r="N12" t="s">
        <v>744</v>
      </c>
      <c r="O12" s="10" t="s">
        <v>745</v>
      </c>
      <c r="P12">
        <v>8600</v>
      </c>
      <c r="Q12" t="s">
        <v>746</v>
      </c>
      <c r="R12">
        <v>56</v>
      </c>
      <c r="S12" t="s">
        <v>680</v>
      </c>
      <c r="T12">
        <v>56</v>
      </c>
      <c r="U12">
        <v>2</v>
      </c>
      <c r="V12">
        <v>2</v>
      </c>
      <c r="W12">
        <v>52</v>
      </c>
      <c r="X12" t="s">
        <v>280</v>
      </c>
      <c r="Y12" t="s">
        <v>279</v>
      </c>
      <c r="Z12" t="s">
        <v>280</v>
      </c>
      <c r="AA12" t="s">
        <v>279</v>
      </c>
      <c r="AB12" t="s">
        <v>280</v>
      </c>
      <c r="AC12" t="s">
        <v>280</v>
      </c>
      <c r="AD12" t="s">
        <v>280</v>
      </c>
      <c r="AE12" t="s">
        <v>280</v>
      </c>
      <c r="AF12" t="s">
        <v>280</v>
      </c>
      <c r="AG12" t="s">
        <v>279</v>
      </c>
      <c r="AH12" t="s">
        <v>280</v>
      </c>
      <c r="AI12" t="s">
        <v>280</v>
      </c>
      <c r="AJ12" t="s">
        <v>280</v>
      </c>
      <c r="AK12" t="s">
        <v>280</v>
      </c>
      <c r="AL12" t="s">
        <v>280</v>
      </c>
      <c r="AM12" t="s">
        <v>280</v>
      </c>
      <c r="AN12">
        <v>1400</v>
      </c>
      <c r="AO12" s="8">
        <v>608.51</v>
      </c>
      <c r="AP12" s="8">
        <v>608.51</v>
      </c>
      <c r="AQ12" s="9">
        <v>608.51</v>
      </c>
      <c r="AR12" s="9">
        <v>608.51</v>
      </c>
      <c r="AS12">
        <v>0</v>
      </c>
      <c r="AT12" s="23"/>
      <c r="AU12" s="23"/>
      <c r="AV12" s="23"/>
      <c r="AW12" s="23"/>
    </row>
    <row r="13" spans="1:49" x14ac:dyDescent="0.25">
      <c r="A13" t="s">
        <v>309</v>
      </c>
      <c r="B13" t="s">
        <v>677</v>
      </c>
      <c r="C13" s="14">
        <v>45089</v>
      </c>
      <c r="D13" t="s">
        <v>43</v>
      </c>
      <c r="E13">
        <v>10691133</v>
      </c>
      <c r="F13" t="s">
        <v>747</v>
      </c>
      <c r="G13">
        <v>89212121</v>
      </c>
      <c r="H13">
        <v>1003351359</v>
      </c>
      <c r="I13" t="s">
        <v>737</v>
      </c>
      <c r="J13" t="s">
        <v>748</v>
      </c>
      <c r="K13" t="s">
        <v>743</v>
      </c>
      <c r="L13" t="s">
        <v>744</v>
      </c>
      <c r="M13" t="s">
        <v>743</v>
      </c>
      <c r="N13" t="s">
        <v>744</v>
      </c>
      <c r="O13" s="10" t="s">
        <v>749</v>
      </c>
      <c r="P13">
        <v>8600</v>
      </c>
      <c r="Q13" t="s">
        <v>746</v>
      </c>
      <c r="R13">
        <v>49</v>
      </c>
      <c r="S13" t="s">
        <v>680</v>
      </c>
      <c r="T13">
        <v>49</v>
      </c>
      <c r="U13">
        <v>1</v>
      </c>
      <c r="V13">
        <v>2</v>
      </c>
      <c r="W13">
        <v>33</v>
      </c>
      <c r="X13" t="s">
        <v>280</v>
      </c>
      <c r="Y13" t="s">
        <v>279</v>
      </c>
      <c r="Z13" t="s">
        <v>280</v>
      </c>
      <c r="AA13" t="s">
        <v>279</v>
      </c>
      <c r="AB13" t="s">
        <v>280</v>
      </c>
      <c r="AC13" t="s">
        <v>280</v>
      </c>
      <c r="AD13" t="s">
        <v>280</v>
      </c>
      <c r="AE13" t="s">
        <v>280</v>
      </c>
      <c r="AF13" t="s">
        <v>280</v>
      </c>
      <c r="AG13" t="s">
        <v>280</v>
      </c>
      <c r="AH13" t="s">
        <v>280</v>
      </c>
      <c r="AI13" t="s">
        <v>279</v>
      </c>
      <c r="AJ13" t="s">
        <v>280</v>
      </c>
      <c r="AK13" t="s">
        <v>280</v>
      </c>
      <c r="AL13" t="s">
        <v>280</v>
      </c>
      <c r="AM13" t="s">
        <v>280</v>
      </c>
      <c r="AN13">
        <v>2100</v>
      </c>
      <c r="AO13" s="8">
        <v>523.4</v>
      </c>
      <c r="AP13" s="8">
        <v>523.4</v>
      </c>
      <c r="AQ13" s="9">
        <v>523.4</v>
      </c>
      <c r="AR13" s="9">
        <v>523.4</v>
      </c>
      <c r="AS13">
        <v>0</v>
      </c>
      <c r="AT13" s="23"/>
      <c r="AU13" s="23"/>
      <c r="AV13" s="23"/>
      <c r="AW13" s="23"/>
    </row>
    <row r="14" spans="1:49" x14ac:dyDescent="0.25">
      <c r="A14" t="s">
        <v>310</v>
      </c>
      <c r="B14" t="s">
        <v>677</v>
      </c>
      <c r="C14" s="14">
        <v>45089</v>
      </c>
      <c r="D14" t="s">
        <v>172</v>
      </c>
      <c r="E14">
        <v>12596774</v>
      </c>
      <c r="F14" t="s">
        <v>750</v>
      </c>
      <c r="G14">
        <v>33480450</v>
      </c>
      <c r="H14">
        <v>1002401919</v>
      </c>
      <c r="I14" t="s">
        <v>718</v>
      </c>
      <c r="J14" t="s">
        <v>630</v>
      </c>
      <c r="K14" t="s">
        <v>631</v>
      </c>
      <c r="L14" t="s">
        <v>632</v>
      </c>
      <c r="M14" t="s">
        <v>631</v>
      </c>
      <c r="N14" t="s">
        <v>632</v>
      </c>
      <c r="O14" s="10" t="s">
        <v>751</v>
      </c>
      <c r="P14">
        <v>1601</v>
      </c>
      <c r="Q14" t="s">
        <v>752</v>
      </c>
      <c r="R14">
        <v>40</v>
      </c>
      <c r="S14" t="s">
        <v>680</v>
      </c>
      <c r="T14">
        <v>187</v>
      </c>
      <c r="U14">
        <v>4</v>
      </c>
      <c r="V14">
        <v>2</v>
      </c>
      <c r="W14">
        <v>34</v>
      </c>
      <c r="X14" t="s">
        <v>280</v>
      </c>
      <c r="Y14" t="s">
        <v>280</v>
      </c>
      <c r="Z14" t="s">
        <v>280</v>
      </c>
      <c r="AA14" t="s">
        <v>280</v>
      </c>
      <c r="AB14" t="s">
        <v>280</v>
      </c>
      <c r="AC14" t="s">
        <v>280</v>
      </c>
      <c r="AD14" t="s">
        <v>280</v>
      </c>
      <c r="AE14" t="s">
        <v>280</v>
      </c>
      <c r="AF14" t="s">
        <v>280</v>
      </c>
      <c r="AG14" t="s">
        <v>280</v>
      </c>
      <c r="AH14" t="s">
        <v>280</v>
      </c>
      <c r="AI14" t="s">
        <v>280</v>
      </c>
      <c r="AJ14" t="s">
        <v>280</v>
      </c>
      <c r="AK14" t="s">
        <v>280</v>
      </c>
      <c r="AL14" t="s">
        <v>280</v>
      </c>
      <c r="AM14" t="s">
        <v>280</v>
      </c>
      <c r="AN14">
        <v>200</v>
      </c>
      <c r="AO14" s="8">
        <v>914.89</v>
      </c>
      <c r="AP14" s="8">
        <v>1085.1099999999999</v>
      </c>
      <c r="AQ14" s="9">
        <v>1085.1099999999999</v>
      </c>
      <c r="AR14" s="9">
        <v>914.89</v>
      </c>
      <c r="AS14">
        <v>0</v>
      </c>
      <c r="AT14" s="23"/>
      <c r="AU14" s="23"/>
      <c r="AV14" s="23"/>
      <c r="AW14" s="23"/>
    </row>
    <row r="15" spans="1:49" x14ac:dyDescent="0.25">
      <c r="A15" t="s">
        <v>312</v>
      </c>
      <c r="B15" t="s">
        <v>677</v>
      </c>
      <c r="C15" s="14">
        <v>45089</v>
      </c>
      <c r="D15" t="s">
        <v>211</v>
      </c>
      <c r="E15">
        <v>12596774</v>
      </c>
      <c r="F15" t="s">
        <v>753</v>
      </c>
      <c r="G15">
        <v>33480450</v>
      </c>
      <c r="H15">
        <v>1026250141</v>
      </c>
      <c r="I15" t="s">
        <v>718</v>
      </c>
      <c r="J15" t="s">
        <v>630</v>
      </c>
      <c r="K15" t="s">
        <v>631</v>
      </c>
      <c r="L15" t="s">
        <v>632</v>
      </c>
      <c r="M15" t="s">
        <v>631</v>
      </c>
      <c r="N15" t="s">
        <v>632</v>
      </c>
      <c r="O15" s="10" t="s">
        <v>754</v>
      </c>
      <c r="P15">
        <v>2770</v>
      </c>
      <c r="Q15" t="s">
        <v>725</v>
      </c>
      <c r="R15">
        <v>40</v>
      </c>
      <c r="S15" t="s">
        <v>680</v>
      </c>
      <c r="T15">
        <v>205</v>
      </c>
      <c r="U15">
        <v>4</v>
      </c>
      <c r="V15">
        <v>2</v>
      </c>
      <c r="W15">
        <v>34</v>
      </c>
      <c r="X15" t="s">
        <v>280</v>
      </c>
      <c r="Y15" t="s">
        <v>280</v>
      </c>
      <c r="Z15" t="s">
        <v>279</v>
      </c>
      <c r="AA15" t="s">
        <v>280</v>
      </c>
      <c r="AB15" t="s">
        <v>280</v>
      </c>
      <c r="AC15" t="s">
        <v>280</v>
      </c>
      <c r="AD15" t="s">
        <v>280</v>
      </c>
      <c r="AE15" t="s">
        <v>280</v>
      </c>
      <c r="AF15" t="s">
        <v>280</v>
      </c>
      <c r="AG15" t="s">
        <v>280</v>
      </c>
      <c r="AH15" t="s">
        <v>280</v>
      </c>
      <c r="AI15" t="s">
        <v>280</v>
      </c>
      <c r="AJ15" t="s">
        <v>280</v>
      </c>
      <c r="AK15" t="s">
        <v>280</v>
      </c>
      <c r="AL15" t="s">
        <v>280</v>
      </c>
      <c r="AM15" t="s">
        <v>280</v>
      </c>
      <c r="AN15">
        <v>400</v>
      </c>
      <c r="AO15" s="8">
        <v>889.36</v>
      </c>
      <c r="AP15" s="8">
        <v>974.47</v>
      </c>
      <c r="AQ15" s="9">
        <v>974.47</v>
      </c>
      <c r="AR15" s="9">
        <v>889.36</v>
      </c>
      <c r="AS15">
        <v>0</v>
      </c>
      <c r="AT15" s="23"/>
      <c r="AU15" s="23"/>
      <c r="AV15" s="23"/>
      <c r="AW15" s="23"/>
    </row>
    <row r="16" spans="1:49" x14ac:dyDescent="0.25">
      <c r="A16" t="s">
        <v>314</v>
      </c>
      <c r="B16" t="s">
        <v>677</v>
      </c>
      <c r="C16" s="14">
        <v>45089</v>
      </c>
      <c r="D16" t="s">
        <v>175</v>
      </c>
      <c r="E16">
        <v>12596774</v>
      </c>
      <c r="F16" t="s">
        <v>758</v>
      </c>
      <c r="G16">
        <v>33480450</v>
      </c>
      <c r="H16">
        <v>1022910376</v>
      </c>
      <c r="I16" t="s">
        <v>718</v>
      </c>
      <c r="J16" t="s">
        <v>630</v>
      </c>
      <c r="K16" t="s">
        <v>631</v>
      </c>
      <c r="L16" t="s">
        <v>632</v>
      </c>
      <c r="M16" t="s">
        <v>631</v>
      </c>
      <c r="N16" t="s">
        <v>632</v>
      </c>
      <c r="O16" s="10" t="s">
        <v>759</v>
      </c>
      <c r="P16">
        <v>2000</v>
      </c>
      <c r="Q16" t="s">
        <v>760</v>
      </c>
      <c r="R16">
        <v>40</v>
      </c>
      <c r="S16" t="s">
        <v>680</v>
      </c>
      <c r="T16">
        <v>178</v>
      </c>
      <c r="U16">
        <v>4</v>
      </c>
      <c r="V16">
        <v>2</v>
      </c>
      <c r="W16">
        <v>8</v>
      </c>
      <c r="X16" t="s">
        <v>280</v>
      </c>
      <c r="Y16" t="s">
        <v>280</v>
      </c>
      <c r="Z16" t="s">
        <v>279</v>
      </c>
      <c r="AA16" t="s">
        <v>280</v>
      </c>
      <c r="AB16" t="s">
        <v>280</v>
      </c>
      <c r="AC16" t="s">
        <v>280</v>
      </c>
      <c r="AD16" t="s">
        <v>280</v>
      </c>
      <c r="AE16" t="s">
        <v>280</v>
      </c>
      <c r="AF16" t="s">
        <v>280</v>
      </c>
      <c r="AG16" t="s">
        <v>280</v>
      </c>
      <c r="AH16" t="s">
        <v>280</v>
      </c>
      <c r="AI16" t="s">
        <v>280</v>
      </c>
      <c r="AJ16" t="s">
        <v>280</v>
      </c>
      <c r="AK16" t="s">
        <v>280</v>
      </c>
      <c r="AL16" t="s">
        <v>280</v>
      </c>
      <c r="AM16" t="s">
        <v>280</v>
      </c>
      <c r="AN16">
        <v>400</v>
      </c>
      <c r="AO16" s="8">
        <v>897.87</v>
      </c>
      <c r="AP16" s="8">
        <v>1068.08</v>
      </c>
      <c r="AQ16" s="9">
        <v>1068.08</v>
      </c>
      <c r="AR16" s="9">
        <v>897.87</v>
      </c>
      <c r="AS16">
        <v>0</v>
      </c>
      <c r="AT16" s="23"/>
      <c r="AU16" s="23"/>
      <c r="AV16" s="23"/>
      <c r="AW16" s="23"/>
    </row>
    <row r="17" spans="1:49" x14ac:dyDescent="0.25">
      <c r="A17" t="s">
        <v>315</v>
      </c>
      <c r="B17" t="s">
        <v>677</v>
      </c>
      <c r="C17" s="14">
        <v>45089</v>
      </c>
      <c r="D17" t="s">
        <v>177</v>
      </c>
      <c r="E17">
        <v>12596774</v>
      </c>
      <c r="F17" t="s">
        <v>761</v>
      </c>
      <c r="G17">
        <v>33480450</v>
      </c>
      <c r="H17">
        <v>1015210962</v>
      </c>
      <c r="I17" t="s">
        <v>718</v>
      </c>
      <c r="J17" t="s">
        <v>630</v>
      </c>
      <c r="K17" t="s">
        <v>631</v>
      </c>
      <c r="L17" t="s">
        <v>632</v>
      </c>
      <c r="M17" t="s">
        <v>631</v>
      </c>
      <c r="N17" t="s">
        <v>632</v>
      </c>
      <c r="O17" s="10" t="s">
        <v>762</v>
      </c>
      <c r="P17">
        <v>1250</v>
      </c>
      <c r="Q17" t="s">
        <v>763</v>
      </c>
      <c r="R17">
        <v>40</v>
      </c>
      <c r="S17" t="s">
        <v>680</v>
      </c>
      <c r="T17">
        <v>96</v>
      </c>
      <c r="U17">
        <v>4</v>
      </c>
      <c r="V17">
        <v>2</v>
      </c>
      <c r="W17">
        <v>8</v>
      </c>
      <c r="X17" t="s">
        <v>280</v>
      </c>
      <c r="Y17" t="s">
        <v>280</v>
      </c>
      <c r="Z17" t="s">
        <v>279</v>
      </c>
      <c r="AA17" t="s">
        <v>280</v>
      </c>
      <c r="AB17" t="s">
        <v>280</v>
      </c>
      <c r="AC17" t="s">
        <v>280</v>
      </c>
      <c r="AD17" t="s">
        <v>280</v>
      </c>
      <c r="AE17" t="s">
        <v>280</v>
      </c>
      <c r="AF17" t="s">
        <v>280</v>
      </c>
      <c r="AG17" t="s">
        <v>280</v>
      </c>
      <c r="AH17" t="s">
        <v>280</v>
      </c>
      <c r="AI17" t="s">
        <v>280</v>
      </c>
      <c r="AJ17" t="s">
        <v>280</v>
      </c>
      <c r="AK17" t="s">
        <v>280</v>
      </c>
      <c r="AL17" t="s">
        <v>280</v>
      </c>
      <c r="AM17" t="s">
        <v>280</v>
      </c>
      <c r="AN17">
        <v>500</v>
      </c>
      <c r="AO17" s="8">
        <v>1059.57</v>
      </c>
      <c r="AP17" s="8">
        <v>1229.79</v>
      </c>
      <c r="AQ17" s="9">
        <v>1229.79</v>
      </c>
      <c r="AR17" s="9">
        <v>1059.57</v>
      </c>
      <c r="AS17">
        <v>0</v>
      </c>
      <c r="AT17" s="23"/>
      <c r="AU17" s="23"/>
      <c r="AV17" s="23"/>
      <c r="AW17" s="23"/>
    </row>
    <row r="18" spans="1:49" x14ac:dyDescent="0.25">
      <c r="A18" t="s">
        <v>316</v>
      </c>
      <c r="B18" t="s">
        <v>677</v>
      </c>
      <c r="C18" s="14">
        <v>45089</v>
      </c>
      <c r="D18" t="s">
        <v>179</v>
      </c>
      <c r="E18">
        <v>12596774</v>
      </c>
      <c r="F18" t="s">
        <v>764</v>
      </c>
      <c r="G18">
        <v>33480450</v>
      </c>
      <c r="H18">
        <v>1002926357</v>
      </c>
      <c r="I18" t="s">
        <v>718</v>
      </c>
      <c r="J18" t="s">
        <v>630</v>
      </c>
      <c r="K18" t="s">
        <v>631</v>
      </c>
      <c r="L18" t="s">
        <v>632</v>
      </c>
      <c r="M18" t="s">
        <v>631</v>
      </c>
      <c r="N18" t="s">
        <v>632</v>
      </c>
      <c r="O18" s="10" t="s">
        <v>765</v>
      </c>
      <c r="P18">
        <v>2605</v>
      </c>
      <c r="Q18" t="s">
        <v>766</v>
      </c>
      <c r="R18">
        <v>40</v>
      </c>
      <c r="S18" t="s">
        <v>680</v>
      </c>
      <c r="T18">
        <v>69</v>
      </c>
      <c r="U18">
        <v>4</v>
      </c>
      <c r="V18">
        <v>2</v>
      </c>
      <c r="W18">
        <v>34</v>
      </c>
      <c r="X18" t="s">
        <v>280</v>
      </c>
      <c r="Y18" t="s">
        <v>280</v>
      </c>
      <c r="Z18" t="s">
        <v>280</v>
      </c>
      <c r="AA18" t="s">
        <v>280</v>
      </c>
      <c r="AB18" t="s">
        <v>280</v>
      </c>
      <c r="AC18" t="s">
        <v>280</v>
      </c>
      <c r="AD18" t="s">
        <v>280</v>
      </c>
      <c r="AE18" t="s">
        <v>280</v>
      </c>
      <c r="AF18" t="s">
        <v>280</v>
      </c>
      <c r="AG18" t="s">
        <v>280</v>
      </c>
      <c r="AH18" t="s">
        <v>280</v>
      </c>
      <c r="AI18" t="s">
        <v>280</v>
      </c>
      <c r="AJ18" t="s">
        <v>280</v>
      </c>
      <c r="AK18" t="s">
        <v>280</v>
      </c>
      <c r="AL18" t="s">
        <v>280</v>
      </c>
      <c r="AM18" t="s">
        <v>280</v>
      </c>
      <c r="AN18">
        <v>1500</v>
      </c>
      <c r="AO18" s="8">
        <v>787.23</v>
      </c>
      <c r="AP18" s="8">
        <v>787.23</v>
      </c>
      <c r="AQ18" s="9">
        <v>787.23</v>
      </c>
      <c r="AR18" s="9">
        <v>787.23</v>
      </c>
      <c r="AS18">
        <v>0</v>
      </c>
      <c r="AT18" s="23"/>
      <c r="AU18" s="23"/>
      <c r="AV18" s="23"/>
      <c r="AW18" s="23"/>
    </row>
    <row r="19" spans="1:49" x14ac:dyDescent="0.25">
      <c r="A19" t="s">
        <v>317</v>
      </c>
      <c r="B19" t="s">
        <v>677</v>
      </c>
      <c r="C19" s="14">
        <v>45089</v>
      </c>
      <c r="D19" t="s">
        <v>180</v>
      </c>
      <c r="E19">
        <v>12596774</v>
      </c>
      <c r="F19" t="s">
        <v>767</v>
      </c>
      <c r="G19">
        <v>33480450</v>
      </c>
      <c r="H19">
        <v>1002926254</v>
      </c>
      <c r="I19" t="s">
        <v>718</v>
      </c>
      <c r="J19" t="s">
        <v>630</v>
      </c>
      <c r="K19" t="s">
        <v>631</v>
      </c>
      <c r="L19" t="s">
        <v>632</v>
      </c>
      <c r="M19" t="s">
        <v>631</v>
      </c>
      <c r="N19" t="s">
        <v>632</v>
      </c>
      <c r="O19" s="10" t="s">
        <v>768</v>
      </c>
      <c r="P19">
        <v>2650</v>
      </c>
      <c r="Q19" t="s">
        <v>769</v>
      </c>
      <c r="R19">
        <v>40</v>
      </c>
      <c r="S19" t="s">
        <v>680</v>
      </c>
      <c r="T19">
        <v>105</v>
      </c>
      <c r="U19">
        <v>4</v>
      </c>
      <c r="V19">
        <v>2</v>
      </c>
      <c r="W19">
        <v>34</v>
      </c>
      <c r="X19" t="s">
        <v>280</v>
      </c>
      <c r="Y19" t="s">
        <v>280</v>
      </c>
      <c r="Z19" t="s">
        <v>280</v>
      </c>
      <c r="AA19" t="s">
        <v>280</v>
      </c>
      <c r="AB19" t="s">
        <v>280</v>
      </c>
      <c r="AC19" t="s">
        <v>280</v>
      </c>
      <c r="AD19" t="s">
        <v>280</v>
      </c>
      <c r="AE19" t="s">
        <v>280</v>
      </c>
      <c r="AF19" t="s">
        <v>280</v>
      </c>
      <c r="AG19" t="s">
        <v>280</v>
      </c>
      <c r="AH19" t="s">
        <v>280</v>
      </c>
      <c r="AI19" t="s">
        <v>280</v>
      </c>
      <c r="AJ19" t="s">
        <v>280</v>
      </c>
      <c r="AK19" t="s">
        <v>280</v>
      </c>
      <c r="AL19" t="s">
        <v>280</v>
      </c>
      <c r="AM19" t="s">
        <v>280</v>
      </c>
      <c r="AN19">
        <v>1000</v>
      </c>
      <c r="AO19" s="8">
        <v>761.7</v>
      </c>
      <c r="AP19" s="8">
        <v>761.7</v>
      </c>
      <c r="AQ19" s="9">
        <v>761.7</v>
      </c>
      <c r="AR19" s="9">
        <v>761.7</v>
      </c>
      <c r="AS19">
        <v>0</v>
      </c>
      <c r="AT19" s="23"/>
      <c r="AU19" s="23"/>
      <c r="AV19" s="23"/>
      <c r="AW19" s="23"/>
    </row>
    <row r="20" spans="1:49" x14ac:dyDescent="0.25">
      <c r="A20" t="s">
        <v>318</v>
      </c>
      <c r="B20" t="s">
        <v>677</v>
      </c>
      <c r="C20" s="14">
        <v>45089</v>
      </c>
      <c r="D20" t="s">
        <v>144</v>
      </c>
      <c r="E20">
        <v>12596774</v>
      </c>
      <c r="F20" t="s">
        <v>770</v>
      </c>
      <c r="G20">
        <v>33480450</v>
      </c>
      <c r="H20">
        <v>1014229635</v>
      </c>
      <c r="I20" t="s">
        <v>771</v>
      </c>
      <c r="J20" t="s">
        <v>630</v>
      </c>
      <c r="K20" t="s">
        <v>631</v>
      </c>
      <c r="L20" t="s">
        <v>632</v>
      </c>
      <c r="M20" t="s">
        <v>631</v>
      </c>
      <c r="N20" t="s">
        <v>632</v>
      </c>
      <c r="O20" s="10" t="s">
        <v>772</v>
      </c>
      <c r="P20">
        <v>7100</v>
      </c>
      <c r="Q20" t="s">
        <v>773</v>
      </c>
      <c r="R20">
        <v>40</v>
      </c>
      <c r="S20" t="s">
        <v>680</v>
      </c>
      <c r="T20">
        <v>93</v>
      </c>
      <c r="U20">
        <v>4</v>
      </c>
      <c r="V20">
        <v>2</v>
      </c>
      <c r="W20">
        <v>8</v>
      </c>
      <c r="X20" t="s">
        <v>280</v>
      </c>
      <c r="Y20" t="s">
        <v>280</v>
      </c>
      <c r="Z20" t="s">
        <v>279</v>
      </c>
      <c r="AA20" t="s">
        <v>280</v>
      </c>
      <c r="AB20" t="s">
        <v>280</v>
      </c>
      <c r="AC20" t="s">
        <v>280</v>
      </c>
      <c r="AD20" t="s">
        <v>280</v>
      </c>
      <c r="AE20" t="s">
        <v>280</v>
      </c>
      <c r="AF20" t="s">
        <v>280</v>
      </c>
      <c r="AG20" t="s">
        <v>280</v>
      </c>
      <c r="AH20" t="s">
        <v>280</v>
      </c>
      <c r="AI20" t="s">
        <v>280</v>
      </c>
      <c r="AJ20" t="s">
        <v>280</v>
      </c>
      <c r="AK20" t="s">
        <v>280</v>
      </c>
      <c r="AL20" t="s">
        <v>280</v>
      </c>
      <c r="AM20" t="s">
        <v>280</v>
      </c>
      <c r="AN20">
        <v>1000</v>
      </c>
      <c r="AO20" s="8">
        <v>693.61</v>
      </c>
      <c r="AP20" s="8">
        <v>693.61</v>
      </c>
      <c r="AQ20" s="9">
        <v>693.61</v>
      </c>
      <c r="AR20" s="9">
        <v>693.61</v>
      </c>
      <c r="AS20">
        <v>0</v>
      </c>
      <c r="AT20" s="23"/>
      <c r="AU20" s="23"/>
      <c r="AV20" s="23"/>
      <c r="AW20" s="23"/>
    </row>
    <row r="21" spans="1:49" x14ac:dyDescent="0.25">
      <c r="A21" t="s">
        <v>319</v>
      </c>
      <c r="B21" t="s">
        <v>677</v>
      </c>
      <c r="C21" s="14">
        <v>45089</v>
      </c>
      <c r="D21" t="s">
        <v>185</v>
      </c>
      <c r="E21">
        <v>12596774</v>
      </c>
      <c r="F21" t="s">
        <v>774</v>
      </c>
      <c r="G21">
        <v>33480450</v>
      </c>
      <c r="H21">
        <v>1002926400</v>
      </c>
      <c r="I21" t="s">
        <v>771</v>
      </c>
      <c r="J21" t="s">
        <v>630</v>
      </c>
      <c r="K21" t="s">
        <v>631</v>
      </c>
      <c r="L21" t="s">
        <v>632</v>
      </c>
      <c r="M21" t="s">
        <v>631</v>
      </c>
      <c r="N21" t="s">
        <v>632</v>
      </c>
      <c r="O21" s="10" t="s">
        <v>775</v>
      </c>
      <c r="P21">
        <v>6000</v>
      </c>
      <c r="Q21" t="s">
        <v>776</v>
      </c>
      <c r="R21">
        <v>40</v>
      </c>
      <c r="S21" t="s">
        <v>680</v>
      </c>
      <c r="T21">
        <v>64</v>
      </c>
      <c r="U21">
        <v>4</v>
      </c>
      <c r="V21">
        <v>2</v>
      </c>
      <c r="W21">
        <v>34</v>
      </c>
      <c r="X21" t="s">
        <v>280</v>
      </c>
      <c r="Y21" t="s">
        <v>280</v>
      </c>
      <c r="Z21" t="s">
        <v>280</v>
      </c>
      <c r="AA21" t="s">
        <v>280</v>
      </c>
      <c r="AB21" t="s">
        <v>280</v>
      </c>
      <c r="AC21" t="s">
        <v>280</v>
      </c>
      <c r="AD21" t="s">
        <v>280</v>
      </c>
      <c r="AE21" t="s">
        <v>280</v>
      </c>
      <c r="AF21" t="s">
        <v>280</v>
      </c>
      <c r="AG21" t="s">
        <v>280</v>
      </c>
      <c r="AH21" t="s">
        <v>280</v>
      </c>
      <c r="AI21" t="s">
        <v>280</v>
      </c>
      <c r="AJ21" t="s">
        <v>280</v>
      </c>
      <c r="AK21" t="s">
        <v>280</v>
      </c>
      <c r="AL21" t="s">
        <v>280</v>
      </c>
      <c r="AM21" t="s">
        <v>280</v>
      </c>
      <c r="AN21">
        <v>6000</v>
      </c>
      <c r="AO21" s="8">
        <v>736.17</v>
      </c>
      <c r="AP21" s="8">
        <v>736.17</v>
      </c>
      <c r="AQ21" s="9">
        <v>736.17</v>
      </c>
      <c r="AR21" s="9">
        <v>736.17</v>
      </c>
      <c r="AS21">
        <v>0</v>
      </c>
      <c r="AT21" s="23"/>
      <c r="AU21" s="23"/>
      <c r="AV21" s="23"/>
      <c r="AW21" s="23"/>
    </row>
    <row r="22" spans="1:49" x14ac:dyDescent="0.25">
      <c r="A22" t="s">
        <v>320</v>
      </c>
      <c r="B22" t="s">
        <v>677</v>
      </c>
      <c r="C22" s="14">
        <v>45089</v>
      </c>
      <c r="D22" t="s">
        <v>182</v>
      </c>
      <c r="E22">
        <v>12596774</v>
      </c>
      <c r="F22" t="s">
        <v>777</v>
      </c>
      <c r="G22">
        <v>33480450</v>
      </c>
      <c r="H22">
        <v>1022910333</v>
      </c>
      <c r="I22" t="s">
        <v>718</v>
      </c>
      <c r="J22" t="s">
        <v>630</v>
      </c>
      <c r="K22" t="s">
        <v>631</v>
      </c>
      <c r="L22" t="s">
        <v>632</v>
      </c>
      <c r="M22" t="s">
        <v>631</v>
      </c>
      <c r="N22" t="s">
        <v>632</v>
      </c>
      <c r="O22" s="10" t="s">
        <v>778</v>
      </c>
      <c r="P22">
        <v>1717</v>
      </c>
      <c r="Q22" t="s">
        <v>752</v>
      </c>
      <c r="R22">
        <v>40</v>
      </c>
      <c r="S22" t="s">
        <v>680</v>
      </c>
      <c r="T22">
        <v>135</v>
      </c>
      <c r="U22">
        <v>4</v>
      </c>
      <c r="V22">
        <v>2</v>
      </c>
      <c r="W22">
        <v>8</v>
      </c>
      <c r="X22" t="s">
        <v>280</v>
      </c>
      <c r="Y22" t="s">
        <v>280</v>
      </c>
      <c r="Z22" t="s">
        <v>279</v>
      </c>
      <c r="AA22" t="s">
        <v>280</v>
      </c>
      <c r="AB22" t="s">
        <v>280</v>
      </c>
      <c r="AC22" t="s">
        <v>280</v>
      </c>
      <c r="AD22" t="s">
        <v>280</v>
      </c>
      <c r="AE22" t="s">
        <v>280</v>
      </c>
      <c r="AF22" t="s">
        <v>280</v>
      </c>
      <c r="AG22" t="s">
        <v>280</v>
      </c>
      <c r="AH22" t="s">
        <v>280</v>
      </c>
      <c r="AI22" t="s">
        <v>280</v>
      </c>
      <c r="AJ22" t="s">
        <v>280</v>
      </c>
      <c r="AK22" t="s">
        <v>280</v>
      </c>
      <c r="AL22" t="s">
        <v>280</v>
      </c>
      <c r="AM22" t="s">
        <v>280</v>
      </c>
      <c r="AN22">
        <v>500</v>
      </c>
      <c r="AO22" s="8">
        <v>914.89</v>
      </c>
      <c r="AP22" s="8">
        <v>1085.1099999999999</v>
      </c>
      <c r="AQ22" s="9">
        <v>1085.1099999999999</v>
      </c>
      <c r="AR22" s="9">
        <v>914.89</v>
      </c>
      <c r="AS22">
        <v>0</v>
      </c>
      <c r="AT22" s="23"/>
      <c r="AU22" s="23"/>
      <c r="AV22" s="23"/>
      <c r="AW22" s="23"/>
    </row>
    <row r="23" spans="1:49" x14ac:dyDescent="0.25">
      <c r="A23" t="s">
        <v>322</v>
      </c>
      <c r="B23" t="s">
        <v>677</v>
      </c>
      <c r="C23" s="14">
        <v>45089</v>
      </c>
      <c r="D23" t="s">
        <v>163</v>
      </c>
      <c r="E23">
        <v>12596774</v>
      </c>
      <c r="F23" t="s">
        <v>781</v>
      </c>
      <c r="G23">
        <v>33480450</v>
      </c>
      <c r="H23">
        <v>1002926308</v>
      </c>
      <c r="I23" t="s">
        <v>771</v>
      </c>
      <c r="J23" t="s">
        <v>630</v>
      </c>
      <c r="K23" t="s">
        <v>631</v>
      </c>
      <c r="L23" t="s">
        <v>632</v>
      </c>
      <c r="M23" t="s">
        <v>631</v>
      </c>
      <c r="N23" t="s">
        <v>632</v>
      </c>
      <c r="O23" s="10" t="s">
        <v>782</v>
      </c>
      <c r="P23">
        <v>5250</v>
      </c>
      <c r="Q23" t="s">
        <v>783</v>
      </c>
      <c r="R23">
        <v>40</v>
      </c>
      <c r="S23" t="s">
        <v>680</v>
      </c>
      <c r="T23">
        <v>72</v>
      </c>
      <c r="U23">
        <v>4</v>
      </c>
      <c r="V23">
        <v>2</v>
      </c>
      <c r="W23">
        <v>8</v>
      </c>
      <c r="X23" t="s">
        <v>280</v>
      </c>
      <c r="Y23" t="s">
        <v>280</v>
      </c>
      <c r="Z23" t="s">
        <v>280</v>
      </c>
      <c r="AA23" t="s">
        <v>280</v>
      </c>
      <c r="AB23" t="s">
        <v>280</v>
      </c>
      <c r="AC23" t="s">
        <v>280</v>
      </c>
      <c r="AD23" t="s">
        <v>280</v>
      </c>
      <c r="AE23" t="s">
        <v>280</v>
      </c>
      <c r="AF23" t="s">
        <v>280</v>
      </c>
      <c r="AG23" t="s">
        <v>280</v>
      </c>
      <c r="AH23" t="s">
        <v>280</v>
      </c>
      <c r="AI23" t="s">
        <v>280</v>
      </c>
      <c r="AJ23" t="s">
        <v>280</v>
      </c>
      <c r="AK23" t="s">
        <v>280</v>
      </c>
      <c r="AL23" t="s">
        <v>280</v>
      </c>
      <c r="AM23" t="s">
        <v>280</v>
      </c>
      <c r="AN23">
        <v>8000</v>
      </c>
      <c r="AO23" s="8">
        <v>706.38</v>
      </c>
      <c r="AP23" s="8">
        <v>706.38</v>
      </c>
      <c r="AQ23" s="9">
        <v>706.38</v>
      </c>
      <c r="AR23" s="9">
        <v>706.38</v>
      </c>
      <c r="AS23">
        <v>0</v>
      </c>
      <c r="AT23" s="23"/>
      <c r="AU23" s="23"/>
      <c r="AV23" s="23"/>
      <c r="AW23" s="23"/>
    </row>
    <row r="24" spans="1:49" x14ac:dyDescent="0.25">
      <c r="A24" t="s">
        <v>323</v>
      </c>
      <c r="B24" t="s">
        <v>677</v>
      </c>
      <c r="C24" s="14">
        <v>45089</v>
      </c>
      <c r="D24" t="s">
        <v>186</v>
      </c>
      <c r="E24">
        <v>12596774</v>
      </c>
      <c r="F24" t="s">
        <v>784</v>
      </c>
      <c r="G24">
        <v>33480450</v>
      </c>
      <c r="H24">
        <v>1002926266</v>
      </c>
      <c r="I24" t="s">
        <v>771</v>
      </c>
      <c r="J24" t="s">
        <v>630</v>
      </c>
      <c r="K24" t="s">
        <v>631</v>
      </c>
      <c r="L24" t="s">
        <v>632</v>
      </c>
      <c r="M24" t="s">
        <v>631</v>
      </c>
      <c r="N24" t="s">
        <v>632</v>
      </c>
      <c r="O24" s="10" t="s">
        <v>785</v>
      </c>
      <c r="P24">
        <v>6700</v>
      </c>
      <c r="Q24" t="s">
        <v>786</v>
      </c>
      <c r="R24">
        <v>40</v>
      </c>
      <c r="S24" t="s">
        <v>680</v>
      </c>
      <c r="T24">
        <v>100</v>
      </c>
      <c r="U24">
        <v>4</v>
      </c>
      <c r="V24">
        <v>2</v>
      </c>
      <c r="W24">
        <v>34</v>
      </c>
      <c r="X24" t="s">
        <v>280</v>
      </c>
      <c r="Y24" t="s">
        <v>280</v>
      </c>
      <c r="Z24" t="s">
        <v>279</v>
      </c>
      <c r="AA24" t="s">
        <v>280</v>
      </c>
      <c r="AB24" t="s">
        <v>280</v>
      </c>
      <c r="AC24" t="s">
        <v>280</v>
      </c>
      <c r="AD24" t="s">
        <v>280</v>
      </c>
      <c r="AE24" t="s">
        <v>280</v>
      </c>
      <c r="AF24" t="s">
        <v>280</v>
      </c>
      <c r="AG24" t="s">
        <v>280</v>
      </c>
      <c r="AH24" t="s">
        <v>280</v>
      </c>
      <c r="AI24" t="s">
        <v>280</v>
      </c>
      <c r="AJ24" t="s">
        <v>280</v>
      </c>
      <c r="AK24" t="s">
        <v>280</v>
      </c>
      <c r="AL24" t="s">
        <v>280</v>
      </c>
      <c r="AM24" t="s">
        <v>280</v>
      </c>
      <c r="AN24">
        <v>1000</v>
      </c>
      <c r="AO24" s="8">
        <v>923.4</v>
      </c>
      <c r="AP24" s="8">
        <v>923.4</v>
      </c>
      <c r="AQ24" s="9">
        <v>923.4</v>
      </c>
      <c r="AR24" s="9">
        <v>923.4</v>
      </c>
      <c r="AS24">
        <v>0</v>
      </c>
      <c r="AT24" s="23"/>
      <c r="AU24" s="23"/>
      <c r="AV24" s="23"/>
      <c r="AW24" s="23"/>
    </row>
    <row r="25" spans="1:49" x14ac:dyDescent="0.25">
      <c r="A25" t="s">
        <v>324</v>
      </c>
      <c r="B25" t="s">
        <v>677</v>
      </c>
      <c r="C25" s="14">
        <v>45089</v>
      </c>
      <c r="D25" t="s">
        <v>130</v>
      </c>
      <c r="E25">
        <v>12596774</v>
      </c>
      <c r="F25" t="s">
        <v>787</v>
      </c>
      <c r="G25">
        <v>33480450</v>
      </c>
      <c r="H25">
        <v>1028365140</v>
      </c>
      <c r="I25" t="s">
        <v>737</v>
      </c>
      <c r="J25" t="s">
        <v>630</v>
      </c>
      <c r="K25" t="s">
        <v>631</v>
      </c>
      <c r="L25" t="s">
        <v>632</v>
      </c>
      <c r="M25" t="s">
        <v>631</v>
      </c>
      <c r="N25" t="s">
        <v>632</v>
      </c>
      <c r="O25" s="10" t="s">
        <v>788</v>
      </c>
      <c r="P25">
        <v>8700</v>
      </c>
      <c r="Q25" t="s">
        <v>789</v>
      </c>
      <c r="R25">
        <v>40</v>
      </c>
      <c r="S25" t="s">
        <v>680</v>
      </c>
      <c r="T25">
        <v>55</v>
      </c>
      <c r="U25">
        <v>0</v>
      </c>
      <c r="V25">
        <v>2</v>
      </c>
      <c r="W25">
        <v>38</v>
      </c>
      <c r="X25" t="s">
        <v>790</v>
      </c>
      <c r="Y25" t="s">
        <v>280</v>
      </c>
      <c r="Z25" t="s">
        <v>280</v>
      </c>
      <c r="AA25" t="s">
        <v>280</v>
      </c>
      <c r="AB25" t="s">
        <v>280</v>
      </c>
      <c r="AC25" t="s">
        <v>280</v>
      </c>
      <c r="AD25" t="s">
        <v>280</v>
      </c>
      <c r="AE25" t="s">
        <v>280</v>
      </c>
      <c r="AF25" t="s">
        <v>280</v>
      </c>
      <c r="AG25" t="s">
        <v>280</v>
      </c>
      <c r="AH25" t="s">
        <v>280</v>
      </c>
      <c r="AI25" t="s">
        <v>280</v>
      </c>
      <c r="AJ25" t="s">
        <v>280</v>
      </c>
      <c r="AK25" t="s">
        <v>280</v>
      </c>
      <c r="AL25" t="s">
        <v>280</v>
      </c>
      <c r="AM25" t="s">
        <v>280</v>
      </c>
      <c r="AN25">
        <v>800</v>
      </c>
      <c r="AO25" s="8">
        <v>676.59</v>
      </c>
      <c r="AP25" s="8">
        <v>676.59</v>
      </c>
      <c r="AQ25" s="9">
        <v>676.59</v>
      </c>
      <c r="AR25" s="9">
        <v>676.59</v>
      </c>
      <c r="AS25">
        <v>0</v>
      </c>
      <c r="AT25" s="23"/>
      <c r="AU25" s="23"/>
      <c r="AV25" s="23"/>
      <c r="AW25" s="23"/>
    </row>
    <row r="26" spans="1:49" x14ac:dyDescent="0.25">
      <c r="A26" t="s">
        <v>325</v>
      </c>
      <c r="B26" t="s">
        <v>677</v>
      </c>
      <c r="C26" s="14">
        <v>45089</v>
      </c>
      <c r="D26" t="s">
        <v>188</v>
      </c>
      <c r="E26">
        <v>12596774</v>
      </c>
      <c r="F26" t="s">
        <v>791</v>
      </c>
      <c r="G26">
        <v>33480450</v>
      </c>
      <c r="H26">
        <v>1002926382</v>
      </c>
      <c r="I26" t="s">
        <v>737</v>
      </c>
      <c r="J26" t="s">
        <v>630</v>
      </c>
      <c r="K26" t="s">
        <v>631</v>
      </c>
      <c r="L26" t="s">
        <v>632</v>
      </c>
      <c r="M26" t="s">
        <v>631</v>
      </c>
      <c r="N26" t="s">
        <v>632</v>
      </c>
      <c r="O26" s="10" t="s">
        <v>792</v>
      </c>
      <c r="P26">
        <v>7400</v>
      </c>
      <c r="Q26" t="s">
        <v>793</v>
      </c>
      <c r="R26">
        <v>40</v>
      </c>
      <c r="S26" t="s">
        <v>680</v>
      </c>
      <c r="T26">
        <v>97</v>
      </c>
      <c r="U26">
        <v>4</v>
      </c>
      <c r="V26">
        <v>2</v>
      </c>
      <c r="W26">
        <v>34</v>
      </c>
      <c r="X26" t="s">
        <v>280</v>
      </c>
      <c r="Y26" t="s">
        <v>280</v>
      </c>
      <c r="Z26" t="s">
        <v>280</v>
      </c>
      <c r="AA26" t="s">
        <v>280</v>
      </c>
      <c r="AB26" t="s">
        <v>280</v>
      </c>
      <c r="AC26" t="s">
        <v>280</v>
      </c>
      <c r="AD26" t="s">
        <v>280</v>
      </c>
      <c r="AE26" t="s">
        <v>280</v>
      </c>
      <c r="AF26" t="s">
        <v>280</v>
      </c>
      <c r="AG26" t="s">
        <v>280</v>
      </c>
      <c r="AH26" t="s">
        <v>280</v>
      </c>
      <c r="AI26" t="s">
        <v>280</v>
      </c>
      <c r="AJ26" t="s">
        <v>280</v>
      </c>
      <c r="AK26" t="s">
        <v>280</v>
      </c>
      <c r="AL26" t="s">
        <v>280</v>
      </c>
      <c r="AM26" t="s">
        <v>280</v>
      </c>
      <c r="AN26">
        <v>50</v>
      </c>
      <c r="AO26" s="8">
        <v>787.23</v>
      </c>
      <c r="AP26" s="8">
        <v>787.23</v>
      </c>
      <c r="AQ26" s="9">
        <v>787.23</v>
      </c>
      <c r="AR26" s="9">
        <v>787.23</v>
      </c>
      <c r="AS26">
        <v>0</v>
      </c>
      <c r="AT26" s="23"/>
      <c r="AU26" s="23"/>
      <c r="AV26" s="23"/>
      <c r="AW26" s="23"/>
    </row>
    <row r="27" spans="1:49" x14ac:dyDescent="0.25">
      <c r="A27" t="s">
        <v>326</v>
      </c>
      <c r="B27" t="s">
        <v>677</v>
      </c>
      <c r="C27" s="14">
        <v>45089</v>
      </c>
      <c r="D27" t="s">
        <v>205</v>
      </c>
      <c r="E27">
        <v>12596774</v>
      </c>
      <c r="F27" t="s">
        <v>794</v>
      </c>
      <c r="G27">
        <v>33480450</v>
      </c>
      <c r="H27">
        <v>1002926321</v>
      </c>
      <c r="I27" t="s">
        <v>256</v>
      </c>
      <c r="J27" t="s">
        <v>630</v>
      </c>
      <c r="K27" t="s">
        <v>631</v>
      </c>
      <c r="L27" t="s">
        <v>632</v>
      </c>
      <c r="M27" t="s">
        <v>631</v>
      </c>
      <c r="N27" t="s">
        <v>632</v>
      </c>
      <c r="O27" s="10" t="s">
        <v>795</v>
      </c>
      <c r="P27">
        <v>4100</v>
      </c>
      <c r="Q27" t="s">
        <v>796</v>
      </c>
      <c r="R27">
        <v>40</v>
      </c>
      <c r="S27" t="s">
        <v>680</v>
      </c>
      <c r="T27">
        <v>65</v>
      </c>
      <c r="U27">
        <v>4</v>
      </c>
      <c r="V27">
        <v>2</v>
      </c>
      <c r="W27">
        <v>8</v>
      </c>
      <c r="X27" t="s">
        <v>280</v>
      </c>
      <c r="Y27" t="s">
        <v>280</v>
      </c>
      <c r="Z27" t="s">
        <v>280</v>
      </c>
      <c r="AA27" t="s">
        <v>280</v>
      </c>
      <c r="AB27" t="s">
        <v>280</v>
      </c>
      <c r="AC27" t="s">
        <v>280</v>
      </c>
      <c r="AD27" t="s">
        <v>280</v>
      </c>
      <c r="AE27" t="s">
        <v>280</v>
      </c>
      <c r="AF27" t="s">
        <v>280</v>
      </c>
      <c r="AG27" t="s">
        <v>280</v>
      </c>
      <c r="AH27" t="s">
        <v>280</v>
      </c>
      <c r="AI27" t="s">
        <v>280</v>
      </c>
      <c r="AJ27" t="s">
        <v>280</v>
      </c>
      <c r="AK27" t="s">
        <v>280</v>
      </c>
      <c r="AL27" t="s">
        <v>280</v>
      </c>
      <c r="AM27" t="s">
        <v>280</v>
      </c>
      <c r="AN27">
        <v>1500</v>
      </c>
      <c r="AO27" s="8">
        <v>761.7</v>
      </c>
      <c r="AP27" s="8">
        <v>761.7</v>
      </c>
      <c r="AQ27" s="9">
        <v>761.7</v>
      </c>
      <c r="AR27" s="9">
        <v>761.7</v>
      </c>
      <c r="AS27">
        <v>0</v>
      </c>
      <c r="AT27" s="23"/>
      <c r="AU27" s="23"/>
      <c r="AV27" s="23"/>
      <c r="AW27" s="23"/>
    </row>
    <row r="28" spans="1:49" x14ac:dyDescent="0.25">
      <c r="A28" t="s">
        <v>327</v>
      </c>
      <c r="B28" t="s">
        <v>677</v>
      </c>
      <c r="C28" s="14">
        <v>45089</v>
      </c>
      <c r="D28" t="s">
        <v>189</v>
      </c>
      <c r="E28">
        <v>12596774</v>
      </c>
      <c r="F28" t="s">
        <v>797</v>
      </c>
      <c r="G28">
        <v>33480450</v>
      </c>
      <c r="H28">
        <v>1002926369</v>
      </c>
      <c r="I28" t="s">
        <v>256</v>
      </c>
      <c r="J28" t="s">
        <v>630</v>
      </c>
      <c r="K28" t="s">
        <v>631</v>
      </c>
      <c r="L28" t="s">
        <v>632</v>
      </c>
      <c r="M28" t="s">
        <v>631</v>
      </c>
      <c r="N28" t="s">
        <v>632</v>
      </c>
      <c r="O28" s="10" t="s">
        <v>798</v>
      </c>
      <c r="P28">
        <v>4000</v>
      </c>
      <c r="Q28" t="s">
        <v>267</v>
      </c>
      <c r="R28">
        <v>40</v>
      </c>
      <c r="S28" t="s">
        <v>680</v>
      </c>
      <c r="T28">
        <v>61</v>
      </c>
      <c r="U28">
        <v>4</v>
      </c>
      <c r="V28">
        <v>2</v>
      </c>
      <c r="W28">
        <v>8</v>
      </c>
      <c r="X28" t="s">
        <v>280</v>
      </c>
      <c r="Y28" t="s">
        <v>280</v>
      </c>
      <c r="Z28" t="s">
        <v>280</v>
      </c>
      <c r="AA28" t="s">
        <v>280</v>
      </c>
      <c r="AB28" t="s">
        <v>280</v>
      </c>
      <c r="AC28" t="s">
        <v>280</v>
      </c>
      <c r="AD28" t="s">
        <v>280</v>
      </c>
      <c r="AE28" t="s">
        <v>280</v>
      </c>
      <c r="AF28" t="s">
        <v>280</v>
      </c>
      <c r="AG28" t="s">
        <v>280</v>
      </c>
      <c r="AH28" t="s">
        <v>280</v>
      </c>
      <c r="AI28" t="s">
        <v>280</v>
      </c>
      <c r="AJ28" t="s">
        <v>280</v>
      </c>
      <c r="AK28" t="s">
        <v>280</v>
      </c>
      <c r="AL28" t="s">
        <v>280</v>
      </c>
      <c r="AM28" t="s">
        <v>280</v>
      </c>
      <c r="AN28">
        <v>1500</v>
      </c>
      <c r="AO28" s="8">
        <v>845.74</v>
      </c>
      <c r="AP28" s="8">
        <v>845.74</v>
      </c>
      <c r="AQ28" s="9">
        <v>845.74</v>
      </c>
      <c r="AR28" s="9">
        <v>845.74</v>
      </c>
      <c r="AS28">
        <v>0</v>
      </c>
      <c r="AT28" s="23"/>
      <c r="AU28" s="23"/>
      <c r="AV28" s="23"/>
      <c r="AW28" s="23"/>
    </row>
    <row r="29" spans="1:49" x14ac:dyDescent="0.25">
      <c r="A29" t="s">
        <v>328</v>
      </c>
      <c r="B29" t="s">
        <v>677</v>
      </c>
      <c r="C29" s="14">
        <v>45089</v>
      </c>
      <c r="D29" t="s">
        <v>143</v>
      </c>
      <c r="E29">
        <v>12596774</v>
      </c>
      <c r="F29" t="s">
        <v>799</v>
      </c>
      <c r="G29">
        <v>33480450</v>
      </c>
      <c r="H29">
        <v>1002926394</v>
      </c>
      <c r="I29" t="s">
        <v>737</v>
      </c>
      <c r="J29" t="s">
        <v>630</v>
      </c>
      <c r="K29" t="s">
        <v>631</v>
      </c>
      <c r="L29" t="s">
        <v>632</v>
      </c>
      <c r="M29" t="s">
        <v>631</v>
      </c>
      <c r="N29" t="s">
        <v>632</v>
      </c>
      <c r="O29" s="10" t="s">
        <v>800</v>
      </c>
      <c r="P29">
        <v>8600</v>
      </c>
      <c r="Q29" t="s">
        <v>746</v>
      </c>
      <c r="R29">
        <v>40</v>
      </c>
      <c r="S29" t="s">
        <v>680</v>
      </c>
      <c r="T29">
        <v>66</v>
      </c>
      <c r="U29">
        <v>4</v>
      </c>
      <c r="V29">
        <v>2</v>
      </c>
      <c r="W29">
        <v>8</v>
      </c>
      <c r="X29" t="s">
        <v>280</v>
      </c>
      <c r="Y29" t="s">
        <v>280</v>
      </c>
      <c r="Z29" t="s">
        <v>280</v>
      </c>
      <c r="AA29" t="s">
        <v>280</v>
      </c>
      <c r="AB29" t="s">
        <v>280</v>
      </c>
      <c r="AC29" t="s">
        <v>280</v>
      </c>
      <c r="AD29" t="s">
        <v>280</v>
      </c>
      <c r="AE29" t="s">
        <v>280</v>
      </c>
      <c r="AF29" t="s">
        <v>280</v>
      </c>
      <c r="AG29" t="s">
        <v>280</v>
      </c>
      <c r="AH29" t="s">
        <v>280</v>
      </c>
      <c r="AI29" t="s">
        <v>280</v>
      </c>
      <c r="AJ29" t="s">
        <v>280</v>
      </c>
      <c r="AK29" t="s">
        <v>280</v>
      </c>
      <c r="AL29" t="s">
        <v>280</v>
      </c>
      <c r="AM29" t="s">
        <v>280</v>
      </c>
      <c r="AN29">
        <v>3000</v>
      </c>
      <c r="AO29" s="8">
        <v>719.15</v>
      </c>
      <c r="AP29" s="8">
        <v>719.15</v>
      </c>
      <c r="AQ29" s="9">
        <v>719.15</v>
      </c>
      <c r="AR29" s="9">
        <v>719.15</v>
      </c>
      <c r="AS29">
        <v>0</v>
      </c>
      <c r="AT29" s="23"/>
      <c r="AU29" s="23"/>
      <c r="AV29" s="23"/>
      <c r="AW29" s="23"/>
    </row>
    <row r="30" spans="1:49" x14ac:dyDescent="0.25">
      <c r="A30" t="s">
        <v>329</v>
      </c>
      <c r="B30" t="s">
        <v>677</v>
      </c>
      <c r="C30" s="14">
        <v>45089</v>
      </c>
      <c r="D30" t="s">
        <v>214</v>
      </c>
      <c r="E30">
        <v>12596774</v>
      </c>
      <c r="F30" t="s">
        <v>801</v>
      </c>
      <c r="G30">
        <v>33480450</v>
      </c>
      <c r="H30">
        <v>1022104728</v>
      </c>
      <c r="I30" t="s">
        <v>718</v>
      </c>
      <c r="J30" t="s">
        <v>630</v>
      </c>
      <c r="K30" t="s">
        <v>631</v>
      </c>
      <c r="L30" t="s">
        <v>632</v>
      </c>
      <c r="M30" t="s">
        <v>631</v>
      </c>
      <c r="N30" t="s">
        <v>632</v>
      </c>
      <c r="O30" s="10" t="s">
        <v>802</v>
      </c>
      <c r="P30">
        <v>2450</v>
      </c>
      <c r="Q30" t="s">
        <v>803</v>
      </c>
      <c r="R30">
        <v>40</v>
      </c>
      <c r="S30" t="s">
        <v>680</v>
      </c>
      <c r="T30">
        <v>128</v>
      </c>
      <c r="U30">
        <v>4</v>
      </c>
      <c r="V30">
        <v>2</v>
      </c>
      <c r="W30">
        <v>8</v>
      </c>
      <c r="X30" t="s">
        <v>280</v>
      </c>
      <c r="Y30" t="s">
        <v>280</v>
      </c>
      <c r="Z30" t="s">
        <v>280</v>
      </c>
      <c r="AA30" t="s">
        <v>280</v>
      </c>
      <c r="AB30" t="s">
        <v>280</v>
      </c>
      <c r="AC30" t="s">
        <v>280</v>
      </c>
      <c r="AD30" t="s">
        <v>280</v>
      </c>
      <c r="AE30" t="s">
        <v>280</v>
      </c>
      <c r="AF30" t="s">
        <v>280</v>
      </c>
      <c r="AG30" t="s">
        <v>280</v>
      </c>
      <c r="AH30" t="s">
        <v>280</v>
      </c>
      <c r="AI30" t="s">
        <v>280</v>
      </c>
      <c r="AJ30" t="s">
        <v>280</v>
      </c>
      <c r="AK30" t="s">
        <v>280</v>
      </c>
      <c r="AL30" t="s">
        <v>280</v>
      </c>
      <c r="AM30" t="s">
        <v>280</v>
      </c>
      <c r="AN30">
        <v>1700</v>
      </c>
      <c r="AO30" s="8">
        <v>880.85</v>
      </c>
      <c r="AP30" s="8">
        <v>880.85</v>
      </c>
      <c r="AQ30" s="9">
        <v>880.85</v>
      </c>
      <c r="AR30" s="9">
        <v>880.85</v>
      </c>
      <c r="AS30">
        <v>0</v>
      </c>
      <c r="AT30" s="23"/>
      <c r="AU30" s="23"/>
      <c r="AV30" s="23"/>
      <c r="AW30" s="23"/>
    </row>
    <row r="31" spans="1:49" x14ac:dyDescent="0.25">
      <c r="A31" t="s">
        <v>330</v>
      </c>
      <c r="B31" t="s">
        <v>677</v>
      </c>
      <c r="C31" s="14">
        <v>45089</v>
      </c>
      <c r="D31" t="s">
        <v>191</v>
      </c>
      <c r="E31">
        <v>12596774</v>
      </c>
      <c r="F31" t="s">
        <v>804</v>
      </c>
      <c r="G31">
        <v>33480450</v>
      </c>
      <c r="H31">
        <v>1027436869</v>
      </c>
      <c r="I31" t="s">
        <v>718</v>
      </c>
      <c r="J31" t="s">
        <v>630</v>
      </c>
      <c r="K31" t="s">
        <v>631</v>
      </c>
      <c r="L31" t="s">
        <v>632</v>
      </c>
      <c r="M31" t="s">
        <v>631</v>
      </c>
      <c r="N31" t="s">
        <v>632</v>
      </c>
      <c r="O31" s="10" t="s">
        <v>805</v>
      </c>
      <c r="P31">
        <v>1560</v>
      </c>
      <c r="Q31" t="s">
        <v>752</v>
      </c>
      <c r="R31">
        <v>40</v>
      </c>
      <c r="S31" t="s">
        <v>680</v>
      </c>
      <c r="T31">
        <v>173</v>
      </c>
      <c r="U31">
        <v>4</v>
      </c>
      <c r="V31">
        <v>2</v>
      </c>
      <c r="W31">
        <v>0</v>
      </c>
      <c r="X31" t="s">
        <v>280</v>
      </c>
      <c r="Y31" t="s">
        <v>280</v>
      </c>
      <c r="Z31" t="s">
        <v>279</v>
      </c>
      <c r="AA31" t="s">
        <v>280</v>
      </c>
      <c r="AB31" t="s">
        <v>280</v>
      </c>
      <c r="AC31" t="s">
        <v>280</v>
      </c>
      <c r="AD31" t="s">
        <v>280</v>
      </c>
      <c r="AE31" t="s">
        <v>280</v>
      </c>
      <c r="AF31" t="s">
        <v>280</v>
      </c>
      <c r="AG31" t="s">
        <v>280</v>
      </c>
      <c r="AH31" t="s">
        <v>280</v>
      </c>
      <c r="AI31" t="s">
        <v>280</v>
      </c>
      <c r="AJ31" t="s">
        <v>280</v>
      </c>
      <c r="AK31" t="s">
        <v>280</v>
      </c>
      <c r="AL31" t="s">
        <v>280</v>
      </c>
      <c r="AM31" t="s">
        <v>280</v>
      </c>
      <c r="AN31">
        <v>850</v>
      </c>
      <c r="AO31" s="8">
        <v>948.93</v>
      </c>
      <c r="AP31" s="8">
        <v>1119.1500000000001</v>
      </c>
      <c r="AQ31" s="9">
        <v>1119.1500000000001</v>
      </c>
      <c r="AR31" s="9">
        <v>948.93</v>
      </c>
      <c r="AS31">
        <v>0</v>
      </c>
      <c r="AT31" s="23"/>
      <c r="AU31" s="23"/>
      <c r="AV31" s="23"/>
      <c r="AW31" s="23"/>
    </row>
    <row r="32" spans="1:49" x14ac:dyDescent="0.25">
      <c r="A32" t="s">
        <v>331</v>
      </c>
      <c r="B32" t="s">
        <v>677</v>
      </c>
      <c r="C32" s="14">
        <v>45089</v>
      </c>
      <c r="D32" t="s">
        <v>192</v>
      </c>
      <c r="E32">
        <v>12596774</v>
      </c>
      <c r="F32" t="s">
        <v>806</v>
      </c>
      <c r="G32">
        <v>33480450</v>
      </c>
      <c r="H32">
        <v>1009069565</v>
      </c>
      <c r="I32" t="s">
        <v>718</v>
      </c>
      <c r="J32" t="s">
        <v>630</v>
      </c>
      <c r="K32" t="s">
        <v>631</v>
      </c>
      <c r="L32" t="s">
        <v>632</v>
      </c>
      <c r="M32" t="s">
        <v>631</v>
      </c>
      <c r="N32" t="s">
        <v>632</v>
      </c>
      <c r="O32" s="10" t="s">
        <v>807</v>
      </c>
      <c r="P32">
        <v>2450</v>
      </c>
      <c r="Q32" t="s">
        <v>803</v>
      </c>
      <c r="R32">
        <v>40</v>
      </c>
      <c r="S32" t="s">
        <v>680</v>
      </c>
      <c r="T32">
        <v>204</v>
      </c>
      <c r="U32">
        <v>4</v>
      </c>
      <c r="V32">
        <v>2</v>
      </c>
      <c r="W32">
        <v>8</v>
      </c>
      <c r="X32" t="s">
        <v>280</v>
      </c>
      <c r="Y32" t="s">
        <v>280</v>
      </c>
      <c r="Z32" t="s">
        <v>280</v>
      </c>
      <c r="AA32" t="s">
        <v>280</v>
      </c>
      <c r="AB32" t="s">
        <v>280</v>
      </c>
      <c r="AC32" t="s">
        <v>280</v>
      </c>
      <c r="AD32" t="s">
        <v>280</v>
      </c>
      <c r="AE32" t="s">
        <v>280</v>
      </c>
      <c r="AF32" t="s">
        <v>280</v>
      </c>
      <c r="AG32" t="s">
        <v>280</v>
      </c>
      <c r="AH32" t="s">
        <v>280</v>
      </c>
      <c r="AI32" t="s">
        <v>280</v>
      </c>
      <c r="AJ32" t="s">
        <v>280</v>
      </c>
      <c r="AK32" t="s">
        <v>280</v>
      </c>
      <c r="AL32" t="s">
        <v>280</v>
      </c>
      <c r="AM32" t="s">
        <v>280</v>
      </c>
      <c r="AN32">
        <v>200</v>
      </c>
      <c r="AO32" s="8">
        <v>846.81</v>
      </c>
      <c r="AP32" s="8">
        <v>846.81</v>
      </c>
      <c r="AQ32" s="9">
        <v>846.81</v>
      </c>
      <c r="AR32" s="9">
        <v>846.81</v>
      </c>
      <c r="AS32">
        <v>0</v>
      </c>
      <c r="AT32" s="23"/>
      <c r="AU32" s="23"/>
      <c r="AV32" s="23"/>
      <c r="AW32" s="23"/>
    </row>
    <row r="33" spans="1:49" x14ac:dyDescent="0.25">
      <c r="A33" t="s">
        <v>332</v>
      </c>
      <c r="B33" t="s">
        <v>677</v>
      </c>
      <c r="C33" s="14">
        <v>45089</v>
      </c>
      <c r="D33" t="s">
        <v>51</v>
      </c>
      <c r="E33">
        <v>12596774</v>
      </c>
      <c r="F33" t="s">
        <v>808</v>
      </c>
      <c r="G33">
        <v>33480450</v>
      </c>
      <c r="H33">
        <v>1013756135</v>
      </c>
      <c r="I33" t="s">
        <v>771</v>
      </c>
      <c r="J33" t="s">
        <v>630</v>
      </c>
      <c r="K33" t="s">
        <v>631</v>
      </c>
      <c r="L33" t="s">
        <v>632</v>
      </c>
      <c r="M33" t="s">
        <v>631</v>
      </c>
      <c r="N33" t="s">
        <v>632</v>
      </c>
      <c r="O33" s="10" t="s">
        <v>809</v>
      </c>
      <c r="P33">
        <v>6400</v>
      </c>
      <c r="Q33" t="s">
        <v>810</v>
      </c>
      <c r="R33">
        <v>40</v>
      </c>
      <c r="S33" t="s">
        <v>680</v>
      </c>
      <c r="T33">
        <v>52</v>
      </c>
      <c r="U33">
        <v>4</v>
      </c>
      <c r="V33">
        <v>2</v>
      </c>
      <c r="W33">
        <v>8</v>
      </c>
      <c r="X33" t="s">
        <v>280</v>
      </c>
      <c r="Y33" t="s">
        <v>280</v>
      </c>
      <c r="Z33" t="s">
        <v>280</v>
      </c>
      <c r="AA33" t="s">
        <v>280</v>
      </c>
      <c r="AB33" t="s">
        <v>280</v>
      </c>
      <c r="AC33" t="s">
        <v>280</v>
      </c>
      <c r="AD33" t="s">
        <v>280</v>
      </c>
      <c r="AE33" t="s">
        <v>280</v>
      </c>
      <c r="AF33" t="s">
        <v>280</v>
      </c>
      <c r="AG33" t="s">
        <v>280</v>
      </c>
      <c r="AH33" t="s">
        <v>280</v>
      </c>
      <c r="AI33" t="s">
        <v>280</v>
      </c>
      <c r="AJ33" t="s">
        <v>280</v>
      </c>
      <c r="AK33" t="s">
        <v>280</v>
      </c>
      <c r="AL33" t="s">
        <v>280</v>
      </c>
      <c r="AM33" t="s">
        <v>280</v>
      </c>
      <c r="AN33">
        <v>5000</v>
      </c>
      <c r="AO33" s="8">
        <v>569.15</v>
      </c>
      <c r="AP33" s="8">
        <v>569.15</v>
      </c>
      <c r="AQ33" s="9">
        <v>569.15</v>
      </c>
      <c r="AR33" s="9">
        <v>569.15</v>
      </c>
      <c r="AS33">
        <v>0</v>
      </c>
      <c r="AT33" s="23"/>
      <c r="AU33" s="23"/>
      <c r="AV33" s="23"/>
      <c r="AW33" s="23"/>
    </row>
    <row r="34" spans="1:49" x14ac:dyDescent="0.25">
      <c r="A34" t="s">
        <v>333</v>
      </c>
      <c r="B34" t="s">
        <v>677</v>
      </c>
      <c r="C34" s="14">
        <v>45089</v>
      </c>
      <c r="D34" t="s">
        <v>158</v>
      </c>
      <c r="E34">
        <v>12596774</v>
      </c>
      <c r="F34" t="s">
        <v>811</v>
      </c>
      <c r="G34">
        <v>33480450</v>
      </c>
      <c r="H34">
        <v>1023171712</v>
      </c>
      <c r="I34" t="s">
        <v>737</v>
      </c>
      <c r="J34" t="s">
        <v>630</v>
      </c>
      <c r="K34" t="s">
        <v>631</v>
      </c>
      <c r="L34" t="s">
        <v>632</v>
      </c>
      <c r="M34" t="s">
        <v>631</v>
      </c>
      <c r="N34" t="s">
        <v>632</v>
      </c>
      <c r="O34" s="10" t="s">
        <v>812</v>
      </c>
      <c r="P34">
        <v>8000</v>
      </c>
      <c r="Q34" t="s">
        <v>813</v>
      </c>
      <c r="R34">
        <v>40</v>
      </c>
      <c r="S34" t="s">
        <v>680</v>
      </c>
      <c r="T34">
        <v>110</v>
      </c>
      <c r="U34">
        <v>2</v>
      </c>
      <c r="V34">
        <v>4</v>
      </c>
      <c r="W34">
        <v>8</v>
      </c>
      <c r="X34" t="s">
        <v>280</v>
      </c>
      <c r="Y34" t="s">
        <v>280</v>
      </c>
      <c r="Z34" t="s">
        <v>279</v>
      </c>
      <c r="AA34" t="s">
        <v>280</v>
      </c>
      <c r="AB34" t="s">
        <v>280</v>
      </c>
      <c r="AC34" t="s">
        <v>280</v>
      </c>
      <c r="AD34" t="s">
        <v>280</v>
      </c>
      <c r="AE34" t="s">
        <v>280</v>
      </c>
      <c r="AF34" t="s">
        <v>280</v>
      </c>
      <c r="AG34" t="s">
        <v>280</v>
      </c>
      <c r="AH34" t="s">
        <v>280</v>
      </c>
      <c r="AI34" t="s">
        <v>280</v>
      </c>
      <c r="AJ34" t="s">
        <v>280</v>
      </c>
      <c r="AK34" t="s">
        <v>280</v>
      </c>
      <c r="AL34" t="s">
        <v>280</v>
      </c>
      <c r="AM34" t="s">
        <v>280</v>
      </c>
      <c r="AN34">
        <v>100</v>
      </c>
      <c r="AO34" s="8">
        <v>659.57</v>
      </c>
      <c r="AP34" s="8">
        <v>736.17</v>
      </c>
      <c r="AQ34" s="9">
        <v>736.17</v>
      </c>
      <c r="AR34" s="9">
        <v>659.57</v>
      </c>
      <c r="AS34">
        <v>0</v>
      </c>
      <c r="AT34" s="23"/>
      <c r="AU34" s="23"/>
      <c r="AV34" s="23"/>
      <c r="AW34" s="23"/>
    </row>
    <row r="35" spans="1:49" x14ac:dyDescent="0.25">
      <c r="A35" t="s">
        <v>334</v>
      </c>
      <c r="B35" t="s">
        <v>677</v>
      </c>
      <c r="C35" s="14">
        <v>45089</v>
      </c>
      <c r="D35" t="s">
        <v>215</v>
      </c>
      <c r="E35">
        <v>12596774</v>
      </c>
      <c r="F35" t="s">
        <v>814</v>
      </c>
      <c r="G35">
        <v>33480450</v>
      </c>
      <c r="H35">
        <v>1001355850</v>
      </c>
      <c r="I35" t="s">
        <v>718</v>
      </c>
      <c r="J35" t="s">
        <v>630</v>
      </c>
      <c r="K35" t="s">
        <v>631</v>
      </c>
      <c r="L35" t="s">
        <v>632</v>
      </c>
      <c r="M35" t="s">
        <v>631</v>
      </c>
      <c r="N35" t="s">
        <v>632</v>
      </c>
      <c r="O35" s="10" t="s">
        <v>815</v>
      </c>
      <c r="P35">
        <v>1620</v>
      </c>
      <c r="Q35" t="s">
        <v>752</v>
      </c>
      <c r="R35">
        <v>40</v>
      </c>
      <c r="S35" t="s">
        <v>680</v>
      </c>
      <c r="T35">
        <v>113</v>
      </c>
      <c r="U35">
        <v>4</v>
      </c>
      <c r="V35">
        <v>2</v>
      </c>
      <c r="W35">
        <v>8</v>
      </c>
      <c r="X35" t="s">
        <v>280</v>
      </c>
      <c r="Y35" t="s">
        <v>280</v>
      </c>
      <c r="Z35" t="s">
        <v>279</v>
      </c>
      <c r="AA35" t="s">
        <v>279</v>
      </c>
      <c r="AB35" t="s">
        <v>279</v>
      </c>
      <c r="AC35" t="s">
        <v>280</v>
      </c>
      <c r="AD35" t="s">
        <v>279</v>
      </c>
      <c r="AE35" t="s">
        <v>280</v>
      </c>
      <c r="AF35" t="s">
        <v>280</v>
      </c>
      <c r="AG35" t="s">
        <v>280</v>
      </c>
      <c r="AH35" t="s">
        <v>280</v>
      </c>
      <c r="AI35" t="s">
        <v>280</v>
      </c>
      <c r="AJ35" t="s">
        <v>280</v>
      </c>
      <c r="AK35" t="s">
        <v>280</v>
      </c>
      <c r="AL35" t="s">
        <v>280</v>
      </c>
      <c r="AM35" t="s">
        <v>280</v>
      </c>
      <c r="AN35">
        <v>100</v>
      </c>
      <c r="AO35" s="8">
        <v>846.81</v>
      </c>
      <c r="AP35" s="8">
        <v>931.91</v>
      </c>
      <c r="AQ35" s="9">
        <v>931.91</v>
      </c>
      <c r="AR35" s="9">
        <v>846.81</v>
      </c>
      <c r="AS35">
        <v>0</v>
      </c>
      <c r="AT35" s="23"/>
      <c r="AU35" s="23"/>
      <c r="AV35" s="23"/>
      <c r="AW35" s="23"/>
    </row>
    <row r="36" spans="1:49" x14ac:dyDescent="0.25">
      <c r="A36" t="s">
        <v>335</v>
      </c>
      <c r="B36" t="s">
        <v>677</v>
      </c>
      <c r="C36" s="14">
        <v>45089</v>
      </c>
      <c r="D36" t="s">
        <v>687</v>
      </c>
      <c r="E36">
        <v>12596774</v>
      </c>
      <c r="F36" t="s">
        <v>692</v>
      </c>
      <c r="G36">
        <v>33480450</v>
      </c>
      <c r="H36">
        <v>1021308575</v>
      </c>
      <c r="I36" t="s">
        <v>255</v>
      </c>
      <c r="J36" t="s">
        <v>630</v>
      </c>
      <c r="K36" t="s">
        <v>631</v>
      </c>
      <c r="L36" t="s">
        <v>632</v>
      </c>
      <c r="M36" t="s">
        <v>631</v>
      </c>
      <c r="N36" t="s">
        <v>632</v>
      </c>
      <c r="O36" s="10" t="s">
        <v>288</v>
      </c>
      <c r="P36">
        <v>9000</v>
      </c>
      <c r="Q36" t="s">
        <v>265</v>
      </c>
      <c r="R36">
        <v>40</v>
      </c>
      <c r="S36" t="s">
        <v>680</v>
      </c>
      <c r="T36">
        <v>119</v>
      </c>
      <c r="U36">
        <v>4</v>
      </c>
      <c r="V36">
        <v>2</v>
      </c>
      <c r="W36">
        <v>8</v>
      </c>
      <c r="X36" t="s">
        <v>280</v>
      </c>
      <c r="Y36" t="s">
        <v>280</v>
      </c>
      <c r="Z36" t="s">
        <v>279</v>
      </c>
      <c r="AA36" t="s">
        <v>280</v>
      </c>
      <c r="AB36" t="s">
        <v>280</v>
      </c>
      <c r="AC36" t="s">
        <v>280</v>
      </c>
      <c r="AD36" t="s">
        <v>280</v>
      </c>
      <c r="AE36" t="s">
        <v>280</v>
      </c>
      <c r="AF36" t="s">
        <v>280</v>
      </c>
      <c r="AG36" t="s">
        <v>280</v>
      </c>
      <c r="AH36" t="s">
        <v>280</v>
      </c>
      <c r="AI36" t="s">
        <v>280</v>
      </c>
      <c r="AJ36" t="s">
        <v>280</v>
      </c>
      <c r="AK36" t="s">
        <v>280</v>
      </c>
      <c r="AL36" t="s">
        <v>280</v>
      </c>
      <c r="AM36" t="s">
        <v>280</v>
      </c>
      <c r="AN36">
        <v>800</v>
      </c>
      <c r="AO36" s="8">
        <v>719.15</v>
      </c>
      <c r="AP36" s="8">
        <v>719.15</v>
      </c>
      <c r="AQ36" s="9">
        <v>719.15</v>
      </c>
      <c r="AR36" s="9">
        <v>719.15</v>
      </c>
      <c r="AS36">
        <v>0</v>
      </c>
      <c r="AT36" s="23"/>
      <c r="AU36" s="23"/>
      <c r="AV36" s="23"/>
      <c r="AW36" s="23"/>
    </row>
    <row r="37" spans="1:49" x14ac:dyDescent="0.25">
      <c r="A37" t="s">
        <v>336</v>
      </c>
      <c r="B37" t="s">
        <v>677</v>
      </c>
      <c r="C37" s="14">
        <v>45089</v>
      </c>
      <c r="D37" t="s">
        <v>147</v>
      </c>
      <c r="E37">
        <v>12596774</v>
      </c>
      <c r="F37" t="s">
        <v>693</v>
      </c>
      <c r="G37">
        <v>33480450</v>
      </c>
      <c r="H37">
        <v>1002926291</v>
      </c>
      <c r="I37" t="s">
        <v>255</v>
      </c>
      <c r="J37" t="s">
        <v>630</v>
      </c>
      <c r="K37" t="s">
        <v>631</v>
      </c>
      <c r="L37" t="s">
        <v>632</v>
      </c>
      <c r="M37" t="s">
        <v>631</v>
      </c>
      <c r="N37" t="s">
        <v>632</v>
      </c>
      <c r="O37" s="10" t="s">
        <v>289</v>
      </c>
      <c r="P37">
        <v>9220</v>
      </c>
      <c r="Q37" t="s">
        <v>272</v>
      </c>
      <c r="R37">
        <v>40</v>
      </c>
      <c r="S37" t="s">
        <v>680</v>
      </c>
      <c r="T37">
        <v>60</v>
      </c>
      <c r="U37">
        <v>4</v>
      </c>
      <c r="V37">
        <v>2</v>
      </c>
      <c r="W37">
        <v>8</v>
      </c>
      <c r="X37" t="s">
        <v>280</v>
      </c>
      <c r="Y37" t="s">
        <v>280</v>
      </c>
      <c r="Z37" t="s">
        <v>280</v>
      </c>
      <c r="AA37" t="s">
        <v>280</v>
      </c>
      <c r="AB37" t="s">
        <v>280</v>
      </c>
      <c r="AC37" t="s">
        <v>280</v>
      </c>
      <c r="AD37" t="s">
        <v>280</v>
      </c>
      <c r="AE37" t="s">
        <v>280</v>
      </c>
      <c r="AF37" t="s">
        <v>280</v>
      </c>
      <c r="AG37" t="s">
        <v>280</v>
      </c>
      <c r="AH37" t="s">
        <v>280</v>
      </c>
      <c r="AI37" t="s">
        <v>280</v>
      </c>
      <c r="AJ37" t="s">
        <v>280</v>
      </c>
      <c r="AK37" t="s">
        <v>280</v>
      </c>
      <c r="AL37" t="s">
        <v>280</v>
      </c>
      <c r="AM37" t="s">
        <v>280</v>
      </c>
      <c r="AN37">
        <v>4000</v>
      </c>
      <c r="AO37" s="8">
        <v>744.68</v>
      </c>
      <c r="AP37" s="8">
        <v>744.68</v>
      </c>
      <c r="AQ37" s="9">
        <v>744.68</v>
      </c>
      <c r="AR37" s="9">
        <v>744.68</v>
      </c>
      <c r="AS37">
        <v>0</v>
      </c>
      <c r="AT37" s="23"/>
      <c r="AU37" s="23"/>
      <c r="AV37" s="23"/>
      <c r="AW37" s="23"/>
    </row>
    <row r="38" spans="1:49" x14ac:dyDescent="0.25">
      <c r="A38" t="s">
        <v>337</v>
      </c>
      <c r="B38" t="s">
        <v>677</v>
      </c>
      <c r="C38" s="14">
        <v>45089</v>
      </c>
      <c r="D38" t="s">
        <v>170</v>
      </c>
      <c r="E38">
        <v>12596774</v>
      </c>
      <c r="F38" t="s">
        <v>816</v>
      </c>
      <c r="G38">
        <v>33480450</v>
      </c>
      <c r="H38">
        <v>1017073598</v>
      </c>
      <c r="I38" t="s">
        <v>737</v>
      </c>
      <c r="J38" t="s">
        <v>630</v>
      </c>
      <c r="K38" t="s">
        <v>631</v>
      </c>
      <c r="L38" t="s">
        <v>632</v>
      </c>
      <c r="M38" t="s">
        <v>631</v>
      </c>
      <c r="N38" t="s">
        <v>632</v>
      </c>
      <c r="O38" s="10" t="s">
        <v>817</v>
      </c>
      <c r="P38">
        <v>8000</v>
      </c>
      <c r="Q38" t="s">
        <v>813</v>
      </c>
      <c r="R38">
        <v>40</v>
      </c>
      <c r="S38" t="s">
        <v>680</v>
      </c>
      <c r="T38">
        <v>160</v>
      </c>
      <c r="U38">
        <v>4</v>
      </c>
      <c r="V38">
        <v>2</v>
      </c>
      <c r="W38">
        <v>8</v>
      </c>
      <c r="X38" t="s">
        <v>280</v>
      </c>
      <c r="Y38" t="s">
        <v>280</v>
      </c>
      <c r="Z38" t="s">
        <v>279</v>
      </c>
      <c r="AA38" t="s">
        <v>280</v>
      </c>
      <c r="AB38" t="s">
        <v>280</v>
      </c>
      <c r="AC38" t="s">
        <v>280</v>
      </c>
      <c r="AD38" t="s">
        <v>280</v>
      </c>
      <c r="AE38" t="s">
        <v>280</v>
      </c>
      <c r="AF38" t="s">
        <v>280</v>
      </c>
      <c r="AG38" t="s">
        <v>280</v>
      </c>
      <c r="AH38" t="s">
        <v>280</v>
      </c>
      <c r="AI38" t="s">
        <v>280</v>
      </c>
      <c r="AJ38" t="s">
        <v>280</v>
      </c>
      <c r="AK38" t="s">
        <v>280</v>
      </c>
      <c r="AL38" t="s">
        <v>280</v>
      </c>
      <c r="AM38" t="s">
        <v>280</v>
      </c>
      <c r="AN38">
        <v>500</v>
      </c>
      <c r="AO38" s="8">
        <v>846.81</v>
      </c>
      <c r="AP38" s="8">
        <v>846.81</v>
      </c>
      <c r="AQ38" s="9">
        <v>846.81</v>
      </c>
      <c r="AR38" s="9">
        <v>846.81</v>
      </c>
      <c r="AS38">
        <v>0</v>
      </c>
      <c r="AT38" s="23"/>
      <c r="AU38" s="23"/>
      <c r="AV38" s="23"/>
      <c r="AW38" s="23"/>
    </row>
    <row r="39" spans="1:49" x14ac:dyDescent="0.25">
      <c r="A39" t="s">
        <v>338</v>
      </c>
      <c r="B39" t="s">
        <v>677</v>
      </c>
      <c r="C39" s="14">
        <v>45089</v>
      </c>
      <c r="D39" t="s">
        <v>818</v>
      </c>
      <c r="E39">
        <v>12596774</v>
      </c>
      <c r="F39" t="s">
        <v>819</v>
      </c>
      <c r="G39">
        <v>33480450</v>
      </c>
      <c r="H39">
        <v>1002926370</v>
      </c>
      <c r="I39" t="s">
        <v>737</v>
      </c>
      <c r="J39" t="s">
        <v>630</v>
      </c>
      <c r="K39" t="s">
        <v>631</v>
      </c>
      <c r="L39" t="s">
        <v>632</v>
      </c>
      <c r="M39" t="s">
        <v>631</v>
      </c>
      <c r="N39" t="s">
        <v>632</v>
      </c>
      <c r="O39" s="10" t="s">
        <v>820</v>
      </c>
      <c r="P39">
        <v>8210</v>
      </c>
      <c r="Q39" t="s">
        <v>821</v>
      </c>
      <c r="R39">
        <v>40</v>
      </c>
      <c r="S39" t="s">
        <v>680</v>
      </c>
      <c r="T39">
        <v>112</v>
      </c>
      <c r="U39">
        <v>4</v>
      </c>
      <c r="V39">
        <v>2</v>
      </c>
      <c r="W39">
        <v>8</v>
      </c>
      <c r="X39" t="s">
        <v>280</v>
      </c>
      <c r="Y39" t="s">
        <v>280</v>
      </c>
      <c r="Z39" t="s">
        <v>280</v>
      </c>
      <c r="AA39" t="s">
        <v>280</v>
      </c>
      <c r="AB39" t="s">
        <v>280</v>
      </c>
      <c r="AC39" t="s">
        <v>280</v>
      </c>
      <c r="AD39" t="s">
        <v>280</v>
      </c>
      <c r="AE39" t="s">
        <v>280</v>
      </c>
      <c r="AF39" t="s">
        <v>280</v>
      </c>
      <c r="AG39" t="s">
        <v>280</v>
      </c>
      <c r="AH39" t="s">
        <v>280</v>
      </c>
      <c r="AI39" t="s">
        <v>280</v>
      </c>
      <c r="AJ39" t="s">
        <v>280</v>
      </c>
      <c r="AK39" t="s">
        <v>280</v>
      </c>
      <c r="AL39" t="s">
        <v>280</v>
      </c>
      <c r="AM39" t="s">
        <v>280</v>
      </c>
      <c r="AN39">
        <v>4000</v>
      </c>
      <c r="AO39" s="8">
        <v>608.51</v>
      </c>
      <c r="AP39" s="8">
        <v>651.05999999999995</v>
      </c>
      <c r="AQ39" s="9">
        <v>651.05999999999995</v>
      </c>
      <c r="AR39" s="9">
        <v>608.51</v>
      </c>
      <c r="AS39">
        <v>0</v>
      </c>
      <c r="AT39" s="23"/>
      <c r="AU39" s="23"/>
      <c r="AV39" s="23"/>
      <c r="AW39" s="23"/>
    </row>
    <row r="40" spans="1:49" x14ac:dyDescent="0.25">
      <c r="A40" t="s">
        <v>339</v>
      </c>
      <c r="B40" t="s">
        <v>677</v>
      </c>
      <c r="C40" s="14">
        <v>45089</v>
      </c>
      <c r="D40" t="s">
        <v>822</v>
      </c>
      <c r="E40">
        <v>12812930</v>
      </c>
      <c r="F40" t="s">
        <v>823</v>
      </c>
      <c r="G40">
        <v>82271717</v>
      </c>
      <c r="H40">
        <v>1000706824</v>
      </c>
      <c r="I40" t="s">
        <v>771</v>
      </c>
      <c r="J40" t="s">
        <v>824</v>
      </c>
      <c r="K40" t="s">
        <v>825</v>
      </c>
      <c r="L40" t="s">
        <v>826</v>
      </c>
      <c r="M40" t="s">
        <v>827</v>
      </c>
      <c r="N40" t="s">
        <v>828</v>
      </c>
      <c r="O40" s="10" t="s">
        <v>829</v>
      </c>
      <c r="P40">
        <v>7000</v>
      </c>
      <c r="Q40" t="s">
        <v>830</v>
      </c>
      <c r="R40">
        <v>46</v>
      </c>
      <c r="S40" t="s">
        <v>831</v>
      </c>
      <c r="T40">
        <v>46</v>
      </c>
      <c r="U40">
        <v>5</v>
      </c>
      <c r="V40">
        <v>5</v>
      </c>
      <c r="W40">
        <v>46</v>
      </c>
      <c r="X40" t="s">
        <v>280</v>
      </c>
      <c r="Y40" t="s">
        <v>280</v>
      </c>
      <c r="Z40" t="s">
        <v>280</v>
      </c>
      <c r="AA40" t="s">
        <v>279</v>
      </c>
      <c r="AB40" t="s">
        <v>280</v>
      </c>
      <c r="AC40" t="s">
        <v>280</v>
      </c>
      <c r="AD40" t="s">
        <v>280</v>
      </c>
      <c r="AE40" t="s">
        <v>280</v>
      </c>
      <c r="AF40" t="s">
        <v>280</v>
      </c>
      <c r="AG40" t="s">
        <v>280</v>
      </c>
      <c r="AH40" t="s">
        <v>280</v>
      </c>
      <c r="AI40" t="s">
        <v>280</v>
      </c>
      <c r="AJ40" t="s">
        <v>280</v>
      </c>
      <c r="AK40" t="s">
        <v>280</v>
      </c>
      <c r="AL40" t="s">
        <v>280</v>
      </c>
      <c r="AM40" t="s">
        <v>280</v>
      </c>
      <c r="AN40">
        <v>4900</v>
      </c>
      <c r="AO40" s="8">
        <v>804.25</v>
      </c>
      <c r="AP40" s="8">
        <v>804.25</v>
      </c>
      <c r="AQ40" s="9">
        <v>804.25</v>
      </c>
      <c r="AR40" s="9">
        <v>804.25</v>
      </c>
      <c r="AS40">
        <v>0</v>
      </c>
      <c r="AT40" s="23"/>
      <c r="AU40" s="23"/>
      <c r="AV40" s="23"/>
      <c r="AW40" s="23"/>
    </row>
    <row r="41" spans="1:49" x14ac:dyDescent="0.25">
      <c r="A41" t="s">
        <v>340</v>
      </c>
      <c r="B41" t="s">
        <v>677</v>
      </c>
      <c r="C41" s="14">
        <v>45089</v>
      </c>
      <c r="D41" t="s">
        <v>121</v>
      </c>
      <c r="E41">
        <v>12974035</v>
      </c>
      <c r="F41" t="s">
        <v>832</v>
      </c>
      <c r="G41">
        <v>98841533</v>
      </c>
      <c r="H41">
        <v>1000594178</v>
      </c>
      <c r="I41" t="s">
        <v>255</v>
      </c>
      <c r="J41" t="s">
        <v>833</v>
      </c>
      <c r="K41" t="s">
        <v>834</v>
      </c>
      <c r="L41" t="s">
        <v>835</v>
      </c>
      <c r="M41" t="s">
        <v>834</v>
      </c>
      <c r="N41" t="s">
        <v>835</v>
      </c>
      <c r="O41" s="10" t="s">
        <v>838</v>
      </c>
      <c r="P41">
        <v>9330</v>
      </c>
      <c r="Q41" t="s">
        <v>839</v>
      </c>
      <c r="R41">
        <v>42</v>
      </c>
      <c r="S41" t="s">
        <v>679</v>
      </c>
      <c r="T41">
        <v>42</v>
      </c>
      <c r="U41">
        <v>0</v>
      </c>
      <c r="V41">
        <v>42</v>
      </c>
      <c r="W41">
        <v>42</v>
      </c>
      <c r="X41" t="s">
        <v>279</v>
      </c>
      <c r="Y41" t="s">
        <v>280</v>
      </c>
      <c r="Z41" t="s">
        <v>280</v>
      </c>
      <c r="AA41" t="s">
        <v>279</v>
      </c>
      <c r="AB41" t="s">
        <v>280</v>
      </c>
      <c r="AC41" t="s">
        <v>280</v>
      </c>
      <c r="AD41" t="s">
        <v>280</v>
      </c>
      <c r="AE41" t="s">
        <v>280</v>
      </c>
      <c r="AF41" t="s">
        <v>280</v>
      </c>
      <c r="AG41" t="s">
        <v>279</v>
      </c>
      <c r="AH41" t="s">
        <v>280</v>
      </c>
      <c r="AI41" t="s">
        <v>279</v>
      </c>
      <c r="AJ41" t="s">
        <v>279</v>
      </c>
      <c r="AK41" t="s">
        <v>280</v>
      </c>
      <c r="AL41" t="s">
        <v>279</v>
      </c>
      <c r="AM41" t="s">
        <v>280</v>
      </c>
      <c r="AN41">
        <v>30200</v>
      </c>
      <c r="AO41" s="8">
        <v>634.04</v>
      </c>
      <c r="AP41" s="8">
        <v>634.04</v>
      </c>
      <c r="AQ41" s="9">
        <v>804.25</v>
      </c>
      <c r="AR41" s="9">
        <v>634.04</v>
      </c>
      <c r="AS41">
        <v>0</v>
      </c>
      <c r="AT41" s="23"/>
      <c r="AU41" s="23"/>
      <c r="AV41" s="23"/>
      <c r="AW41" s="23"/>
    </row>
    <row r="42" spans="1:49" x14ac:dyDescent="0.25">
      <c r="A42" t="s">
        <v>342</v>
      </c>
      <c r="B42" t="s">
        <v>677</v>
      </c>
      <c r="C42" s="14">
        <v>45089</v>
      </c>
      <c r="D42" t="s">
        <v>183</v>
      </c>
      <c r="E42">
        <v>16218707</v>
      </c>
      <c r="F42" t="s">
        <v>840</v>
      </c>
      <c r="G42">
        <v>86610222</v>
      </c>
      <c r="H42">
        <v>1001057954</v>
      </c>
      <c r="I42" t="s">
        <v>737</v>
      </c>
      <c r="J42" t="s">
        <v>841</v>
      </c>
      <c r="K42" t="s">
        <v>842</v>
      </c>
      <c r="L42" t="s">
        <v>843</v>
      </c>
      <c r="M42" t="s">
        <v>842</v>
      </c>
      <c r="N42" t="s">
        <v>843</v>
      </c>
      <c r="O42" s="10" t="s">
        <v>844</v>
      </c>
      <c r="P42">
        <v>8800</v>
      </c>
      <c r="Q42" t="s">
        <v>740</v>
      </c>
      <c r="R42">
        <v>80</v>
      </c>
      <c r="S42" t="s">
        <v>680</v>
      </c>
      <c r="T42">
        <v>130</v>
      </c>
      <c r="U42">
        <v>10</v>
      </c>
      <c r="V42">
        <v>4</v>
      </c>
      <c r="W42">
        <v>60</v>
      </c>
      <c r="X42" t="s">
        <v>279</v>
      </c>
      <c r="Y42" t="s">
        <v>280</v>
      </c>
      <c r="Z42" t="s">
        <v>280</v>
      </c>
      <c r="AA42" t="s">
        <v>280</v>
      </c>
      <c r="AB42" t="s">
        <v>280</v>
      </c>
      <c r="AC42" t="s">
        <v>280</v>
      </c>
      <c r="AD42" t="s">
        <v>280</v>
      </c>
      <c r="AE42" t="s">
        <v>280</v>
      </c>
      <c r="AF42" t="s">
        <v>280</v>
      </c>
      <c r="AG42" t="s">
        <v>279</v>
      </c>
      <c r="AH42" t="s">
        <v>280</v>
      </c>
      <c r="AI42" t="s">
        <v>280</v>
      </c>
      <c r="AJ42" t="s">
        <v>280</v>
      </c>
      <c r="AK42" t="s">
        <v>280</v>
      </c>
      <c r="AL42" t="s">
        <v>280</v>
      </c>
      <c r="AM42" t="s">
        <v>280</v>
      </c>
      <c r="AN42">
        <v>1400</v>
      </c>
      <c r="AO42" s="8">
        <v>731.91</v>
      </c>
      <c r="AP42" s="8">
        <v>731.91</v>
      </c>
      <c r="AQ42" s="9">
        <v>731.91</v>
      </c>
      <c r="AR42" s="9">
        <v>731.91</v>
      </c>
      <c r="AS42">
        <v>0</v>
      </c>
      <c r="AT42" s="23"/>
      <c r="AU42" s="23"/>
      <c r="AV42" s="23"/>
      <c r="AW42" s="23"/>
    </row>
    <row r="43" spans="1:49" x14ac:dyDescent="0.25">
      <c r="A43" t="s">
        <v>343</v>
      </c>
      <c r="B43" t="s">
        <v>677</v>
      </c>
      <c r="C43" s="14">
        <v>45089</v>
      </c>
      <c r="D43" t="s">
        <v>202</v>
      </c>
      <c r="E43">
        <v>33859155</v>
      </c>
      <c r="F43" t="s">
        <v>845</v>
      </c>
      <c r="G43">
        <v>75128244</v>
      </c>
      <c r="H43">
        <v>1017005991</v>
      </c>
      <c r="I43" t="s">
        <v>771</v>
      </c>
      <c r="J43" t="s">
        <v>846</v>
      </c>
      <c r="K43" t="s">
        <v>834</v>
      </c>
      <c r="L43" t="s">
        <v>835</v>
      </c>
      <c r="M43" t="s">
        <v>834</v>
      </c>
      <c r="N43" t="s">
        <v>835</v>
      </c>
      <c r="O43" s="10" t="s">
        <v>847</v>
      </c>
      <c r="P43">
        <v>6700</v>
      </c>
      <c r="Q43" t="s">
        <v>786</v>
      </c>
      <c r="R43">
        <v>51</v>
      </c>
      <c r="S43" t="s">
        <v>679</v>
      </c>
      <c r="T43">
        <v>51</v>
      </c>
      <c r="U43">
        <v>0</v>
      </c>
      <c r="V43">
        <v>4</v>
      </c>
      <c r="W43">
        <v>51</v>
      </c>
      <c r="X43" t="s">
        <v>279</v>
      </c>
      <c r="Y43" t="s">
        <v>280</v>
      </c>
      <c r="Z43" t="s">
        <v>280</v>
      </c>
      <c r="AA43" t="s">
        <v>279</v>
      </c>
      <c r="AB43" t="s">
        <v>280</v>
      </c>
      <c r="AC43" t="s">
        <v>280</v>
      </c>
      <c r="AD43" t="s">
        <v>279</v>
      </c>
      <c r="AE43" t="s">
        <v>279</v>
      </c>
      <c r="AF43" t="s">
        <v>280</v>
      </c>
      <c r="AG43" t="s">
        <v>279</v>
      </c>
      <c r="AH43" t="s">
        <v>280</v>
      </c>
      <c r="AI43" t="s">
        <v>279</v>
      </c>
      <c r="AJ43" t="s">
        <v>279</v>
      </c>
      <c r="AK43" t="s">
        <v>280</v>
      </c>
      <c r="AL43" t="s">
        <v>280</v>
      </c>
      <c r="AM43" t="s">
        <v>280</v>
      </c>
      <c r="AN43">
        <v>550</v>
      </c>
      <c r="AO43" s="8">
        <v>761.7</v>
      </c>
      <c r="AP43" s="8">
        <v>761.7</v>
      </c>
      <c r="AQ43" s="9">
        <v>761.7</v>
      </c>
      <c r="AR43" s="9">
        <v>761.7</v>
      </c>
      <c r="AS43">
        <v>0</v>
      </c>
      <c r="AT43" s="23"/>
      <c r="AU43" s="23"/>
      <c r="AV43" s="23"/>
      <c r="AW43" s="23"/>
    </row>
    <row r="44" spans="1:49" x14ac:dyDescent="0.25">
      <c r="A44" t="s">
        <v>344</v>
      </c>
      <c r="B44" t="s">
        <v>677</v>
      </c>
      <c r="C44" s="14">
        <v>45089</v>
      </c>
      <c r="D44" t="s">
        <v>233</v>
      </c>
      <c r="E44">
        <v>31777348</v>
      </c>
      <c r="F44" t="s">
        <v>848</v>
      </c>
      <c r="G44">
        <v>75420033</v>
      </c>
      <c r="H44">
        <v>1014838852</v>
      </c>
      <c r="I44" t="s">
        <v>771</v>
      </c>
      <c r="J44" t="s">
        <v>849</v>
      </c>
      <c r="K44" t="s">
        <v>834</v>
      </c>
      <c r="L44" t="s">
        <v>835</v>
      </c>
      <c r="M44" t="s">
        <v>834</v>
      </c>
      <c r="N44" t="s">
        <v>835</v>
      </c>
      <c r="O44" s="10" t="s">
        <v>850</v>
      </c>
      <c r="P44">
        <v>6760</v>
      </c>
      <c r="Q44" t="s">
        <v>851</v>
      </c>
      <c r="R44">
        <v>26</v>
      </c>
      <c r="S44" t="s">
        <v>679</v>
      </c>
      <c r="T44">
        <v>26</v>
      </c>
      <c r="U44">
        <v>4</v>
      </c>
      <c r="V44">
        <v>2</v>
      </c>
      <c r="W44">
        <v>15</v>
      </c>
      <c r="X44" t="s">
        <v>279</v>
      </c>
      <c r="Y44" t="s">
        <v>280</v>
      </c>
      <c r="Z44" t="s">
        <v>279</v>
      </c>
      <c r="AA44" t="s">
        <v>279</v>
      </c>
      <c r="AB44" t="s">
        <v>279</v>
      </c>
      <c r="AC44" t="s">
        <v>280</v>
      </c>
      <c r="AD44" t="s">
        <v>280</v>
      </c>
      <c r="AE44" t="s">
        <v>280</v>
      </c>
      <c r="AF44" t="s">
        <v>280</v>
      </c>
      <c r="AG44" t="s">
        <v>279</v>
      </c>
      <c r="AH44" t="s">
        <v>280</v>
      </c>
      <c r="AI44" t="s">
        <v>279</v>
      </c>
      <c r="AJ44" t="s">
        <v>280</v>
      </c>
      <c r="AK44" t="s">
        <v>280</v>
      </c>
      <c r="AL44" t="s">
        <v>280</v>
      </c>
      <c r="AM44" t="s">
        <v>280</v>
      </c>
      <c r="AN44">
        <v>500</v>
      </c>
      <c r="AO44" s="8">
        <v>829.79</v>
      </c>
      <c r="AP44" s="8">
        <v>829.79</v>
      </c>
      <c r="AQ44" s="9">
        <v>829.79</v>
      </c>
      <c r="AR44" s="9">
        <v>829.79</v>
      </c>
      <c r="AS44">
        <v>0</v>
      </c>
      <c r="AT44" s="23"/>
      <c r="AU44" s="23"/>
      <c r="AV44" s="23"/>
      <c r="AW44" s="23"/>
    </row>
    <row r="45" spans="1:49" x14ac:dyDescent="0.25">
      <c r="A45" t="s">
        <v>345</v>
      </c>
      <c r="B45" t="s">
        <v>677</v>
      </c>
      <c r="C45" s="14">
        <v>45089</v>
      </c>
      <c r="D45" t="s">
        <v>81</v>
      </c>
      <c r="E45">
        <v>27092098</v>
      </c>
      <c r="F45" t="s">
        <v>852</v>
      </c>
      <c r="G45">
        <v>97171550</v>
      </c>
      <c r="H45">
        <v>1012521487</v>
      </c>
      <c r="I45" t="s">
        <v>737</v>
      </c>
      <c r="J45" t="s">
        <v>853</v>
      </c>
      <c r="K45" t="s">
        <v>834</v>
      </c>
      <c r="L45" t="s">
        <v>835</v>
      </c>
      <c r="M45" t="s">
        <v>834</v>
      </c>
      <c r="N45" t="s">
        <v>835</v>
      </c>
      <c r="O45" s="10" t="s">
        <v>854</v>
      </c>
      <c r="P45">
        <v>6920</v>
      </c>
      <c r="Q45" t="s">
        <v>855</v>
      </c>
      <c r="R45">
        <v>43</v>
      </c>
      <c r="S45" t="s">
        <v>679</v>
      </c>
      <c r="T45">
        <v>43</v>
      </c>
      <c r="U45">
        <v>4</v>
      </c>
      <c r="V45">
        <v>17</v>
      </c>
      <c r="W45">
        <v>43</v>
      </c>
      <c r="X45" t="s">
        <v>279</v>
      </c>
      <c r="Y45" t="s">
        <v>280</v>
      </c>
      <c r="Z45" t="s">
        <v>280</v>
      </c>
      <c r="AA45" t="s">
        <v>279</v>
      </c>
      <c r="AB45" t="s">
        <v>279</v>
      </c>
      <c r="AC45" t="s">
        <v>280</v>
      </c>
      <c r="AD45" t="s">
        <v>280</v>
      </c>
      <c r="AE45" t="s">
        <v>280</v>
      </c>
      <c r="AF45" t="s">
        <v>280</v>
      </c>
      <c r="AG45" t="s">
        <v>279</v>
      </c>
      <c r="AH45" t="s">
        <v>280</v>
      </c>
      <c r="AI45" t="s">
        <v>279</v>
      </c>
      <c r="AJ45" t="s">
        <v>280</v>
      </c>
      <c r="AK45" t="s">
        <v>280</v>
      </c>
      <c r="AL45" t="s">
        <v>279</v>
      </c>
      <c r="AM45" t="s">
        <v>280</v>
      </c>
      <c r="AN45">
        <v>23500</v>
      </c>
      <c r="AO45" s="8">
        <v>612.76</v>
      </c>
      <c r="AP45" s="8">
        <v>612.76</v>
      </c>
      <c r="AQ45" s="9">
        <v>612.76</v>
      </c>
      <c r="AR45" s="9">
        <v>612.76</v>
      </c>
      <c r="AS45">
        <v>0</v>
      </c>
      <c r="AT45" s="23"/>
      <c r="AU45" s="23"/>
      <c r="AV45" s="23"/>
      <c r="AW45" s="23"/>
    </row>
    <row r="46" spans="1:49" x14ac:dyDescent="0.25">
      <c r="A46" t="s">
        <v>346</v>
      </c>
      <c r="B46" t="s">
        <v>677</v>
      </c>
      <c r="C46" s="14">
        <v>45089</v>
      </c>
      <c r="D46" t="s">
        <v>150</v>
      </c>
      <c r="E46">
        <v>36951648</v>
      </c>
      <c r="F46" t="s">
        <v>856</v>
      </c>
      <c r="G46">
        <v>75690033</v>
      </c>
      <c r="H46">
        <v>1020546103</v>
      </c>
      <c r="I46" t="s">
        <v>737</v>
      </c>
      <c r="J46" t="s">
        <v>857</v>
      </c>
      <c r="K46" t="s">
        <v>834</v>
      </c>
      <c r="L46" t="s">
        <v>835</v>
      </c>
      <c r="M46" t="s">
        <v>834</v>
      </c>
      <c r="N46" t="s">
        <v>835</v>
      </c>
      <c r="O46" s="10" t="s">
        <v>858</v>
      </c>
      <c r="P46">
        <v>7130</v>
      </c>
      <c r="Q46" t="s">
        <v>859</v>
      </c>
      <c r="R46">
        <v>48</v>
      </c>
      <c r="S46" t="s">
        <v>679</v>
      </c>
      <c r="T46">
        <v>48</v>
      </c>
      <c r="U46">
        <v>0</v>
      </c>
      <c r="V46">
        <v>48</v>
      </c>
      <c r="W46">
        <v>48</v>
      </c>
      <c r="X46" t="s">
        <v>279</v>
      </c>
      <c r="Y46" t="s">
        <v>280</v>
      </c>
      <c r="Z46" t="s">
        <v>280</v>
      </c>
      <c r="AA46" t="s">
        <v>279</v>
      </c>
      <c r="AB46" t="s">
        <v>280</v>
      </c>
      <c r="AC46" t="s">
        <v>280</v>
      </c>
      <c r="AD46" t="s">
        <v>280</v>
      </c>
      <c r="AE46" t="s">
        <v>280</v>
      </c>
      <c r="AF46" t="s">
        <v>280</v>
      </c>
      <c r="AG46" t="s">
        <v>279</v>
      </c>
      <c r="AH46" t="s">
        <v>280</v>
      </c>
      <c r="AI46" t="s">
        <v>279</v>
      </c>
      <c r="AJ46" t="s">
        <v>279</v>
      </c>
      <c r="AK46" t="s">
        <v>280</v>
      </c>
      <c r="AL46" t="s">
        <v>279</v>
      </c>
      <c r="AM46" t="s">
        <v>280</v>
      </c>
      <c r="AN46">
        <v>23500</v>
      </c>
      <c r="AO46" s="8">
        <v>676.59</v>
      </c>
      <c r="AP46" s="8">
        <v>676.59</v>
      </c>
      <c r="AQ46" s="9">
        <v>761.7</v>
      </c>
      <c r="AR46" s="9">
        <v>676.59</v>
      </c>
      <c r="AS46">
        <v>0</v>
      </c>
      <c r="AT46" s="23"/>
      <c r="AU46" s="23"/>
      <c r="AV46" s="23"/>
      <c r="AW46" s="23"/>
    </row>
    <row r="47" spans="1:49" x14ac:dyDescent="0.25">
      <c r="A47" t="s">
        <v>347</v>
      </c>
      <c r="B47" t="s">
        <v>677</v>
      </c>
      <c r="C47" s="14">
        <v>45089</v>
      </c>
      <c r="D47" t="s">
        <v>157</v>
      </c>
      <c r="E47">
        <v>40786880</v>
      </c>
      <c r="F47" t="s">
        <v>860</v>
      </c>
      <c r="G47">
        <v>75562555</v>
      </c>
      <c r="H47">
        <v>1025036146</v>
      </c>
      <c r="I47" t="s">
        <v>771</v>
      </c>
      <c r="J47" t="s">
        <v>861</v>
      </c>
      <c r="K47" t="s">
        <v>834</v>
      </c>
      <c r="L47" t="s">
        <v>835</v>
      </c>
      <c r="M47" t="s">
        <v>834</v>
      </c>
      <c r="N47" t="s">
        <v>835</v>
      </c>
      <c r="O47" s="10" t="s">
        <v>862</v>
      </c>
      <c r="P47">
        <v>7000</v>
      </c>
      <c r="Q47" t="s">
        <v>830</v>
      </c>
      <c r="R47">
        <v>55</v>
      </c>
      <c r="S47" t="s">
        <v>679</v>
      </c>
      <c r="T47">
        <v>55</v>
      </c>
      <c r="U47">
        <v>5</v>
      </c>
      <c r="V47">
        <v>20</v>
      </c>
      <c r="W47">
        <v>40</v>
      </c>
      <c r="X47" t="s">
        <v>279</v>
      </c>
      <c r="Y47" t="s">
        <v>280</v>
      </c>
      <c r="Z47" t="s">
        <v>280</v>
      </c>
      <c r="AA47" t="s">
        <v>280</v>
      </c>
      <c r="AB47" t="s">
        <v>280</v>
      </c>
      <c r="AC47" t="s">
        <v>280</v>
      </c>
      <c r="AD47" t="s">
        <v>280</v>
      </c>
      <c r="AE47" t="s">
        <v>280</v>
      </c>
      <c r="AF47" t="s">
        <v>280</v>
      </c>
      <c r="AG47" t="s">
        <v>279</v>
      </c>
      <c r="AH47" t="s">
        <v>280</v>
      </c>
      <c r="AI47" t="s">
        <v>279</v>
      </c>
      <c r="AJ47" t="s">
        <v>280</v>
      </c>
      <c r="AK47" t="s">
        <v>280</v>
      </c>
      <c r="AL47" t="s">
        <v>280</v>
      </c>
      <c r="AM47" t="s">
        <v>280</v>
      </c>
      <c r="AN47">
        <v>2000</v>
      </c>
      <c r="AO47" s="8">
        <v>804.25</v>
      </c>
      <c r="AP47" s="8">
        <v>804.25</v>
      </c>
      <c r="AQ47" s="9">
        <v>804.25</v>
      </c>
      <c r="AR47" s="9">
        <v>804.25</v>
      </c>
      <c r="AS47">
        <v>0</v>
      </c>
      <c r="AT47" s="23"/>
      <c r="AU47" s="23"/>
      <c r="AV47" s="23"/>
      <c r="AW47" s="23"/>
    </row>
    <row r="48" spans="1:49" x14ac:dyDescent="0.25">
      <c r="A48" t="s">
        <v>348</v>
      </c>
      <c r="B48" t="s">
        <v>677</v>
      </c>
      <c r="C48" s="14">
        <v>45089</v>
      </c>
      <c r="D48" t="s">
        <v>194</v>
      </c>
      <c r="E48">
        <v>17840495</v>
      </c>
      <c r="F48" t="s">
        <v>863</v>
      </c>
      <c r="G48">
        <v>97924011</v>
      </c>
      <c r="H48">
        <v>1000944782</v>
      </c>
      <c r="I48" t="s">
        <v>255</v>
      </c>
      <c r="J48" t="s">
        <v>864</v>
      </c>
      <c r="K48" t="s">
        <v>834</v>
      </c>
      <c r="L48" t="s">
        <v>835</v>
      </c>
      <c r="M48" t="s">
        <v>834</v>
      </c>
      <c r="N48" t="s">
        <v>835</v>
      </c>
      <c r="O48" s="10" t="s">
        <v>865</v>
      </c>
      <c r="P48">
        <v>7700</v>
      </c>
      <c r="Q48" t="s">
        <v>866</v>
      </c>
      <c r="R48">
        <v>50</v>
      </c>
      <c r="S48" t="s">
        <v>679</v>
      </c>
      <c r="T48">
        <v>50</v>
      </c>
      <c r="U48">
        <v>4</v>
      </c>
      <c r="V48">
        <v>5</v>
      </c>
      <c r="W48">
        <v>50</v>
      </c>
      <c r="X48" t="s">
        <v>279</v>
      </c>
      <c r="Y48" t="s">
        <v>280</v>
      </c>
      <c r="Z48" t="s">
        <v>280</v>
      </c>
      <c r="AA48" t="s">
        <v>279</v>
      </c>
      <c r="AB48" t="s">
        <v>280</v>
      </c>
      <c r="AC48" t="s">
        <v>280</v>
      </c>
      <c r="AD48" t="s">
        <v>280</v>
      </c>
      <c r="AE48" t="s">
        <v>280</v>
      </c>
      <c r="AF48" t="s">
        <v>280</v>
      </c>
      <c r="AG48" t="s">
        <v>279</v>
      </c>
      <c r="AH48" t="s">
        <v>280</v>
      </c>
      <c r="AI48" t="s">
        <v>279</v>
      </c>
      <c r="AJ48" t="s">
        <v>279</v>
      </c>
      <c r="AK48" t="s">
        <v>280</v>
      </c>
      <c r="AL48" t="s">
        <v>279</v>
      </c>
      <c r="AM48" t="s">
        <v>280</v>
      </c>
      <c r="AN48">
        <v>2600</v>
      </c>
      <c r="AO48" s="8">
        <v>719.15</v>
      </c>
      <c r="AP48" s="8">
        <v>718.08</v>
      </c>
      <c r="AQ48" s="9">
        <v>846.81</v>
      </c>
      <c r="AR48" s="9">
        <v>719.15</v>
      </c>
      <c r="AS48">
        <v>0</v>
      </c>
      <c r="AT48" s="23"/>
      <c r="AU48" s="23"/>
      <c r="AV48" s="23"/>
      <c r="AW48" s="23"/>
    </row>
    <row r="49" spans="1:49" x14ac:dyDescent="0.25">
      <c r="A49" t="s">
        <v>349</v>
      </c>
      <c r="B49" t="s">
        <v>677</v>
      </c>
      <c r="C49" s="14">
        <v>45089</v>
      </c>
      <c r="D49" t="s">
        <v>159</v>
      </c>
      <c r="E49">
        <v>27092098</v>
      </c>
      <c r="F49" t="s">
        <v>867</v>
      </c>
      <c r="G49">
        <v>58552200</v>
      </c>
      <c r="H49">
        <v>1021665459</v>
      </c>
      <c r="I49" t="s">
        <v>737</v>
      </c>
      <c r="J49" t="s">
        <v>868</v>
      </c>
      <c r="K49" t="s">
        <v>834</v>
      </c>
      <c r="L49" t="s">
        <v>835</v>
      </c>
      <c r="M49" t="s">
        <v>834</v>
      </c>
      <c r="N49" t="s">
        <v>835</v>
      </c>
      <c r="O49" s="10" t="s">
        <v>869</v>
      </c>
      <c r="P49">
        <v>7400</v>
      </c>
      <c r="Q49" t="s">
        <v>793</v>
      </c>
      <c r="R49">
        <v>56</v>
      </c>
      <c r="S49" t="s">
        <v>679</v>
      </c>
      <c r="T49">
        <v>56</v>
      </c>
      <c r="U49">
        <v>0</v>
      </c>
      <c r="V49">
        <v>56</v>
      </c>
      <c r="W49">
        <v>56</v>
      </c>
      <c r="X49" t="s">
        <v>279</v>
      </c>
      <c r="Y49" t="s">
        <v>280</v>
      </c>
      <c r="Z49" t="s">
        <v>280</v>
      </c>
      <c r="AA49" t="s">
        <v>279</v>
      </c>
      <c r="AB49" t="s">
        <v>280</v>
      </c>
      <c r="AC49" t="s">
        <v>280</v>
      </c>
      <c r="AD49" t="s">
        <v>279</v>
      </c>
      <c r="AE49" t="s">
        <v>279</v>
      </c>
      <c r="AF49" t="s">
        <v>280</v>
      </c>
      <c r="AG49" t="s">
        <v>279</v>
      </c>
      <c r="AH49" t="s">
        <v>280</v>
      </c>
      <c r="AI49" t="s">
        <v>279</v>
      </c>
      <c r="AJ49" t="s">
        <v>279</v>
      </c>
      <c r="AK49" t="s">
        <v>280</v>
      </c>
      <c r="AL49" t="s">
        <v>279</v>
      </c>
      <c r="AM49" t="s">
        <v>280</v>
      </c>
      <c r="AN49">
        <v>3400</v>
      </c>
      <c r="AO49" s="8">
        <v>846.81</v>
      </c>
      <c r="AP49" s="8">
        <v>846.81</v>
      </c>
      <c r="AQ49" s="9">
        <v>709.57</v>
      </c>
      <c r="AR49" s="9">
        <v>846.81</v>
      </c>
      <c r="AS49">
        <v>0</v>
      </c>
      <c r="AT49" s="23"/>
      <c r="AU49" s="23"/>
      <c r="AV49" s="23"/>
      <c r="AW49" s="23"/>
    </row>
    <row r="50" spans="1:49" x14ac:dyDescent="0.25">
      <c r="A50" t="s">
        <v>350</v>
      </c>
      <c r="B50" t="s">
        <v>677</v>
      </c>
      <c r="C50" s="14">
        <v>45089</v>
      </c>
      <c r="D50" t="s">
        <v>92</v>
      </c>
      <c r="E50">
        <v>36050896</v>
      </c>
      <c r="F50" t="s">
        <v>870</v>
      </c>
      <c r="G50">
        <v>86322500</v>
      </c>
      <c r="H50">
        <v>1019572443</v>
      </c>
      <c r="I50" t="s">
        <v>737</v>
      </c>
      <c r="J50" t="s">
        <v>871</v>
      </c>
      <c r="K50" t="s">
        <v>834</v>
      </c>
      <c r="L50" t="s">
        <v>835</v>
      </c>
      <c r="M50" t="s">
        <v>834</v>
      </c>
      <c r="N50" t="s">
        <v>835</v>
      </c>
      <c r="O50" s="10" t="s">
        <v>872</v>
      </c>
      <c r="P50">
        <v>8500</v>
      </c>
      <c r="Q50" t="s">
        <v>873</v>
      </c>
      <c r="R50">
        <v>69</v>
      </c>
      <c r="S50" t="s">
        <v>679</v>
      </c>
      <c r="T50">
        <v>69</v>
      </c>
      <c r="U50">
        <v>15</v>
      </c>
      <c r="V50">
        <v>6</v>
      </c>
      <c r="W50">
        <v>100</v>
      </c>
      <c r="X50" t="s">
        <v>279</v>
      </c>
      <c r="Y50" t="s">
        <v>280</v>
      </c>
      <c r="Z50" t="s">
        <v>280</v>
      </c>
      <c r="AA50" t="s">
        <v>280</v>
      </c>
      <c r="AB50" t="s">
        <v>280</v>
      </c>
      <c r="AC50" t="s">
        <v>280</v>
      </c>
      <c r="AD50" t="s">
        <v>280</v>
      </c>
      <c r="AE50" t="s">
        <v>280</v>
      </c>
      <c r="AF50" t="s">
        <v>280</v>
      </c>
      <c r="AG50" t="s">
        <v>280</v>
      </c>
      <c r="AH50" t="s">
        <v>280</v>
      </c>
      <c r="AI50" t="s">
        <v>280</v>
      </c>
      <c r="AJ50" t="s">
        <v>280</v>
      </c>
      <c r="AK50" t="s">
        <v>279</v>
      </c>
      <c r="AL50" t="s">
        <v>279</v>
      </c>
      <c r="AM50" t="s">
        <v>280</v>
      </c>
      <c r="AN50">
        <v>3200</v>
      </c>
      <c r="AO50" s="8">
        <v>636</v>
      </c>
      <c r="AP50" s="8">
        <v>660</v>
      </c>
      <c r="AQ50" s="9">
        <v>756</v>
      </c>
      <c r="AR50" s="9">
        <v>636</v>
      </c>
      <c r="AS50">
        <v>0</v>
      </c>
      <c r="AT50" s="23"/>
      <c r="AU50" s="23"/>
      <c r="AV50" s="23"/>
      <c r="AW50" s="23"/>
    </row>
    <row r="51" spans="1:49" x14ac:dyDescent="0.25">
      <c r="A51" t="s">
        <v>351</v>
      </c>
      <c r="B51" t="s">
        <v>677</v>
      </c>
      <c r="C51" s="14">
        <v>45089</v>
      </c>
      <c r="D51" t="s">
        <v>226</v>
      </c>
      <c r="E51">
        <v>26278708</v>
      </c>
      <c r="F51" t="s">
        <v>874</v>
      </c>
      <c r="G51">
        <v>97151744</v>
      </c>
      <c r="H51">
        <v>1001459889</v>
      </c>
      <c r="I51" t="s">
        <v>737</v>
      </c>
      <c r="J51" t="s">
        <v>875</v>
      </c>
      <c r="K51" t="s">
        <v>834</v>
      </c>
      <c r="L51" t="s">
        <v>835</v>
      </c>
      <c r="M51" t="s">
        <v>834</v>
      </c>
      <c r="N51" t="s">
        <v>835</v>
      </c>
      <c r="O51" s="10" t="s">
        <v>876</v>
      </c>
      <c r="P51">
        <v>7430</v>
      </c>
      <c r="Q51" t="s">
        <v>877</v>
      </c>
      <c r="R51">
        <v>57</v>
      </c>
      <c r="S51" t="s">
        <v>679</v>
      </c>
      <c r="T51">
        <v>57</v>
      </c>
      <c r="U51">
        <v>6</v>
      </c>
      <c r="V51">
        <v>51</v>
      </c>
      <c r="W51">
        <v>57</v>
      </c>
      <c r="X51" t="s">
        <v>279</v>
      </c>
      <c r="Y51" t="s">
        <v>280</v>
      </c>
      <c r="Z51" t="s">
        <v>279</v>
      </c>
      <c r="AA51" t="s">
        <v>279</v>
      </c>
      <c r="AB51" t="s">
        <v>279</v>
      </c>
      <c r="AC51" t="s">
        <v>280</v>
      </c>
      <c r="AD51" t="s">
        <v>280</v>
      </c>
      <c r="AE51" t="s">
        <v>280</v>
      </c>
      <c r="AF51" t="s">
        <v>280</v>
      </c>
      <c r="AG51" t="s">
        <v>279</v>
      </c>
      <c r="AH51" t="s">
        <v>280</v>
      </c>
      <c r="AI51" t="s">
        <v>279</v>
      </c>
      <c r="AJ51" t="s">
        <v>280</v>
      </c>
      <c r="AK51" t="s">
        <v>280</v>
      </c>
      <c r="AL51" t="s">
        <v>280</v>
      </c>
      <c r="AM51" t="s">
        <v>280</v>
      </c>
      <c r="AN51">
        <v>850</v>
      </c>
      <c r="AO51" s="8">
        <v>846.81</v>
      </c>
      <c r="AP51" s="8">
        <v>846.81</v>
      </c>
      <c r="AQ51" s="9">
        <v>709.57</v>
      </c>
      <c r="AR51" s="9">
        <v>846.81</v>
      </c>
      <c r="AS51">
        <v>0</v>
      </c>
      <c r="AT51" s="23"/>
      <c r="AU51" s="23"/>
      <c r="AV51" s="23"/>
      <c r="AW51" s="23"/>
    </row>
    <row r="52" spans="1:49" x14ac:dyDescent="0.25">
      <c r="A52" t="s">
        <v>352</v>
      </c>
      <c r="B52" t="s">
        <v>677</v>
      </c>
      <c r="C52" s="14">
        <v>45089</v>
      </c>
      <c r="D52" t="s">
        <v>155</v>
      </c>
      <c r="E52">
        <v>30350030</v>
      </c>
      <c r="F52" t="s">
        <v>878</v>
      </c>
      <c r="G52">
        <v>55443003</v>
      </c>
      <c r="H52">
        <v>1013090196</v>
      </c>
      <c r="I52" t="s">
        <v>256</v>
      </c>
      <c r="J52" t="s">
        <v>879</v>
      </c>
      <c r="K52" t="s">
        <v>834</v>
      </c>
      <c r="L52" t="s">
        <v>835</v>
      </c>
      <c r="M52" t="s">
        <v>834</v>
      </c>
      <c r="N52" t="s">
        <v>835</v>
      </c>
      <c r="O52" s="10" t="s">
        <v>880</v>
      </c>
      <c r="P52">
        <v>4700</v>
      </c>
      <c r="Q52" t="s">
        <v>881</v>
      </c>
      <c r="R52">
        <v>60</v>
      </c>
      <c r="S52" t="s">
        <v>679</v>
      </c>
      <c r="T52">
        <v>60</v>
      </c>
      <c r="U52">
        <v>36</v>
      </c>
      <c r="V52">
        <v>24</v>
      </c>
      <c r="W52">
        <v>10</v>
      </c>
      <c r="X52" t="s">
        <v>279</v>
      </c>
      <c r="Y52" t="s">
        <v>280</v>
      </c>
      <c r="Z52" t="s">
        <v>280</v>
      </c>
      <c r="AA52" t="s">
        <v>279</v>
      </c>
      <c r="AB52" t="s">
        <v>280</v>
      </c>
      <c r="AC52" t="s">
        <v>280</v>
      </c>
      <c r="AD52" t="s">
        <v>280</v>
      </c>
      <c r="AE52" t="s">
        <v>280</v>
      </c>
      <c r="AF52" t="s">
        <v>280</v>
      </c>
      <c r="AG52" t="s">
        <v>279</v>
      </c>
      <c r="AH52" t="s">
        <v>280</v>
      </c>
      <c r="AI52" t="s">
        <v>279</v>
      </c>
      <c r="AJ52" t="s">
        <v>279</v>
      </c>
      <c r="AK52" t="s">
        <v>280</v>
      </c>
      <c r="AL52" t="s">
        <v>279</v>
      </c>
      <c r="AM52" t="s">
        <v>280</v>
      </c>
      <c r="AN52">
        <v>13500</v>
      </c>
      <c r="AO52" s="8">
        <v>638.29999999999995</v>
      </c>
      <c r="AP52" s="8">
        <v>697.87</v>
      </c>
      <c r="AQ52" s="9">
        <v>765.96</v>
      </c>
      <c r="AR52" s="9">
        <v>697.87</v>
      </c>
      <c r="AS52">
        <v>0</v>
      </c>
      <c r="AT52" s="23"/>
      <c r="AU52" s="23"/>
      <c r="AV52" s="23"/>
      <c r="AW52" s="23"/>
    </row>
    <row r="53" spans="1:49" x14ac:dyDescent="0.25">
      <c r="A53" t="s">
        <v>353</v>
      </c>
      <c r="B53" t="s">
        <v>677</v>
      </c>
      <c r="C53" s="14">
        <v>45089</v>
      </c>
      <c r="D53" t="s">
        <v>195</v>
      </c>
      <c r="E53">
        <v>36541113</v>
      </c>
      <c r="F53" t="s">
        <v>882</v>
      </c>
      <c r="G53">
        <v>74524030</v>
      </c>
      <c r="H53">
        <v>1020151591</v>
      </c>
      <c r="I53" t="s">
        <v>771</v>
      </c>
      <c r="J53" t="s">
        <v>883</v>
      </c>
      <c r="K53" t="s">
        <v>834</v>
      </c>
      <c r="L53" t="s">
        <v>835</v>
      </c>
      <c r="M53" t="s">
        <v>834</v>
      </c>
      <c r="N53" t="s">
        <v>835</v>
      </c>
      <c r="O53" s="10" t="s">
        <v>884</v>
      </c>
      <c r="P53">
        <v>6100</v>
      </c>
      <c r="Q53" t="s">
        <v>885</v>
      </c>
      <c r="R53">
        <v>40</v>
      </c>
      <c r="S53" t="s">
        <v>679</v>
      </c>
      <c r="T53">
        <v>40</v>
      </c>
      <c r="U53">
        <v>0</v>
      </c>
      <c r="V53">
        <v>35</v>
      </c>
      <c r="W53">
        <v>35</v>
      </c>
      <c r="X53" t="s">
        <v>279</v>
      </c>
      <c r="Y53" t="s">
        <v>280</v>
      </c>
      <c r="Z53" t="s">
        <v>279</v>
      </c>
      <c r="AA53" t="s">
        <v>279</v>
      </c>
      <c r="AB53" t="s">
        <v>280</v>
      </c>
      <c r="AC53" t="s">
        <v>280</v>
      </c>
      <c r="AD53" t="s">
        <v>280</v>
      </c>
      <c r="AE53" t="s">
        <v>280</v>
      </c>
      <c r="AF53" t="s">
        <v>280</v>
      </c>
      <c r="AG53" t="s">
        <v>279</v>
      </c>
      <c r="AH53" t="s">
        <v>280</v>
      </c>
      <c r="AI53" t="s">
        <v>279</v>
      </c>
      <c r="AJ53" t="s">
        <v>279</v>
      </c>
      <c r="AK53" t="s">
        <v>280</v>
      </c>
      <c r="AL53" t="s">
        <v>279</v>
      </c>
      <c r="AM53" t="s">
        <v>280</v>
      </c>
      <c r="AN53">
        <v>27800</v>
      </c>
      <c r="AO53" s="8">
        <v>719.15</v>
      </c>
      <c r="AP53" s="8">
        <v>719.15</v>
      </c>
      <c r="AQ53" s="9">
        <v>846.81</v>
      </c>
      <c r="AR53" s="9">
        <v>719.15</v>
      </c>
      <c r="AS53">
        <v>0</v>
      </c>
      <c r="AT53" s="23"/>
      <c r="AU53" s="23"/>
      <c r="AV53" s="23"/>
      <c r="AW53" s="23"/>
    </row>
    <row r="54" spans="1:49" x14ac:dyDescent="0.25">
      <c r="A54" t="s">
        <v>354</v>
      </c>
      <c r="B54" t="s">
        <v>677</v>
      </c>
      <c r="C54" s="14">
        <v>45089</v>
      </c>
      <c r="D54" t="s">
        <v>169</v>
      </c>
      <c r="E54">
        <v>12974035</v>
      </c>
      <c r="F54" t="s">
        <v>886</v>
      </c>
      <c r="G54">
        <v>98820100</v>
      </c>
      <c r="H54">
        <v>1018362534</v>
      </c>
      <c r="I54" t="s">
        <v>255</v>
      </c>
      <c r="J54" t="s">
        <v>887</v>
      </c>
      <c r="K54" t="s">
        <v>834</v>
      </c>
      <c r="L54" t="s">
        <v>835</v>
      </c>
      <c r="M54" t="s">
        <v>834</v>
      </c>
      <c r="N54" t="s">
        <v>835</v>
      </c>
      <c r="O54" s="10" t="s">
        <v>888</v>
      </c>
      <c r="P54">
        <v>9700</v>
      </c>
      <c r="Q54" t="s">
        <v>889</v>
      </c>
      <c r="R54">
        <v>42</v>
      </c>
      <c r="S54" t="s">
        <v>679</v>
      </c>
      <c r="T54">
        <v>42</v>
      </c>
      <c r="U54">
        <v>0</v>
      </c>
      <c r="V54">
        <v>42</v>
      </c>
      <c r="W54">
        <v>16</v>
      </c>
      <c r="X54" t="s">
        <v>279</v>
      </c>
      <c r="Y54" t="s">
        <v>280</v>
      </c>
      <c r="Z54" t="s">
        <v>280</v>
      </c>
      <c r="AA54" t="s">
        <v>279</v>
      </c>
      <c r="AB54" t="s">
        <v>280</v>
      </c>
      <c r="AC54" t="s">
        <v>280</v>
      </c>
      <c r="AD54" t="s">
        <v>280</v>
      </c>
      <c r="AE54" t="s">
        <v>280</v>
      </c>
      <c r="AF54" t="s">
        <v>280</v>
      </c>
      <c r="AG54" t="s">
        <v>279</v>
      </c>
      <c r="AH54" t="s">
        <v>280</v>
      </c>
      <c r="AI54" t="s">
        <v>279</v>
      </c>
      <c r="AJ54" t="s">
        <v>279</v>
      </c>
      <c r="AK54" t="s">
        <v>280</v>
      </c>
      <c r="AL54" t="s">
        <v>279</v>
      </c>
      <c r="AM54" t="s">
        <v>280</v>
      </c>
      <c r="AN54">
        <v>260</v>
      </c>
      <c r="AO54" s="8">
        <v>719.15</v>
      </c>
      <c r="AP54" s="8">
        <v>719.15</v>
      </c>
      <c r="AQ54" s="9">
        <v>719.15</v>
      </c>
      <c r="AR54" s="9">
        <v>719.15</v>
      </c>
      <c r="AS54">
        <v>0</v>
      </c>
      <c r="AT54" s="23"/>
      <c r="AU54" s="23"/>
      <c r="AV54" s="23"/>
      <c r="AW54" s="23"/>
    </row>
    <row r="55" spans="1:49" x14ac:dyDescent="0.25">
      <c r="A55" t="s">
        <v>355</v>
      </c>
      <c r="B55" t="s">
        <v>677</v>
      </c>
      <c r="C55" s="14">
        <v>45089</v>
      </c>
      <c r="D55" t="s">
        <v>199</v>
      </c>
      <c r="E55">
        <v>42437077</v>
      </c>
      <c r="F55" t="s">
        <v>890</v>
      </c>
      <c r="G55">
        <v>75921855</v>
      </c>
      <c r="H55">
        <v>1027225353</v>
      </c>
      <c r="I55" t="s">
        <v>771</v>
      </c>
      <c r="J55" t="s">
        <v>891</v>
      </c>
      <c r="K55" t="s">
        <v>834</v>
      </c>
      <c r="L55" t="s">
        <v>835</v>
      </c>
      <c r="M55" t="s">
        <v>834</v>
      </c>
      <c r="N55" t="s">
        <v>835</v>
      </c>
      <c r="O55" s="10" t="s">
        <v>892</v>
      </c>
      <c r="P55">
        <v>7000</v>
      </c>
      <c r="Q55" t="s">
        <v>830</v>
      </c>
      <c r="R55">
        <v>49</v>
      </c>
      <c r="S55" t="s">
        <v>679</v>
      </c>
      <c r="T55">
        <v>49</v>
      </c>
      <c r="U55">
        <v>0</v>
      </c>
      <c r="V55">
        <v>20</v>
      </c>
      <c r="W55">
        <v>30</v>
      </c>
      <c r="X55" t="s">
        <v>279</v>
      </c>
      <c r="Y55" t="s">
        <v>280</v>
      </c>
      <c r="Z55" t="s">
        <v>280</v>
      </c>
      <c r="AA55" t="s">
        <v>279</v>
      </c>
      <c r="AB55" t="s">
        <v>280</v>
      </c>
      <c r="AC55" t="s">
        <v>280</v>
      </c>
      <c r="AD55" t="s">
        <v>280</v>
      </c>
      <c r="AE55" t="s">
        <v>279</v>
      </c>
      <c r="AF55" t="s">
        <v>280</v>
      </c>
      <c r="AG55" t="s">
        <v>279</v>
      </c>
      <c r="AH55" t="s">
        <v>280</v>
      </c>
      <c r="AI55" t="s">
        <v>279</v>
      </c>
      <c r="AJ55" t="s">
        <v>279</v>
      </c>
      <c r="AK55" t="s">
        <v>280</v>
      </c>
      <c r="AL55" t="s">
        <v>279</v>
      </c>
      <c r="AM55" t="s">
        <v>280</v>
      </c>
      <c r="AN55">
        <v>1300</v>
      </c>
      <c r="AO55" s="8">
        <v>761.7</v>
      </c>
      <c r="AP55" s="8">
        <v>761.7</v>
      </c>
      <c r="AQ55" s="9">
        <v>761.7</v>
      </c>
      <c r="AR55" s="9">
        <v>761.7</v>
      </c>
      <c r="AS55">
        <v>0</v>
      </c>
      <c r="AT55" s="23"/>
      <c r="AU55" s="23"/>
      <c r="AV55" s="23"/>
      <c r="AW55" s="23"/>
    </row>
    <row r="56" spans="1:49" x14ac:dyDescent="0.25">
      <c r="A56" t="s">
        <v>356</v>
      </c>
      <c r="B56" t="s">
        <v>677</v>
      </c>
      <c r="C56" s="14">
        <v>45089</v>
      </c>
      <c r="D56" t="s">
        <v>893</v>
      </c>
      <c r="E56">
        <v>30912667</v>
      </c>
      <c r="F56" t="s">
        <v>894</v>
      </c>
      <c r="G56">
        <v>97320011</v>
      </c>
      <c r="H56">
        <v>1013690584</v>
      </c>
      <c r="I56" t="s">
        <v>737</v>
      </c>
      <c r="J56" t="s">
        <v>895</v>
      </c>
      <c r="K56" t="s">
        <v>834</v>
      </c>
      <c r="L56" t="s">
        <v>835</v>
      </c>
      <c r="M56" t="s">
        <v>834</v>
      </c>
      <c r="N56" t="s">
        <v>835</v>
      </c>
      <c r="O56" s="10" t="s">
        <v>896</v>
      </c>
      <c r="P56">
        <v>6950</v>
      </c>
      <c r="Q56" t="s">
        <v>897</v>
      </c>
      <c r="R56">
        <v>42</v>
      </c>
      <c r="S56" t="s">
        <v>679</v>
      </c>
      <c r="T56">
        <v>42</v>
      </c>
      <c r="U56">
        <v>0</v>
      </c>
      <c r="V56">
        <v>5</v>
      </c>
      <c r="W56">
        <v>42</v>
      </c>
      <c r="X56" t="s">
        <v>279</v>
      </c>
      <c r="Y56" t="s">
        <v>280</v>
      </c>
      <c r="Z56" t="s">
        <v>279</v>
      </c>
      <c r="AA56" t="s">
        <v>279</v>
      </c>
      <c r="AB56" t="s">
        <v>279</v>
      </c>
      <c r="AC56" t="s">
        <v>280</v>
      </c>
      <c r="AD56" t="s">
        <v>280</v>
      </c>
      <c r="AE56" t="s">
        <v>280</v>
      </c>
      <c r="AF56" t="s">
        <v>280</v>
      </c>
      <c r="AG56" t="s">
        <v>279</v>
      </c>
      <c r="AH56" t="s">
        <v>280</v>
      </c>
      <c r="AI56" t="s">
        <v>279</v>
      </c>
      <c r="AJ56" t="s">
        <v>280</v>
      </c>
      <c r="AK56" t="s">
        <v>280</v>
      </c>
      <c r="AL56" t="s">
        <v>279</v>
      </c>
      <c r="AM56" t="s">
        <v>280</v>
      </c>
      <c r="AN56">
        <v>650</v>
      </c>
      <c r="AO56" s="8">
        <v>719.15</v>
      </c>
      <c r="AP56" s="8">
        <v>846.81</v>
      </c>
      <c r="AQ56" s="9">
        <v>846.81</v>
      </c>
      <c r="AR56" s="9">
        <v>719.15</v>
      </c>
      <c r="AS56">
        <v>0</v>
      </c>
      <c r="AT56" s="23"/>
      <c r="AU56" s="23"/>
      <c r="AV56" s="23"/>
      <c r="AW56" s="23"/>
    </row>
    <row r="57" spans="1:49" x14ac:dyDescent="0.25">
      <c r="A57" t="s">
        <v>357</v>
      </c>
      <c r="B57" t="s">
        <v>677</v>
      </c>
      <c r="C57" s="14">
        <v>45089</v>
      </c>
      <c r="D57" t="s">
        <v>142</v>
      </c>
      <c r="E57">
        <v>17840495</v>
      </c>
      <c r="F57" t="s">
        <v>898</v>
      </c>
      <c r="G57">
        <v>98244577</v>
      </c>
      <c r="H57">
        <v>1001370901</v>
      </c>
      <c r="I57" t="s">
        <v>255</v>
      </c>
      <c r="J57" t="s">
        <v>899</v>
      </c>
      <c r="K57" t="s">
        <v>834</v>
      </c>
      <c r="L57" t="s">
        <v>835</v>
      </c>
      <c r="M57" t="s">
        <v>834</v>
      </c>
      <c r="N57" t="s">
        <v>835</v>
      </c>
      <c r="O57" s="10" t="s">
        <v>900</v>
      </c>
      <c r="P57">
        <v>9440</v>
      </c>
      <c r="Q57" t="s">
        <v>901</v>
      </c>
      <c r="R57">
        <v>64</v>
      </c>
      <c r="S57" t="s">
        <v>679</v>
      </c>
      <c r="T57">
        <v>64</v>
      </c>
      <c r="U57">
        <v>4</v>
      </c>
      <c r="V57">
        <v>60</v>
      </c>
      <c r="W57">
        <v>64</v>
      </c>
      <c r="X57" t="s">
        <v>279</v>
      </c>
      <c r="Y57" t="s">
        <v>280</v>
      </c>
      <c r="Z57" t="s">
        <v>280</v>
      </c>
      <c r="AA57" t="s">
        <v>279</v>
      </c>
      <c r="AB57" t="s">
        <v>280</v>
      </c>
      <c r="AC57" t="s">
        <v>280</v>
      </c>
      <c r="AD57" t="s">
        <v>280</v>
      </c>
      <c r="AE57" t="s">
        <v>280</v>
      </c>
      <c r="AF57" t="s">
        <v>280</v>
      </c>
      <c r="AG57" t="s">
        <v>279</v>
      </c>
      <c r="AH57" t="s">
        <v>280</v>
      </c>
      <c r="AI57" t="s">
        <v>279</v>
      </c>
      <c r="AJ57" t="s">
        <v>279</v>
      </c>
      <c r="AK57" t="s">
        <v>280</v>
      </c>
      <c r="AL57" t="s">
        <v>279</v>
      </c>
      <c r="AM57" t="s">
        <v>280</v>
      </c>
      <c r="AN57">
        <v>18700</v>
      </c>
      <c r="AO57" s="8">
        <v>676.59</v>
      </c>
      <c r="AP57" s="8">
        <v>710.64</v>
      </c>
      <c r="AQ57" s="9">
        <v>710.64</v>
      </c>
      <c r="AR57" s="9">
        <v>676.59</v>
      </c>
      <c r="AS57">
        <v>0</v>
      </c>
      <c r="AT57" s="23"/>
      <c r="AU57" s="23"/>
      <c r="AV57" s="23"/>
      <c r="AW57" s="23"/>
    </row>
    <row r="58" spans="1:49" x14ac:dyDescent="0.25">
      <c r="A58" t="s">
        <v>358</v>
      </c>
      <c r="B58" t="s">
        <v>677</v>
      </c>
      <c r="C58" s="14">
        <v>45089</v>
      </c>
      <c r="D58" t="s">
        <v>62</v>
      </c>
      <c r="E58">
        <v>12759835</v>
      </c>
      <c r="F58" t="s">
        <v>902</v>
      </c>
      <c r="G58">
        <v>97131100</v>
      </c>
      <c r="H58">
        <v>1000441039</v>
      </c>
      <c r="I58" t="s">
        <v>737</v>
      </c>
      <c r="J58" t="s">
        <v>903</v>
      </c>
      <c r="K58" t="s">
        <v>834</v>
      </c>
      <c r="L58" t="s">
        <v>835</v>
      </c>
      <c r="M58" t="s">
        <v>834</v>
      </c>
      <c r="N58" t="s">
        <v>835</v>
      </c>
      <c r="O58" s="10" t="s">
        <v>904</v>
      </c>
      <c r="P58">
        <v>7480</v>
      </c>
      <c r="Q58" t="s">
        <v>905</v>
      </c>
      <c r="R58">
        <v>33</v>
      </c>
      <c r="S58" t="s">
        <v>679</v>
      </c>
      <c r="T58">
        <v>33</v>
      </c>
      <c r="U58">
        <v>4</v>
      </c>
      <c r="V58">
        <v>29</v>
      </c>
      <c r="W58">
        <v>33</v>
      </c>
      <c r="X58" t="s">
        <v>279</v>
      </c>
      <c r="Y58" t="s">
        <v>280</v>
      </c>
      <c r="Z58" t="s">
        <v>280</v>
      </c>
      <c r="AA58" t="s">
        <v>280</v>
      </c>
      <c r="AB58" t="s">
        <v>279</v>
      </c>
      <c r="AC58" t="s">
        <v>280</v>
      </c>
      <c r="AD58" t="s">
        <v>280</v>
      </c>
      <c r="AE58" t="s">
        <v>280</v>
      </c>
      <c r="AF58" t="s">
        <v>280</v>
      </c>
      <c r="AG58" t="s">
        <v>279</v>
      </c>
      <c r="AH58" t="s">
        <v>280</v>
      </c>
      <c r="AI58" t="s">
        <v>279</v>
      </c>
      <c r="AJ58" t="s">
        <v>279</v>
      </c>
      <c r="AK58" t="s">
        <v>280</v>
      </c>
      <c r="AL58" t="s">
        <v>280</v>
      </c>
      <c r="AM58" t="s">
        <v>280</v>
      </c>
      <c r="AN58">
        <v>190</v>
      </c>
      <c r="AO58" s="8">
        <v>591.49</v>
      </c>
      <c r="AP58" s="8">
        <v>591.49</v>
      </c>
      <c r="AQ58" s="9">
        <v>591.49</v>
      </c>
      <c r="AR58" s="9">
        <v>591.49</v>
      </c>
      <c r="AS58">
        <v>0</v>
      </c>
      <c r="AT58" s="23"/>
      <c r="AU58" s="23"/>
      <c r="AV58" s="23"/>
      <c r="AW58" s="23"/>
    </row>
    <row r="59" spans="1:49" x14ac:dyDescent="0.25">
      <c r="A59" t="s">
        <v>359</v>
      </c>
      <c r="B59" t="s">
        <v>677</v>
      </c>
      <c r="C59" s="14">
        <v>45089</v>
      </c>
      <c r="D59" t="s">
        <v>156</v>
      </c>
      <c r="E59">
        <v>35407170</v>
      </c>
      <c r="F59" t="s">
        <v>906</v>
      </c>
      <c r="G59">
        <v>55720807</v>
      </c>
      <c r="H59">
        <v>1018657119</v>
      </c>
      <c r="I59" t="s">
        <v>256</v>
      </c>
      <c r="J59" t="s">
        <v>907</v>
      </c>
      <c r="K59" t="s">
        <v>834</v>
      </c>
      <c r="L59" t="s">
        <v>835</v>
      </c>
      <c r="M59" t="s">
        <v>834</v>
      </c>
      <c r="N59" t="s">
        <v>835</v>
      </c>
      <c r="O59" s="10" t="s">
        <v>908</v>
      </c>
      <c r="P59">
        <v>4700</v>
      </c>
      <c r="Q59" t="s">
        <v>881</v>
      </c>
      <c r="R59">
        <v>46</v>
      </c>
      <c r="S59" t="s">
        <v>679</v>
      </c>
      <c r="T59">
        <v>46</v>
      </c>
      <c r="U59">
        <v>0</v>
      </c>
      <c r="V59">
        <v>46</v>
      </c>
      <c r="W59">
        <v>46</v>
      </c>
      <c r="X59" t="s">
        <v>279</v>
      </c>
      <c r="Y59" t="s">
        <v>280</v>
      </c>
      <c r="Z59" t="s">
        <v>280</v>
      </c>
      <c r="AA59" t="s">
        <v>280</v>
      </c>
      <c r="AB59" t="s">
        <v>279</v>
      </c>
      <c r="AC59" t="s">
        <v>280</v>
      </c>
      <c r="AD59" t="s">
        <v>280</v>
      </c>
      <c r="AE59" t="s">
        <v>280</v>
      </c>
      <c r="AF59" t="s">
        <v>280</v>
      </c>
      <c r="AG59" t="s">
        <v>279</v>
      </c>
      <c r="AH59" t="s">
        <v>280</v>
      </c>
      <c r="AI59" t="s">
        <v>279</v>
      </c>
      <c r="AJ59" t="s">
        <v>279</v>
      </c>
      <c r="AK59" t="s">
        <v>280</v>
      </c>
      <c r="AL59" t="s">
        <v>279</v>
      </c>
      <c r="AM59" t="s">
        <v>280</v>
      </c>
      <c r="AN59">
        <v>750</v>
      </c>
      <c r="AO59" s="8">
        <v>638.29999999999995</v>
      </c>
      <c r="AP59" s="8">
        <v>697.87</v>
      </c>
      <c r="AQ59" s="9">
        <v>765.96</v>
      </c>
      <c r="AR59" s="9">
        <v>697.87</v>
      </c>
      <c r="AS59">
        <v>0</v>
      </c>
      <c r="AT59" s="23"/>
      <c r="AU59" s="23"/>
      <c r="AV59" s="23"/>
      <c r="AW59" s="23"/>
    </row>
    <row r="60" spans="1:49" x14ac:dyDescent="0.25">
      <c r="A60" t="s">
        <v>360</v>
      </c>
      <c r="B60" t="s">
        <v>677</v>
      </c>
      <c r="C60" s="14">
        <v>45089</v>
      </c>
      <c r="D60" t="s">
        <v>187</v>
      </c>
      <c r="E60">
        <v>29313474</v>
      </c>
      <c r="F60" t="s">
        <v>909</v>
      </c>
      <c r="G60">
        <v>64473880</v>
      </c>
      <c r="H60">
        <v>1000599314</v>
      </c>
      <c r="I60" t="s">
        <v>771</v>
      </c>
      <c r="J60" t="s">
        <v>910</v>
      </c>
      <c r="K60" t="s">
        <v>834</v>
      </c>
      <c r="L60" t="s">
        <v>835</v>
      </c>
      <c r="M60" t="s">
        <v>834</v>
      </c>
      <c r="N60" t="s">
        <v>835</v>
      </c>
      <c r="O60" s="10" t="s">
        <v>911</v>
      </c>
      <c r="P60">
        <v>5492</v>
      </c>
      <c r="Q60" t="s">
        <v>912</v>
      </c>
      <c r="R60">
        <v>45</v>
      </c>
      <c r="S60" t="s">
        <v>679</v>
      </c>
      <c r="T60">
        <v>45</v>
      </c>
      <c r="U60">
        <v>10</v>
      </c>
      <c r="V60">
        <v>7</v>
      </c>
      <c r="W60">
        <v>45</v>
      </c>
      <c r="X60" t="s">
        <v>279</v>
      </c>
      <c r="Y60" t="s">
        <v>280</v>
      </c>
      <c r="Z60" t="s">
        <v>280</v>
      </c>
      <c r="AA60" t="s">
        <v>279</v>
      </c>
      <c r="AB60" t="s">
        <v>280</v>
      </c>
      <c r="AC60" t="s">
        <v>280</v>
      </c>
      <c r="AD60" t="s">
        <v>280</v>
      </c>
      <c r="AE60" t="s">
        <v>280</v>
      </c>
      <c r="AF60" t="s">
        <v>280</v>
      </c>
      <c r="AG60" t="s">
        <v>279</v>
      </c>
      <c r="AH60" t="s">
        <v>280</v>
      </c>
      <c r="AI60" t="s">
        <v>279</v>
      </c>
      <c r="AJ60" t="s">
        <v>279</v>
      </c>
      <c r="AK60" t="s">
        <v>280</v>
      </c>
      <c r="AL60" t="s">
        <v>279</v>
      </c>
      <c r="AM60" t="s">
        <v>280</v>
      </c>
      <c r="AN60">
        <v>3900</v>
      </c>
      <c r="AO60" s="8">
        <v>719.15</v>
      </c>
      <c r="AP60" s="8">
        <v>719.15</v>
      </c>
      <c r="AQ60" s="9">
        <v>761.7</v>
      </c>
      <c r="AR60" s="9">
        <v>761.7</v>
      </c>
      <c r="AS60">
        <v>0</v>
      </c>
      <c r="AT60" s="23"/>
      <c r="AU60" s="23"/>
      <c r="AV60" s="23"/>
      <c r="AW60" s="23"/>
    </row>
    <row r="61" spans="1:49" x14ac:dyDescent="0.25">
      <c r="A61" t="s">
        <v>361</v>
      </c>
      <c r="B61" t="s">
        <v>677</v>
      </c>
      <c r="C61" s="14">
        <v>45089</v>
      </c>
      <c r="D61" t="s">
        <v>138</v>
      </c>
      <c r="E61">
        <v>35483926</v>
      </c>
      <c r="F61" t="s">
        <v>913</v>
      </c>
      <c r="G61">
        <v>86260577</v>
      </c>
      <c r="H61">
        <v>1018789023</v>
      </c>
      <c r="I61" t="s">
        <v>737</v>
      </c>
      <c r="J61" t="s">
        <v>914</v>
      </c>
      <c r="K61" t="s">
        <v>834</v>
      </c>
      <c r="L61" t="s">
        <v>835</v>
      </c>
      <c r="M61" t="s">
        <v>834</v>
      </c>
      <c r="N61" t="s">
        <v>835</v>
      </c>
      <c r="O61" s="10" t="s">
        <v>915</v>
      </c>
      <c r="P61">
        <v>8220</v>
      </c>
      <c r="Q61" t="s">
        <v>916</v>
      </c>
      <c r="R61">
        <v>78</v>
      </c>
      <c r="S61" t="s">
        <v>679</v>
      </c>
      <c r="T61">
        <v>78</v>
      </c>
      <c r="U61">
        <v>4</v>
      </c>
      <c r="V61">
        <v>8</v>
      </c>
      <c r="W61">
        <v>78</v>
      </c>
      <c r="X61" t="s">
        <v>279</v>
      </c>
      <c r="Y61" t="s">
        <v>280</v>
      </c>
      <c r="Z61" t="s">
        <v>280</v>
      </c>
      <c r="AA61" t="s">
        <v>280</v>
      </c>
      <c r="AB61" t="s">
        <v>280</v>
      </c>
      <c r="AC61" t="s">
        <v>280</v>
      </c>
      <c r="AD61" t="s">
        <v>280</v>
      </c>
      <c r="AE61" t="s">
        <v>280</v>
      </c>
      <c r="AF61" t="s">
        <v>280</v>
      </c>
      <c r="AG61" t="s">
        <v>279</v>
      </c>
      <c r="AH61" t="s">
        <v>280</v>
      </c>
      <c r="AI61" t="s">
        <v>279</v>
      </c>
      <c r="AJ61" t="s">
        <v>279</v>
      </c>
      <c r="AK61" t="s">
        <v>280</v>
      </c>
      <c r="AL61" t="s">
        <v>280</v>
      </c>
      <c r="AM61" t="s">
        <v>280</v>
      </c>
      <c r="AN61">
        <v>10800</v>
      </c>
      <c r="AO61" s="8">
        <v>676.59</v>
      </c>
      <c r="AP61" s="8">
        <v>697.87</v>
      </c>
      <c r="AQ61" s="9">
        <v>697.87</v>
      </c>
      <c r="AR61" s="9">
        <v>676.59</v>
      </c>
      <c r="AS61">
        <v>0</v>
      </c>
      <c r="AT61" s="23"/>
      <c r="AU61" s="23"/>
      <c r="AV61" s="23"/>
      <c r="AW61" s="23"/>
    </row>
    <row r="62" spans="1:49" x14ac:dyDescent="0.25">
      <c r="A62" t="s">
        <v>362</v>
      </c>
      <c r="B62" t="s">
        <v>677</v>
      </c>
      <c r="C62" s="14">
        <v>45089</v>
      </c>
      <c r="D62" t="s">
        <v>917</v>
      </c>
      <c r="E62">
        <v>37376558</v>
      </c>
      <c r="F62" t="s">
        <v>918</v>
      </c>
      <c r="G62">
        <v>74450111</v>
      </c>
      <c r="H62">
        <v>1021066733</v>
      </c>
      <c r="I62" t="s">
        <v>771</v>
      </c>
      <c r="J62" t="s">
        <v>919</v>
      </c>
      <c r="K62" t="s">
        <v>834</v>
      </c>
      <c r="L62" t="s">
        <v>835</v>
      </c>
      <c r="M62" t="s">
        <v>834</v>
      </c>
      <c r="N62" t="s">
        <v>835</v>
      </c>
      <c r="O62" s="10" t="s">
        <v>1695</v>
      </c>
      <c r="P62">
        <v>6430</v>
      </c>
      <c r="Q62" t="s">
        <v>921</v>
      </c>
      <c r="R62">
        <v>49</v>
      </c>
      <c r="S62" t="s">
        <v>679</v>
      </c>
      <c r="T62">
        <v>49</v>
      </c>
      <c r="U62">
        <v>4</v>
      </c>
      <c r="V62">
        <v>32</v>
      </c>
      <c r="W62">
        <v>49</v>
      </c>
      <c r="X62" t="s">
        <v>279</v>
      </c>
      <c r="Y62" t="s">
        <v>280</v>
      </c>
      <c r="Z62" t="s">
        <v>280</v>
      </c>
      <c r="AA62" t="s">
        <v>279</v>
      </c>
      <c r="AB62" t="s">
        <v>280</v>
      </c>
      <c r="AC62" t="s">
        <v>280</v>
      </c>
      <c r="AD62" t="s">
        <v>280</v>
      </c>
      <c r="AE62" t="s">
        <v>280</v>
      </c>
      <c r="AF62" t="s">
        <v>280</v>
      </c>
      <c r="AG62" t="s">
        <v>279</v>
      </c>
      <c r="AH62" t="s">
        <v>280</v>
      </c>
      <c r="AI62" t="s">
        <v>279</v>
      </c>
      <c r="AJ62" t="s">
        <v>279</v>
      </c>
      <c r="AK62" t="s">
        <v>280</v>
      </c>
      <c r="AL62" t="s">
        <v>279</v>
      </c>
      <c r="AM62" t="s">
        <v>280</v>
      </c>
      <c r="AN62">
        <v>28000</v>
      </c>
      <c r="AO62" s="8">
        <v>676.59</v>
      </c>
      <c r="AP62" s="8">
        <v>702.13</v>
      </c>
      <c r="AQ62" s="9">
        <v>744.68</v>
      </c>
      <c r="AR62" s="9">
        <v>676.59</v>
      </c>
      <c r="AS62">
        <v>0</v>
      </c>
      <c r="AT62" s="23"/>
      <c r="AU62" s="23"/>
      <c r="AV62" s="23"/>
      <c r="AW62" s="23"/>
    </row>
    <row r="63" spans="1:49" x14ac:dyDescent="0.25">
      <c r="A63" t="s">
        <v>363</v>
      </c>
      <c r="B63" t="s">
        <v>677</v>
      </c>
      <c r="C63" s="14">
        <v>45089</v>
      </c>
      <c r="D63" t="s">
        <v>201</v>
      </c>
      <c r="E63">
        <v>27092098</v>
      </c>
      <c r="F63" t="s">
        <v>922</v>
      </c>
      <c r="G63">
        <v>97154555</v>
      </c>
      <c r="H63">
        <v>1007863574</v>
      </c>
      <c r="I63" t="s">
        <v>737</v>
      </c>
      <c r="J63" t="s">
        <v>923</v>
      </c>
      <c r="K63" t="s">
        <v>834</v>
      </c>
      <c r="L63" t="s">
        <v>835</v>
      </c>
      <c r="M63" t="s">
        <v>834</v>
      </c>
      <c r="N63" t="s">
        <v>835</v>
      </c>
      <c r="O63" s="10" t="s">
        <v>924</v>
      </c>
      <c r="P63">
        <v>7400</v>
      </c>
      <c r="Q63" t="s">
        <v>793</v>
      </c>
      <c r="R63">
        <v>79</v>
      </c>
      <c r="S63" t="s">
        <v>679</v>
      </c>
      <c r="T63">
        <v>79</v>
      </c>
      <c r="U63">
        <v>4</v>
      </c>
      <c r="V63">
        <v>75</v>
      </c>
      <c r="W63">
        <v>79</v>
      </c>
      <c r="X63" t="s">
        <v>279</v>
      </c>
      <c r="Y63" t="s">
        <v>280</v>
      </c>
      <c r="Z63" t="s">
        <v>280</v>
      </c>
      <c r="AA63" t="s">
        <v>279</v>
      </c>
      <c r="AB63" t="s">
        <v>280</v>
      </c>
      <c r="AC63" t="s">
        <v>280</v>
      </c>
      <c r="AD63" t="s">
        <v>280</v>
      </c>
      <c r="AE63" t="s">
        <v>280</v>
      </c>
      <c r="AF63" t="s">
        <v>280</v>
      </c>
      <c r="AG63" t="s">
        <v>279</v>
      </c>
      <c r="AH63" t="s">
        <v>280</v>
      </c>
      <c r="AI63" t="s">
        <v>279</v>
      </c>
      <c r="AJ63" t="s">
        <v>279</v>
      </c>
      <c r="AK63" t="s">
        <v>280</v>
      </c>
      <c r="AL63" t="s">
        <v>280</v>
      </c>
      <c r="AM63" t="s">
        <v>280</v>
      </c>
      <c r="AN63">
        <v>1600</v>
      </c>
      <c r="AO63" s="8">
        <v>846.81</v>
      </c>
      <c r="AP63" s="8">
        <v>846.81</v>
      </c>
      <c r="AQ63" s="9">
        <v>709.57</v>
      </c>
      <c r="AR63" s="9">
        <v>846.81</v>
      </c>
      <c r="AS63">
        <v>0</v>
      </c>
      <c r="AT63" s="23"/>
      <c r="AU63" s="23"/>
      <c r="AV63" s="23"/>
      <c r="AW63" s="23"/>
    </row>
    <row r="64" spans="1:49" x14ac:dyDescent="0.25">
      <c r="A64" t="s">
        <v>364</v>
      </c>
      <c r="B64" t="s">
        <v>677</v>
      </c>
      <c r="C64" s="14">
        <v>45089</v>
      </c>
      <c r="D64" t="s">
        <v>248</v>
      </c>
      <c r="E64">
        <v>13665397</v>
      </c>
      <c r="F64" t="s">
        <v>925</v>
      </c>
      <c r="G64">
        <v>43960038</v>
      </c>
      <c r="H64">
        <v>1000603105</v>
      </c>
      <c r="I64" t="s">
        <v>718</v>
      </c>
      <c r="J64" t="s">
        <v>926</v>
      </c>
      <c r="K64" t="s">
        <v>927</v>
      </c>
      <c r="L64" t="s">
        <v>928</v>
      </c>
      <c r="M64" t="s">
        <v>927</v>
      </c>
      <c r="N64" t="s">
        <v>928</v>
      </c>
      <c r="O64" s="10" t="s">
        <v>929</v>
      </c>
      <c r="P64">
        <v>2600</v>
      </c>
      <c r="Q64" t="s">
        <v>930</v>
      </c>
      <c r="R64">
        <v>208</v>
      </c>
      <c r="S64" t="s">
        <v>931</v>
      </c>
      <c r="T64">
        <v>208</v>
      </c>
      <c r="U64">
        <v>16</v>
      </c>
      <c r="V64">
        <v>32</v>
      </c>
      <c r="W64">
        <v>24</v>
      </c>
      <c r="X64" t="s">
        <v>280</v>
      </c>
      <c r="Y64" t="s">
        <v>279</v>
      </c>
      <c r="Z64" t="s">
        <v>280</v>
      </c>
      <c r="AA64" t="s">
        <v>280</v>
      </c>
      <c r="AB64" t="s">
        <v>280</v>
      </c>
      <c r="AC64" t="s">
        <v>280</v>
      </c>
      <c r="AD64" t="s">
        <v>280</v>
      </c>
      <c r="AE64" t="s">
        <v>280</v>
      </c>
      <c r="AF64" t="s">
        <v>280</v>
      </c>
      <c r="AG64" t="s">
        <v>280</v>
      </c>
      <c r="AH64" t="s">
        <v>280</v>
      </c>
      <c r="AI64" t="s">
        <v>280</v>
      </c>
      <c r="AJ64" t="s">
        <v>280</v>
      </c>
      <c r="AK64" t="s">
        <v>280</v>
      </c>
      <c r="AL64" t="s">
        <v>280</v>
      </c>
      <c r="AM64" t="s">
        <v>280</v>
      </c>
      <c r="AN64">
        <v>1300</v>
      </c>
      <c r="AO64" s="8">
        <v>876.59</v>
      </c>
      <c r="AP64" s="8">
        <v>876.59</v>
      </c>
      <c r="AQ64" s="9">
        <v>876.59</v>
      </c>
      <c r="AR64" s="9">
        <v>876.59</v>
      </c>
      <c r="AS64">
        <v>59.57</v>
      </c>
      <c r="AT64" s="23"/>
      <c r="AU64" s="23"/>
      <c r="AV64" s="23"/>
      <c r="AW64" s="23"/>
    </row>
    <row r="65" spans="1:49" x14ac:dyDescent="0.25">
      <c r="A65" t="s">
        <v>366</v>
      </c>
      <c r="B65" t="s">
        <v>677</v>
      </c>
      <c r="C65" s="14">
        <v>45089</v>
      </c>
      <c r="D65" t="s">
        <v>932</v>
      </c>
      <c r="E65">
        <v>13726876</v>
      </c>
      <c r="F65" t="s">
        <v>933</v>
      </c>
      <c r="G65">
        <v>32520030</v>
      </c>
      <c r="H65">
        <v>1000614386</v>
      </c>
      <c r="I65" t="s">
        <v>718</v>
      </c>
      <c r="J65" t="s">
        <v>934</v>
      </c>
      <c r="K65" t="s">
        <v>935</v>
      </c>
      <c r="L65" t="s">
        <v>936</v>
      </c>
      <c r="M65" t="s">
        <v>935</v>
      </c>
      <c r="N65" t="s">
        <v>936</v>
      </c>
      <c r="O65" s="10" t="s">
        <v>937</v>
      </c>
      <c r="P65">
        <v>1652</v>
      </c>
      <c r="Q65" t="s">
        <v>752</v>
      </c>
      <c r="R65">
        <v>12</v>
      </c>
      <c r="S65" t="s">
        <v>680</v>
      </c>
      <c r="T65">
        <v>12</v>
      </c>
      <c r="U65">
        <v>4</v>
      </c>
      <c r="V65">
        <v>2</v>
      </c>
      <c r="W65">
        <v>8</v>
      </c>
      <c r="X65" t="s">
        <v>279</v>
      </c>
      <c r="Y65" t="s">
        <v>280</v>
      </c>
      <c r="Z65" t="s">
        <v>279</v>
      </c>
      <c r="AA65" t="s">
        <v>280</v>
      </c>
      <c r="AB65" t="s">
        <v>279</v>
      </c>
      <c r="AC65" t="s">
        <v>280</v>
      </c>
      <c r="AD65" t="s">
        <v>279</v>
      </c>
      <c r="AE65" t="s">
        <v>279</v>
      </c>
      <c r="AF65" t="s">
        <v>279</v>
      </c>
      <c r="AG65" t="s">
        <v>280</v>
      </c>
      <c r="AH65" t="s">
        <v>280</v>
      </c>
      <c r="AI65" t="s">
        <v>279</v>
      </c>
      <c r="AJ65" t="s">
        <v>280</v>
      </c>
      <c r="AK65" t="s">
        <v>280</v>
      </c>
      <c r="AL65" t="s">
        <v>279</v>
      </c>
      <c r="AM65" t="s">
        <v>280</v>
      </c>
      <c r="AN65">
        <v>75</v>
      </c>
      <c r="AO65" s="8">
        <v>468.08</v>
      </c>
      <c r="AP65" s="8">
        <v>702.13</v>
      </c>
      <c r="AQ65" s="9">
        <v>702.13</v>
      </c>
      <c r="AR65" s="9">
        <v>489.36</v>
      </c>
      <c r="AS65">
        <v>68.08</v>
      </c>
      <c r="AT65" s="23"/>
      <c r="AU65" s="23"/>
      <c r="AV65" s="23"/>
      <c r="AW65" s="23"/>
    </row>
    <row r="66" spans="1:49" x14ac:dyDescent="0.25">
      <c r="A66" t="s">
        <v>368</v>
      </c>
      <c r="B66" t="s">
        <v>677</v>
      </c>
      <c r="C66" s="14">
        <v>45089</v>
      </c>
      <c r="D66" t="s">
        <v>90</v>
      </c>
      <c r="E66">
        <v>15787236</v>
      </c>
      <c r="F66" t="s">
        <v>938</v>
      </c>
      <c r="G66">
        <v>97820200</v>
      </c>
      <c r="H66">
        <v>1000978677</v>
      </c>
      <c r="I66" t="s">
        <v>737</v>
      </c>
      <c r="J66" t="s">
        <v>939</v>
      </c>
      <c r="K66" t="s">
        <v>940</v>
      </c>
      <c r="L66" t="s">
        <v>938</v>
      </c>
      <c r="M66" t="s">
        <v>940</v>
      </c>
      <c r="N66" t="s">
        <v>938</v>
      </c>
      <c r="O66" s="10" t="s">
        <v>941</v>
      </c>
      <c r="P66">
        <v>7620</v>
      </c>
      <c r="Q66" t="s">
        <v>942</v>
      </c>
      <c r="R66">
        <v>27</v>
      </c>
      <c r="S66" t="s">
        <v>679</v>
      </c>
      <c r="T66">
        <v>27</v>
      </c>
      <c r="U66">
        <v>0</v>
      </c>
      <c r="V66">
        <v>3</v>
      </c>
      <c r="W66">
        <v>20</v>
      </c>
      <c r="X66" t="s">
        <v>279</v>
      </c>
      <c r="Y66" t="s">
        <v>280</v>
      </c>
      <c r="Z66" t="s">
        <v>280</v>
      </c>
      <c r="AA66" t="s">
        <v>279</v>
      </c>
      <c r="AB66" t="s">
        <v>279</v>
      </c>
      <c r="AC66" t="s">
        <v>280</v>
      </c>
      <c r="AD66" t="s">
        <v>279</v>
      </c>
      <c r="AE66" t="s">
        <v>279</v>
      </c>
      <c r="AF66" t="s">
        <v>280</v>
      </c>
      <c r="AG66" t="s">
        <v>279</v>
      </c>
      <c r="AH66" t="s">
        <v>280</v>
      </c>
      <c r="AI66" t="s">
        <v>279</v>
      </c>
      <c r="AJ66" t="s">
        <v>280</v>
      </c>
      <c r="AK66" t="s">
        <v>279</v>
      </c>
      <c r="AL66" t="s">
        <v>280</v>
      </c>
      <c r="AM66" t="s">
        <v>280</v>
      </c>
      <c r="AN66">
        <v>950</v>
      </c>
      <c r="AO66" s="8">
        <v>837.76</v>
      </c>
      <c r="AP66" s="8">
        <v>837.76</v>
      </c>
      <c r="AQ66" s="9">
        <v>837.76</v>
      </c>
      <c r="AR66" s="9">
        <v>837.76</v>
      </c>
      <c r="AS66">
        <v>0</v>
      </c>
      <c r="AT66" s="23"/>
      <c r="AU66" s="23"/>
      <c r="AV66" s="23"/>
      <c r="AW66" s="23"/>
    </row>
    <row r="67" spans="1:49" x14ac:dyDescent="0.25">
      <c r="A67" t="s">
        <v>369</v>
      </c>
      <c r="B67" t="s">
        <v>677</v>
      </c>
      <c r="C67" s="14">
        <v>45089</v>
      </c>
      <c r="D67" t="s">
        <v>943</v>
      </c>
      <c r="E67">
        <v>16335347</v>
      </c>
      <c r="F67" t="s">
        <v>944</v>
      </c>
      <c r="G67">
        <v>98442233</v>
      </c>
      <c r="H67">
        <v>1001081717</v>
      </c>
      <c r="I67" t="s">
        <v>255</v>
      </c>
      <c r="J67" t="s">
        <v>945</v>
      </c>
      <c r="K67" t="s">
        <v>946</v>
      </c>
      <c r="L67" t="s">
        <v>947</v>
      </c>
      <c r="M67" t="s">
        <v>946</v>
      </c>
      <c r="N67" t="s">
        <v>947</v>
      </c>
      <c r="O67" s="10" t="s">
        <v>948</v>
      </c>
      <c r="P67">
        <v>9990</v>
      </c>
      <c r="Q67" t="s">
        <v>949</v>
      </c>
      <c r="R67">
        <v>26</v>
      </c>
      <c r="S67" t="s">
        <v>680</v>
      </c>
      <c r="T67">
        <v>54</v>
      </c>
      <c r="U67">
        <v>4</v>
      </c>
      <c r="V67">
        <v>4</v>
      </c>
      <c r="W67">
        <v>26</v>
      </c>
      <c r="X67" t="s">
        <v>280</v>
      </c>
      <c r="Y67" t="s">
        <v>279</v>
      </c>
      <c r="Z67" t="s">
        <v>280</v>
      </c>
      <c r="AA67" t="s">
        <v>279</v>
      </c>
      <c r="AB67" t="s">
        <v>280</v>
      </c>
      <c r="AC67" t="s">
        <v>279</v>
      </c>
      <c r="AD67" t="s">
        <v>280</v>
      </c>
      <c r="AE67" t="s">
        <v>280</v>
      </c>
      <c r="AF67" t="s">
        <v>280</v>
      </c>
      <c r="AG67" t="s">
        <v>279</v>
      </c>
      <c r="AH67" t="s">
        <v>280</v>
      </c>
      <c r="AI67" t="s">
        <v>280</v>
      </c>
      <c r="AJ67" t="s">
        <v>280</v>
      </c>
      <c r="AK67" t="s">
        <v>280</v>
      </c>
      <c r="AL67" t="s">
        <v>279</v>
      </c>
      <c r="AM67" t="s">
        <v>280</v>
      </c>
      <c r="AN67">
        <v>500</v>
      </c>
      <c r="AO67" s="8">
        <v>582.98</v>
      </c>
      <c r="AP67" s="8">
        <v>723.4</v>
      </c>
      <c r="AQ67" s="9">
        <v>787.23</v>
      </c>
      <c r="AR67" s="9">
        <v>582.98</v>
      </c>
      <c r="AS67">
        <v>97.87</v>
      </c>
      <c r="AT67" s="23"/>
      <c r="AU67" s="23"/>
      <c r="AV67" s="23"/>
      <c r="AW67" s="23"/>
    </row>
    <row r="68" spans="1:49" x14ac:dyDescent="0.25">
      <c r="A68" t="s">
        <v>371</v>
      </c>
      <c r="B68" t="s">
        <v>677</v>
      </c>
      <c r="C68" s="14">
        <v>45089</v>
      </c>
      <c r="D68" t="s">
        <v>108</v>
      </c>
      <c r="E68">
        <v>16351938</v>
      </c>
      <c r="F68" t="s">
        <v>950</v>
      </c>
      <c r="G68">
        <v>75541800</v>
      </c>
      <c r="H68">
        <v>1001084698</v>
      </c>
      <c r="I68" t="s">
        <v>771</v>
      </c>
      <c r="J68" t="s">
        <v>951</v>
      </c>
      <c r="K68" t="s">
        <v>952</v>
      </c>
      <c r="L68" t="s">
        <v>953</v>
      </c>
      <c r="M68" t="s">
        <v>952</v>
      </c>
      <c r="N68" t="s">
        <v>954</v>
      </c>
      <c r="O68" s="10" t="s">
        <v>955</v>
      </c>
      <c r="P68">
        <v>6000</v>
      </c>
      <c r="Q68" t="s">
        <v>776</v>
      </c>
      <c r="R68">
        <v>50</v>
      </c>
      <c r="S68" t="s">
        <v>956</v>
      </c>
      <c r="T68">
        <v>73</v>
      </c>
      <c r="U68">
        <v>32</v>
      </c>
      <c r="V68">
        <v>18</v>
      </c>
      <c r="W68">
        <v>50</v>
      </c>
      <c r="X68" t="s">
        <v>280</v>
      </c>
      <c r="Y68" t="s">
        <v>280</v>
      </c>
      <c r="Z68" t="s">
        <v>280</v>
      </c>
      <c r="AA68" t="s">
        <v>280</v>
      </c>
      <c r="AB68" t="s">
        <v>280</v>
      </c>
      <c r="AC68" t="s">
        <v>280</v>
      </c>
      <c r="AD68" t="s">
        <v>279</v>
      </c>
      <c r="AE68" t="s">
        <v>279</v>
      </c>
      <c r="AF68" t="s">
        <v>279</v>
      </c>
      <c r="AG68" t="s">
        <v>280</v>
      </c>
      <c r="AH68" t="s">
        <v>280</v>
      </c>
      <c r="AI68" t="s">
        <v>279</v>
      </c>
      <c r="AJ68" t="s">
        <v>280</v>
      </c>
      <c r="AK68" t="s">
        <v>280</v>
      </c>
      <c r="AL68" t="s">
        <v>280</v>
      </c>
      <c r="AM68" t="s">
        <v>280</v>
      </c>
      <c r="AN68">
        <v>800</v>
      </c>
      <c r="AO68" s="8">
        <v>846.81</v>
      </c>
      <c r="AP68" s="8">
        <v>846.81</v>
      </c>
      <c r="AQ68" s="9">
        <v>931.91</v>
      </c>
      <c r="AR68" s="9">
        <v>846.81</v>
      </c>
      <c r="AS68">
        <v>0</v>
      </c>
      <c r="AT68" s="23"/>
      <c r="AU68" s="23"/>
      <c r="AV68" s="23"/>
      <c r="AW68" s="23"/>
    </row>
    <row r="69" spans="1:49" x14ac:dyDescent="0.25">
      <c r="A69" t="s">
        <v>373</v>
      </c>
      <c r="B69" t="s">
        <v>677</v>
      </c>
      <c r="C69" s="14">
        <v>45089</v>
      </c>
      <c r="D69" t="s">
        <v>957</v>
      </c>
      <c r="E69">
        <v>16739073</v>
      </c>
      <c r="F69" t="s">
        <v>958</v>
      </c>
      <c r="G69">
        <v>89362044</v>
      </c>
      <c r="H69">
        <v>1003518634</v>
      </c>
      <c r="I69" t="s">
        <v>737</v>
      </c>
      <c r="J69" t="s">
        <v>959</v>
      </c>
      <c r="K69" t="s">
        <v>623</v>
      </c>
      <c r="L69" t="s">
        <v>624</v>
      </c>
      <c r="M69" t="s">
        <v>623</v>
      </c>
      <c r="N69" t="s">
        <v>624</v>
      </c>
      <c r="O69" s="10" t="s">
        <v>960</v>
      </c>
      <c r="P69">
        <v>8000</v>
      </c>
      <c r="Q69" t="s">
        <v>813</v>
      </c>
      <c r="R69">
        <v>20</v>
      </c>
      <c r="S69" t="s">
        <v>680</v>
      </c>
      <c r="T69">
        <v>160</v>
      </c>
      <c r="U69">
        <v>4</v>
      </c>
      <c r="V69">
        <v>2</v>
      </c>
      <c r="W69">
        <v>8</v>
      </c>
      <c r="X69" t="s">
        <v>280</v>
      </c>
      <c r="Y69" t="s">
        <v>280</v>
      </c>
      <c r="Z69" t="s">
        <v>279</v>
      </c>
      <c r="AA69" t="s">
        <v>280</v>
      </c>
      <c r="AB69" t="s">
        <v>280</v>
      </c>
      <c r="AC69" t="s">
        <v>280</v>
      </c>
      <c r="AD69" t="s">
        <v>280</v>
      </c>
      <c r="AE69" t="s">
        <v>280</v>
      </c>
      <c r="AF69" t="s">
        <v>280</v>
      </c>
      <c r="AG69" t="s">
        <v>279</v>
      </c>
      <c r="AH69" t="s">
        <v>280</v>
      </c>
      <c r="AI69" t="s">
        <v>280</v>
      </c>
      <c r="AJ69" t="s">
        <v>280</v>
      </c>
      <c r="AK69" t="s">
        <v>280</v>
      </c>
      <c r="AL69" t="s">
        <v>280</v>
      </c>
      <c r="AM69" t="s">
        <v>280</v>
      </c>
      <c r="AN69">
        <v>600</v>
      </c>
      <c r="AO69" s="8">
        <v>808.51</v>
      </c>
      <c r="AP69" s="8">
        <v>808.51</v>
      </c>
      <c r="AQ69" s="9">
        <v>787.23</v>
      </c>
      <c r="AR69" s="9">
        <v>808.51</v>
      </c>
      <c r="AS69">
        <v>0</v>
      </c>
      <c r="AT69" s="23"/>
      <c r="AU69" s="23"/>
      <c r="AV69" s="23"/>
      <c r="AW69" s="23"/>
    </row>
    <row r="70" spans="1:49" x14ac:dyDescent="0.25">
      <c r="A70" t="s">
        <v>375</v>
      </c>
      <c r="B70" t="s">
        <v>677</v>
      </c>
      <c r="C70" s="14">
        <v>45089</v>
      </c>
      <c r="D70" t="s">
        <v>123</v>
      </c>
      <c r="E70">
        <v>16985104</v>
      </c>
      <c r="F70" t="s">
        <v>961</v>
      </c>
      <c r="G70">
        <v>49214000</v>
      </c>
      <c r="H70">
        <v>1001197729</v>
      </c>
      <c r="I70" t="s">
        <v>718</v>
      </c>
      <c r="J70" t="s">
        <v>962</v>
      </c>
      <c r="K70" t="s">
        <v>963</v>
      </c>
      <c r="L70" t="s">
        <v>964</v>
      </c>
      <c r="M70" t="s">
        <v>963</v>
      </c>
      <c r="N70" t="s">
        <v>964</v>
      </c>
      <c r="O70" s="10" t="s">
        <v>965</v>
      </c>
      <c r="P70">
        <v>3000</v>
      </c>
      <c r="Q70" t="s">
        <v>966</v>
      </c>
      <c r="R70">
        <v>57</v>
      </c>
      <c r="S70" t="s">
        <v>680</v>
      </c>
      <c r="T70">
        <v>57</v>
      </c>
      <c r="U70">
        <v>4</v>
      </c>
      <c r="V70">
        <v>8</v>
      </c>
      <c r="W70">
        <v>39</v>
      </c>
      <c r="X70" t="s">
        <v>280</v>
      </c>
      <c r="Y70" t="s">
        <v>279</v>
      </c>
      <c r="Z70" t="s">
        <v>280</v>
      </c>
      <c r="AA70" t="s">
        <v>280</v>
      </c>
      <c r="AB70" t="s">
        <v>280</v>
      </c>
      <c r="AC70" t="s">
        <v>280</v>
      </c>
      <c r="AD70" t="s">
        <v>280</v>
      </c>
      <c r="AE70" t="s">
        <v>280</v>
      </c>
      <c r="AF70" t="s">
        <v>280</v>
      </c>
      <c r="AG70" t="s">
        <v>279</v>
      </c>
      <c r="AH70" t="s">
        <v>280</v>
      </c>
      <c r="AI70" t="s">
        <v>280</v>
      </c>
      <c r="AJ70" t="s">
        <v>280</v>
      </c>
      <c r="AK70" t="s">
        <v>280</v>
      </c>
      <c r="AL70" t="s">
        <v>280</v>
      </c>
      <c r="AM70" t="s">
        <v>280</v>
      </c>
      <c r="AN70">
        <v>150</v>
      </c>
      <c r="AO70" s="8">
        <v>761.7</v>
      </c>
      <c r="AP70" s="8">
        <v>761.7</v>
      </c>
      <c r="AQ70" s="9">
        <v>761.7</v>
      </c>
      <c r="AR70" s="9">
        <v>761.7</v>
      </c>
      <c r="AS70">
        <v>0</v>
      </c>
      <c r="AT70" s="23"/>
      <c r="AU70" s="23"/>
      <c r="AV70" s="23"/>
      <c r="AW70" s="23"/>
    </row>
    <row r="71" spans="1:49" x14ac:dyDescent="0.25">
      <c r="A71" t="s">
        <v>376</v>
      </c>
      <c r="B71" t="s">
        <v>677</v>
      </c>
      <c r="C71" s="14">
        <v>45089</v>
      </c>
      <c r="D71" t="s">
        <v>79</v>
      </c>
      <c r="E71">
        <v>17021338</v>
      </c>
      <c r="F71" t="s">
        <v>967</v>
      </c>
      <c r="G71">
        <v>54859393</v>
      </c>
      <c r="H71">
        <v>1001206249</v>
      </c>
      <c r="I71" t="s">
        <v>256</v>
      </c>
      <c r="J71" t="s">
        <v>968</v>
      </c>
      <c r="K71" t="s">
        <v>969</v>
      </c>
      <c r="L71" t="s">
        <v>970</v>
      </c>
      <c r="M71" t="s">
        <v>969</v>
      </c>
      <c r="N71" t="s">
        <v>970</v>
      </c>
      <c r="O71" s="10" t="s">
        <v>971</v>
      </c>
      <c r="P71">
        <v>4800</v>
      </c>
      <c r="Q71" t="s">
        <v>972</v>
      </c>
      <c r="R71">
        <v>70</v>
      </c>
      <c r="S71" t="s">
        <v>680</v>
      </c>
      <c r="T71">
        <v>70</v>
      </c>
      <c r="U71">
        <v>4</v>
      </c>
      <c r="V71">
        <v>20</v>
      </c>
      <c r="W71">
        <v>70</v>
      </c>
      <c r="X71" t="s">
        <v>279</v>
      </c>
      <c r="Y71" t="s">
        <v>279</v>
      </c>
      <c r="Z71" t="s">
        <v>280</v>
      </c>
      <c r="AA71" t="s">
        <v>279</v>
      </c>
      <c r="AB71" t="s">
        <v>280</v>
      </c>
      <c r="AC71" t="s">
        <v>280</v>
      </c>
      <c r="AD71" t="s">
        <v>280</v>
      </c>
      <c r="AE71" t="s">
        <v>280</v>
      </c>
      <c r="AF71" t="s">
        <v>280</v>
      </c>
      <c r="AG71" t="s">
        <v>279</v>
      </c>
      <c r="AH71" t="s">
        <v>280</v>
      </c>
      <c r="AI71" t="s">
        <v>279</v>
      </c>
      <c r="AJ71" t="s">
        <v>280</v>
      </c>
      <c r="AK71" t="s">
        <v>280</v>
      </c>
      <c r="AL71" t="s">
        <v>280</v>
      </c>
      <c r="AM71" t="s">
        <v>280</v>
      </c>
      <c r="AN71">
        <v>1800</v>
      </c>
      <c r="AO71" s="8">
        <v>723.4</v>
      </c>
      <c r="AP71" s="8">
        <v>723.4</v>
      </c>
      <c r="AQ71" s="9">
        <v>723.4</v>
      </c>
      <c r="AR71" s="9">
        <v>723.4</v>
      </c>
      <c r="AS71">
        <v>0</v>
      </c>
      <c r="AT71" s="23"/>
      <c r="AU71" s="23"/>
      <c r="AV71" s="23"/>
      <c r="AW71" s="23"/>
    </row>
    <row r="72" spans="1:49" x14ac:dyDescent="0.25">
      <c r="A72" t="s">
        <v>377</v>
      </c>
      <c r="B72" t="s">
        <v>677</v>
      </c>
      <c r="C72" s="14">
        <v>45089</v>
      </c>
      <c r="D72" t="s">
        <v>379</v>
      </c>
      <c r="E72">
        <v>17423932</v>
      </c>
      <c r="F72" t="s">
        <v>973</v>
      </c>
      <c r="G72">
        <v>79887988</v>
      </c>
      <c r="H72">
        <v>1001284138</v>
      </c>
      <c r="I72" t="s">
        <v>771</v>
      </c>
      <c r="J72" t="s">
        <v>974</v>
      </c>
      <c r="K72" t="s">
        <v>975</v>
      </c>
      <c r="L72" t="s">
        <v>976</v>
      </c>
      <c r="M72" t="s">
        <v>977</v>
      </c>
      <c r="N72" t="s">
        <v>978</v>
      </c>
      <c r="O72" s="10" t="s">
        <v>979</v>
      </c>
      <c r="P72">
        <v>6760</v>
      </c>
      <c r="Q72" t="s">
        <v>851</v>
      </c>
      <c r="R72">
        <v>94</v>
      </c>
      <c r="S72" t="s">
        <v>980</v>
      </c>
      <c r="T72">
        <v>94</v>
      </c>
      <c r="U72">
        <v>15</v>
      </c>
      <c r="V72">
        <v>79</v>
      </c>
      <c r="W72">
        <v>94</v>
      </c>
      <c r="X72" t="s">
        <v>279</v>
      </c>
      <c r="Y72" t="s">
        <v>280</v>
      </c>
      <c r="Z72" t="s">
        <v>280</v>
      </c>
      <c r="AA72" t="s">
        <v>280</v>
      </c>
      <c r="AB72" t="s">
        <v>280</v>
      </c>
      <c r="AC72" t="s">
        <v>280</v>
      </c>
      <c r="AD72" t="s">
        <v>279</v>
      </c>
      <c r="AE72" t="s">
        <v>279</v>
      </c>
      <c r="AF72" t="s">
        <v>280</v>
      </c>
      <c r="AG72" t="s">
        <v>279</v>
      </c>
      <c r="AH72" t="s">
        <v>280</v>
      </c>
      <c r="AI72" t="s">
        <v>279</v>
      </c>
      <c r="AJ72" t="s">
        <v>280</v>
      </c>
      <c r="AK72" t="s">
        <v>280</v>
      </c>
      <c r="AL72" t="s">
        <v>280</v>
      </c>
      <c r="AM72" t="s">
        <v>280</v>
      </c>
      <c r="AN72">
        <v>2800</v>
      </c>
      <c r="AO72" s="8">
        <v>744.68</v>
      </c>
      <c r="AP72" s="8">
        <v>744.68</v>
      </c>
      <c r="AQ72" s="9">
        <v>744.68</v>
      </c>
      <c r="AR72" s="9">
        <v>744.68</v>
      </c>
      <c r="AS72">
        <v>72.34</v>
      </c>
      <c r="AT72" s="23"/>
      <c r="AU72" s="23"/>
      <c r="AV72" s="23"/>
      <c r="AW72" s="23"/>
    </row>
    <row r="73" spans="1:49" x14ac:dyDescent="0.25">
      <c r="A73" t="s">
        <v>380</v>
      </c>
      <c r="B73" t="s">
        <v>677</v>
      </c>
      <c r="C73" s="14">
        <v>45089</v>
      </c>
      <c r="D73" t="s">
        <v>61</v>
      </c>
      <c r="E73">
        <v>17535706</v>
      </c>
      <c r="F73" t="s">
        <v>981</v>
      </c>
      <c r="G73">
        <v>59918844</v>
      </c>
      <c r="H73">
        <v>1003237726</v>
      </c>
      <c r="I73" t="s">
        <v>256</v>
      </c>
      <c r="J73" t="s">
        <v>982</v>
      </c>
      <c r="K73" t="s">
        <v>983</v>
      </c>
      <c r="L73" t="s">
        <v>984</v>
      </c>
      <c r="M73" t="s">
        <v>983</v>
      </c>
      <c r="N73" t="s">
        <v>984</v>
      </c>
      <c r="O73" s="10" t="s">
        <v>985</v>
      </c>
      <c r="P73">
        <v>4581</v>
      </c>
      <c r="Q73" t="s">
        <v>986</v>
      </c>
      <c r="R73">
        <v>40</v>
      </c>
      <c r="S73" t="s">
        <v>987</v>
      </c>
      <c r="T73">
        <v>80</v>
      </c>
      <c r="U73">
        <v>4</v>
      </c>
      <c r="V73">
        <v>4</v>
      </c>
      <c r="W73">
        <v>8</v>
      </c>
      <c r="X73" t="s">
        <v>279</v>
      </c>
      <c r="Y73" t="s">
        <v>280</v>
      </c>
      <c r="Z73" t="s">
        <v>280</v>
      </c>
      <c r="AA73" t="s">
        <v>280</v>
      </c>
      <c r="AB73" t="s">
        <v>280</v>
      </c>
      <c r="AC73" t="s">
        <v>279</v>
      </c>
      <c r="AD73" t="s">
        <v>279</v>
      </c>
      <c r="AE73" t="s">
        <v>279</v>
      </c>
      <c r="AF73" t="s">
        <v>280</v>
      </c>
      <c r="AG73" t="s">
        <v>280</v>
      </c>
      <c r="AH73" t="s">
        <v>280</v>
      </c>
      <c r="AI73" t="s">
        <v>280</v>
      </c>
      <c r="AJ73" t="s">
        <v>279</v>
      </c>
      <c r="AK73" t="s">
        <v>280</v>
      </c>
      <c r="AL73" t="s">
        <v>280</v>
      </c>
      <c r="AM73" t="s">
        <v>279</v>
      </c>
      <c r="AN73">
        <v>10000</v>
      </c>
      <c r="AO73" s="8">
        <v>591.49</v>
      </c>
      <c r="AP73" s="8">
        <v>591.49</v>
      </c>
      <c r="AQ73" s="9">
        <v>591.49</v>
      </c>
      <c r="AR73" s="9">
        <v>591.49</v>
      </c>
      <c r="AS73">
        <v>0</v>
      </c>
      <c r="AT73" s="23"/>
      <c r="AU73" s="23"/>
      <c r="AV73" s="23"/>
      <c r="AW73" s="23"/>
    </row>
    <row r="74" spans="1:49" x14ac:dyDescent="0.25">
      <c r="A74" t="s">
        <v>383</v>
      </c>
      <c r="B74" t="s">
        <v>677</v>
      </c>
      <c r="C74" s="14">
        <v>45089</v>
      </c>
      <c r="D74" t="s">
        <v>117</v>
      </c>
      <c r="E74">
        <v>18450372</v>
      </c>
      <c r="F74" t="s">
        <v>995</v>
      </c>
      <c r="G74">
        <v>76436700</v>
      </c>
      <c r="H74">
        <v>1003433312</v>
      </c>
      <c r="I74" t="s">
        <v>771</v>
      </c>
      <c r="J74" t="s">
        <v>996</v>
      </c>
      <c r="K74" t="s">
        <v>997</v>
      </c>
      <c r="L74" t="s">
        <v>998</v>
      </c>
      <c r="M74" t="s">
        <v>999</v>
      </c>
      <c r="N74" t="s">
        <v>1000</v>
      </c>
      <c r="O74" s="10" t="s">
        <v>1001</v>
      </c>
      <c r="P74">
        <v>7100</v>
      </c>
      <c r="Q74" t="s">
        <v>773</v>
      </c>
      <c r="R74">
        <v>137</v>
      </c>
      <c r="S74" t="s">
        <v>680</v>
      </c>
      <c r="T74">
        <v>137</v>
      </c>
      <c r="U74">
        <v>2</v>
      </c>
      <c r="V74">
        <v>8</v>
      </c>
      <c r="W74">
        <v>137</v>
      </c>
      <c r="X74" t="s">
        <v>280</v>
      </c>
      <c r="Y74" t="s">
        <v>279</v>
      </c>
      <c r="Z74" t="s">
        <v>280</v>
      </c>
      <c r="AA74" t="s">
        <v>279</v>
      </c>
      <c r="AB74" t="s">
        <v>280</v>
      </c>
      <c r="AC74" t="s">
        <v>280</v>
      </c>
      <c r="AD74" t="s">
        <v>280</v>
      </c>
      <c r="AE74" t="s">
        <v>280</v>
      </c>
      <c r="AF74" t="s">
        <v>280</v>
      </c>
      <c r="AG74" t="s">
        <v>279</v>
      </c>
      <c r="AH74" t="s">
        <v>280</v>
      </c>
      <c r="AI74" t="s">
        <v>279</v>
      </c>
      <c r="AJ74" t="s">
        <v>280</v>
      </c>
      <c r="AK74" t="s">
        <v>280</v>
      </c>
      <c r="AL74" t="s">
        <v>280</v>
      </c>
      <c r="AM74" t="s">
        <v>280</v>
      </c>
      <c r="AN74">
        <v>1200</v>
      </c>
      <c r="AO74" s="8">
        <v>663.83</v>
      </c>
      <c r="AP74" s="8">
        <v>663.83</v>
      </c>
      <c r="AQ74" s="9">
        <v>663.83</v>
      </c>
      <c r="AR74" s="9">
        <v>663.83</v>
      </c>
      <c r="AS74">
        <v>0</v>
      </c>
      <c r="AT74" s="23"/>
      <c r="AU74" s="23"/>
      <c r="AV74" s="23"/>
      <c r="AW74" s="23"/>
    </row>
    <row r="75" spans="1:49" x14ac:dyDescent="0.25">
      <c r="A75" t="s">
        <v>385</v>
      </c>
      <c r="B75" t="s">
        <v>677</v>
      </c>
      <c r="C75" s="14">
        <v>45089</v>
      </c>
      <c r="D75" t="s">
        <v>63</v>
      </c>
      <c r="E75">
        <v>19476502</v>
      </c>
      <c r="F75" t="s">
        <v>1002</v>
      </c>
      <c r="G75">
        <v>33298050</v>
      </c>
      <c r="H75">
        <v>1012280463</v>
      </c>
      <c r="I75" t="s">
        <v>718</v>
      </c>
      <c r="J75" t="s">
        <v>1003</v>
      </c>
      <c r="K75" t="s">
        <v>1004</v>
      </c>
      <c r="L75" t="s">
        <v>1005</v>
      </c>
      <c r="M75" t="s">
        <v>1006</v>
      </c>
      <c r="N75" t="s">
        <v>1007</v>
      </c>
      <c r="O75" s="10" t="s">
        <v>1008</v>
      </c>
      <c r="P75">
        <v>1704</v>
      </c>
      <c r="Q75" t="s">
        <v>752</v>
      </c>
      <c r="R75">
        <v>40</v>
      </c>
      <c r="S75" t="s">
        <v>680</v>
      </c>
      <c r="T75">
        <v>102</v>
      </c>
      <c r="U75">
        <v>30</v>
      </c>
      <c r="V75">
        <v>10</v>
      </c>
      <c r="W75">
        <v>16</v>
      </c>
      <c r="X75" t="s">
        <v>280</v>
      </c>
      <c r="Y75" t="s">
        <v>280</v>
      </c>
      <c r="Z75" t="s">
        <v>279</v>
      </c>
      <c r="AA75" t="s">
        <v>280</v>
      </c>
      <c r="AB75" t="s">
        <v>280</v>
      </c>
      <c r="AC75" t="s">
        <v>280</v>
      </c>
      <c r="AD75" t="s">
        <v>279</v>
      </c>
      <c r="AE75" t="s">
        <v>279</v>
      </c>
      <c r="AF75" t="s">
        <v>280</v>
      </c>
      <c r="AG75" t="s">
        <v>280</v>
      </c>
      <c r="AH75" t="s">
        <v>280</v>
      </c>
      <c r="AI75" t="s">
        <v>280</v>
      </c>
      <c r="AJ75" t="s">
        <v>280</v>
      </c>
      <c r="AK75" t="s">
        <v>280</v>
      </c>
      <c r="AL75" t="s">
        <v>280</v>
      </c>
      <c r="AM75" t="s">
        <v>279</v>
      </c>
      <c r="AN75">
        <v>50</v>
      </c>
      <c r="AO75" s="8">
        <v>889.36</v>
      </c>
      <c r="AP75" s="8">
        <v>889.36</v>
      </c>
      <c r="AQ75" s="9">
        <v>889.36</v>
      </c>
      <c r="AR75" s="9">
        <v>889.36</v>
      </c>
      <c r="AS75">
        <v>0</v>
      </c>
      <c r="AT75" s="23"/>
      <c r="AU75" s="23"/>
      <c r="AV75" s="23"/>
      <c r="AW75" s="23"/>
    </row>
    <row r="76" spans="1:49" x14ac:dyDescent="0.25">
      <c r="A76" t="s">
        <v>387</v>
      </c>
      <c r="B76" t="s">
        <v>677</v>
      </c>
      <c r="C76" s="14">
        <v>45089</v>
      </c>
      <c r="D76" t="s">
        <v>120</v>
      </c>
      <c r="E76">
        <v>19810305</v>
      </c>
      <c r="F76" t="s">
        <v>1009</v>
      </c>
      <c r="G76">
        <v>74751970</v>
      </c>
      <c r="H76">
        <v>1003995149</v>
      </c>
      <c r="I76" t="s">
        <v>771</v>
      </c>
      <c r="J76" t="s">
        <v>1010</v>
      </c>
      <c r="K76" t="s">
        <v>1011</v>
      </c>
      <c r="L76" t="s">
        <v>1012</v>
      </c>
      <c r="M76" t="s">
        <v>1011</v>
      </c>
      <c r="N76" t="s">
        <v>1013</v>
      </c>
      <c r="O76" s="10" t="s">
        <v>1014</v>
      </c>
      <c r="P76">
        <v>6780</v>
      </c>
      <c r="Q76" t="s">
        <v>1015</v>
      </c>
      <c r="R76">
        <v>100</v>
      </c>
      <c r="S76" t="s">
        <v>1016</v>
      </c>
      <c r="T76">
        <v>100</v>
      </c>
      <c r="U76">
        <v>53</v>
      </c>
      <c r="V76">
        <v>47</v>
      </c>
      <c r="W76">
        <v>100</v>
      </c>
      <c r="X76" t="s">
        <v>279</v>
      </c>
      <c r="Y76" t="s">
        <v>280</v>
      </c>
      <c r="Z76" t="s">
        <v>280</v>
      </c>
      <c r="AA76" t="s">
        <v>279</v>
      </c>
      <c r="AB76" t="s">
        <v>280</v>
      </c>
      <c r="AC76" t="s">
        <v>280</v>
      </c>
      <c r="AD76" t="s">
        <v>280</v>
      </c>
      <c r="AE76" t="s">
        <v>280</v>
      </c>
      <c r="AF76" t="s">
        <v>280</v>
      </c>
      <c r="AG76" t="s">
        <v>279</v>
      </c>
      <c r="AH76" t="s">
        <v>279</v>
      </c>
      <c r="AI76" t="s">
        <v>280</v>
      </c>
      <c r="AJ76" t="s">
        <v>280</v>
      </c>
      <c r="AK76" t="s">
        <v>280</v>
      </c>
      <c r="AL76" t="s">
        <v>280</v>
      </c>
      <c r="AM76" t="s">
        <v>279</v>
      </c>
      <c r="AN76">
        <v>800</v>
      </c>
      <c r="AO76" s="8">
        <v>620.41999999999996</v>
      </c>
      <c r="AP76" s="8">
        <v>620.41999999999996</v>
      </c>
      <c r="AQ76" s="9">
        <v>850.21</v>
      </c>
      <c r="AR76" s="9">
        <v>620.41999999999996</v>
      </c>
      <c r="AS76">
        <v>0</v>
      </c>
      <c r="AT76" s="23"/>
      <c r="AU76" s="23"/>
      <c r="AV76" s="23"/>
      <c r="AW76" s="23"/>
    </row>
    <row r="77" spans="1:49" x14ac:dyDescent="0.25">
      <c r="A77" t="s">
        <v>388</v>
      </c>
      <c r="B77" t="s">
        <v>677</v>
      </c>
      <c r="C77" s="14">
        <v>45089</v>
      </c>
      <c r="D77" t="s">
        <v>1017</v>
      </c>
      <c r="E77">
        <v>39023695</v>
      </c>
      <c r="F77" t="s">
        <v>1018</v>
      </c>
      <c r="G77">
        <v>45891711</v>
      </c>
      <c r="H77">
        <v>1022943134</v>
      </c>
      <c r="I77" t="s">
        <v>718</v>
      </c>
      <c r="J77" t="s">
        <v>1019</v>
      </c>
      <c r="K77" t="s">
        <v>1020</v>
      </c>
      <c r="L77" t="s">
        <v>1021</v>
      </c>
      <c r="M77" t="s">
        <v>1020</v>
      </c>
      <c r="N77" t="s">
        <v>1021</v>
      </c>
      <c r="O77" s="10" t="s">
        <v>1022</v>
      </c>
      <c r="P77">
        <v>2950</v>
      </c>
      <c r="Q77" t="s">
        <v>1023</v>
      </c>
      <c r="R77">
        <v>120</v>
      </c>
      <c r="S77" t="s">
        <v>1024</v>
      </c>
      <c r="T77">
        <v>120</v>
      </c>
      <c r="U77">
        <v>15</v>
      </c>
      <c r="V77">
        <v>6</v>
      </c>
      <c r="W77">
        <v>100</v>
      </c>
      <c r="X77" t="s">
        <v>279</v>
      </c>
      <c r="Y77" t="s">
        <v>280</v>
      </c>
      <c r="Z77" t="s">
        <v>280</v>
      </c>
      <c r="AA77" t="s">
        <v>280</v>
      </c>
      <c r="AB77" t="s">
        <v>280</v>
      </c>
      <c r="AC77" t="s">
        <v>280</v>
      </c>
      <c r="AD77" t="s">
        <v>280</v>
      </c>
      <c r="AE77" t="s">
        <v>280</v>
      </c>
      <c r="AF77" t="s">
        <v>280</v>
      </c>
      <c r="AG77" t="s">
        <v>280</v>
      </c>
      <c r="AH77" t="s">
        <v>280</v>
      </c>
      <c r="AI77" t="s">
        <v>280</v>
      </c>
      <c r="AJ77" t="s">
        <v>280</v>
      </c>
      <c r="AK77" t="s">
        <v>279</v>
      </c>
      <c r="AL77" t="s">
        <v>279</v>
      </c>
      <c r="AM77" t="s">
        <v>280</v>
      </c>
      <c r="AN77">
        <v>600</v>
      </c>
      <c r="AO77" s="8">
        <v>637.44000000000005</v>
      </c>
      <c r="AP77" s="8">
        <v>680</v>
      </c>
      <c r="AQ77" s="9">
        <v>680</v>
      </c>
      <c r="AR77" s="9">
        <v>637.44000000000005</v>
      </c>
      <c r="AS77">
        <v>135.12</v>
      </c>
      <c r="AT77" s="23"/>
      <c r="AU77" s="23"/>
      <c r="AV77" s="23"/>
      <c r="AW77" s="23"/>
    </row>
    <row r="78" spans="1:49" x14ac:dyDescent="0.25">
      <c r="A78" t="s">
        <v>390</v>
      </c>
      <c r="B78" t="s">
        <v>677</v>
      </c>
      <c r="C78" s="14">
        <v>45089</v>
      </c>
      <c r="D78" t="s">
        <v>1025</v>
      </c>
      <c r="E78">
        <v>20349344</v>
      </c>
      <c r="F78" t="s">
        <v>1026</v>
      </c>
      <c r="G78">
        <v>86414333</v>
      </c>
      <c r="H78">
        <v>1002618031</v>
      </c>
      <c r="I78" t="s">
        <v>737</v>
      </c>
      <c r="J78" t="s">
        <v>1027</v>
      </c>
      <c r="K78" t="s">
        <v>1028</v>
      </c>
      <c r="L78" t="s">
        <v>1029</v>
      </c>
      <c r="M78" t="s">
        <v>1028</v>
      </c>
      <c r="N78" t="s">
        <v>1029</v>
      </c>
      <c r="O78" s="10" t="s">
        <v>1030</v>
      </c>
      <c r="P78">
        <v>8900</v>
      </c>
      <c r="Q78" t="s">
        <v>1031</v>
      </c>
      <c r="R78">
        <v>64</v>
      </c>
      <c r="S78" t="s">
        <v>1032</v>
      </c>
      <c r="T78">
        <v>64</v>
      </c>
      <c r="U78">
        <v>64</v>
      </c>
      <c r="V78">
        <v>0</v>
      </c>
      <c r="W78">
        <v>64</v>
      </c>
      <c r="X78" t="s">
        <v>280</v>
      </c>
      <c r="Y78" t="s">
        <v>280</v>
      </c>
      <c r="Z78" t="s">
        <v>279</v>
      </c>
      <c r="AA78" t="s">
        <v>279</v>
      </c>
      <c r="AB78" t="s">
        <v>280</v>
      </c>
      <c r="AC78" t="s">
        <v>280</v>
      </c>
      <c r="AD78" t="s">
        <v>280</v>
      </c>
      <c r="AE78" t="s">
        <v>280</v>
      </c>
      <c r="AF78" t="s">
        <v>280</v>
      </c>
      <c r="AG78" t="s">
        <v>279</v>
      </c>
      <c r="AH78" t="s">
        <v>280</v>
      </c>
      <c r="AI78" t="s">
        <v>279</v>
      </c>
      <c r="AJ78" t="s">
        <v>280</v>
      </c>
      <c r="AK78" t="s">
        <v>280</v>
      </c>
      <c r="AL78" t="s">
        <v>280</v>
      </c>
      <c r="AM78" t="s">
        <v>280</v>
      </c>
      <c r="AN78">
        <v>210</v>
      </c>
      <c r="AO78" s="8">
        <v>1063.83</v>
      </c>
      <c r="AP78" s="8">
        <v>1063.83</v>
      </c>
      <c r="AQ78" s="9">
        <v>1063.83</v>
      </c>
      <c r="AR78" s="9">
        <v>1063.83</v>
      </c>
      <c r="AS78">
        <v>0</v>
      </c>
      <c r="AT78" s="23"/>
      <c r="AU78" s="23"/>
      <c r="AV78" s="23"/>
      <c r="AW78" s="23"/>
    </row>
    <row r="79" spans="1:49" x14ac:dyDescent="0.25">
      <c r="A79" t="s">
        <v>391</v>
      </c>
      <c r="B79" t="s">
        <v>677</v>
      </c>
      <c r="C79" s="14">
        <v>45089</v>
      </c>
      <c r="D79" t="s">
        <v>196</v>
      </c>
      <c r="E79">
        <v>20606231</v>
      </c>
      <c r="F79" t="s">
        <v>1033</v>
      </c>
      <c r="G79">
        <v>86544744</v>
      </c>
      <c r="H79">
        <v>1004402596</v>
      </c>
      <c r="I79" t="s">
        <v>737</v>
      </c>
      <c r="J79" t="s">
        <v>1034</v>
      </c>
      <c r="K79" t="s">
        <v>1035</v>
      </c>
      <c r="L79" t="s">
        <v>1036</v>
      </c>
      <c r="M79" t="s">
        <v>1035</v>
      </c>
      <c r="N79" t="s">
        <v>1036</v>
      </c>
      <c r="O79" s="10" t="s">
        <v>1037</v>
      </c>
      <c r="P79">
        <v>8300</v>
      </c>
      <c r="Q79" t="s">
        <v>1038</v>
      </c>
      <c r="R79">
        <v>40</v>
      </c>
      <c r="S79" t="s">
        <v>1039</v>
      </c>
      <c r="T79">
        <v>40</v>
      </c>
      <c r="U79">
        <v>0</v>
      </c>
      <c r="V79">
        <v>20</v>
      </c>
      <c r="W79">
        <v>40</v>
      </c>
      <c r="X79" t="s">
        <v>280</v>
      </c>
      <c r="Y79" t="s">
        <v>280</v>
      </c>
      <c r="Z79" t="s">
        <v>280</v>
      </c>
      <c r="AA79" t="s">
        <v>279</v>
      </c>
      <c r="AB79" t="s">
        <v>280</v>
      </c>
      <c r="AC79" t="s">
        <v>280</v>
      </c>
      <c r="AD79" t="s">
        <v>280</v>
      </c>
      <c r="AE79" t="s">
        <v>280</v>
      </c>
      <c r="AF79" t="s">
        <v>280</v>
      </c>
      <c r="AG79" t="s">
        <v>279</v>
      </c>
      <c r="AH79" t="s">
        <v>280</v>
      </c>
      <c r="AI79" t="s">
        <v>279</v>
      </c>
      <c r="AJ79" t="s">
        <v>280</v>
      </c>
      <c r="AK79" t="s">
        <v>280</v>
      </c>
      <c r="AL79" t="s">
        <v>280</v>
      </c>
      <c r="AM79" t="s">
        <v>280</v>
      </c>
      <c r="AN79">
        <v>612</v>
      </c>
      <c r="AO79" s="8">
        <v>712.76</v>
      </c>
      <c r="AP79" s="8">
        <v>760.64</v>
      </c>
      <c r="AQ79" s="9">
        <v>760.64</v>
      </c>
      <c r="AR79" s="9">
        <v>760.64</v>
      </c>
      <c r="AS79">
        <v>0</v>
      </c>
      <c r="AT79" s="23"/>
      <c r="AU79" s="23"/>
      <c r="AV79" s="23"/>
      <c r="AW79" s="23"/>
    </row>
    <row r="80" spans="1:49" x14ac:dyDescent="0.25">
      <c r="A80" t="s">
        <v>392</v>
      </c>
      <c r="B80" t="s">
        <v>677</v>
      </c>
      <c r="C80" s="14">
        <v>45089</v>
      </c>
      <c r="D80" t="s">
        <v>87</v>
      </c>
      <c r="E80">
        <v>75962118</v>
      </c>
      <c r="F80" t="s">
        <v>1040</v>
      </c>
      <c r="G80">
        <v>66119693</v>
      </c>
      <c r="H80">
        <v>1002476304</v>
      </c>
      <c r="I80" t="s">
        <v>771</v>
      </c>
      <c r="J80" t="s">
        <v>645</v>
      </c>
      <c r="K80" t="s">
        <v>1041</v>
      </c>
      <c r="L80" t="s">
        <v>1042</v>
      </c>
      <c r="M80" t="s">
        <v>648</v>
      </c>
      <c r="N80" t="s">
        <v>676</v>
      </c>
      <c r="O80" s="10" t="s">
        <v>1043</v>
      </c>
      <c r="P80">
        <v>5000</v>
      </c>
      <c r="Q80" t="s">
        <v>1044</v>
      </c>
      <c r="R80">
        <v>74</v>
      </c>
      <c r="S80" t="s">
        <v>679</v>
      </c>
      <c r="T80">
        <v>74</v>
      </c>
      <c r="U80">
        <v>0</v>
      </c>
      <c r="V80">
        <v>74</v>
      </c>
      <c r="W80">
        <v>74</v>
      </c>
      <c r="X80" t="s">
        <v>280</v>
      </c>
      <c r="Y80" t="s">
        <v>280</v>
      </c>
      <c r="Z80" t="s">
        <v>280</v>
      </c>
      <c r="AA80" t="s">
        <v>279</v>
      </c>
      <c r="AB80" t="s">
        <v>280</v>
      </c>
      <c r="AC80" t="s">
        <v>280</v>
      </c>
      <c r="AD80" t="s">
        <v>279</v>
      </c>
      <c r="AE80" t="s">
        <v>279</v>
      </c>
      <c r="AF80" t="s">
        <v>280</v>
      </c>
      <c r="AG80" t="s">
        <v>279</v>
      </c>
      <c r="AH80" t="s">
        <v>280</v>
      </c>
      <c r="AI80" t="s">
        <v>279</v>
      </c>
      <c r="AJ80" t="s">
        <v>280</v>
      </c>
      <c r="AK80" t="s">
        <v>280</v>
      </c>
      <c r="AL80" t="s">
        <v>279</v>
      </c>
      <c r="AM80" t="s">
        <v>280</v>
      </c>
      <c r="AN80">
        <v>100</v>
      </c>
      <c r="AO80" s="8">
        <v>617.02</v>
      </c>
      <c r="AP80" s="8">
        <v>617.02</v>
      </c>
      <c r="AQ80" s="9">
        <v>617.02</v>
      </c>
      <c r="AR80" s="9">
        <v>617.02</v>
      </c>
      <c r="AS80">
        <v>0</v>
      </c>
      <c r="AT80" s="23"/>
      <c r="AU80" s="23"/>
      <c r="AV80" s="23"/>
      <c r="AW80" s="23"/>
    </row>
    <row r="81" spans="1:50" x14ac:dyDescent="0.25">
      <c r="A81" t="s">
        <v>394</v>
      </c>
      <c r="B81" t="s">
        <v>677</v>
      </c>
      <c r="C81" s="14">
        <v>45089</v>
      </c>
      <c r="D81" t="s">
        <v>115</v>
      </c>
      <c r="E81">
        <v>30494296</v>
      </c>
      <c r="F81" t="s">
        <v>1045</v>
      </c>
      <c r="G81">
        <v>66117745</v>
      </c>
      <c r="H81">
        <v>1013178387</v>
      </c>
      <c r="I81" t="s">
        <v>771</v>
      </c>
      <c r="J81" t="s">
        <v>645</v>
      </c>
      <c r="K81" t="s">
        <v>648</v>
      </c>
      <c r="L81" t="s">
        <v>676</v>
      </c>
      <c r="M81" t="s">
        <v>648</v>
      </c>
      <c r="N81" t="s">
        <v>676</v>
      </c>
      <c r="O81" s="10" t="s">
        <v>1046</v>
      </c>
      <c r="P81">
        <v>5500</v>
      </c>
      <c r="Q81" t="s">
        <v>1047</v>
      </c>
      <c r="R81">
        <v>103</v>
      </c>
      <c r="S81" t="s">
        <v>679</v>
      </c>
      <c r="T81">
        <v>103</v>
      </c>
      <c r="U81">
        <v>0</v>
      </c>
      <c r="V81">
        <v>103</v>
      </c>
      <c r="W81">
        <v>103</v>
      </c>
      <c r="X81" t="s">
        <v>280</v>
      </c>
      <c r="Y81" t="s">
        <v>280</v>
      </c>
      <c r="Z81" t="s">
        <v>280</v>
      </c>
      <c r="AA81" t="s">
        <v>280</v>
      </c>
      <c r="AB81" t="s">
        <v>280</v>
      </c>
      <c r="AC81" t="s">
        <v>280</v>
      </c>
      <c r="AD81" t="s">
        <v>280</v>
      </c>
      <c r="AE81" t="s">
        <v>280</v>
      </c>
      <c r="AF81" t="s">
        <v>280</v>
      </c>
      <c r="AG81" t="s">
        <v>279</v>
      </c>
      <c r="AH81" t="s">
        <v>280</v>
      </c>
      <c r="AI81" t="s">
        <v>279</v>
      </c>
      <c r="AJ81" t="s">
        <v>280</v>
      </c>
      <c r="AK81" t="s">
        <v>280</v>
      </c>
      <c r="AL81" t="s">
        <v>279</v>
      </c>
      <c r="AM81" t="s">
        <v>280</v>
      </c>
      <c r="AN81">
        <v>100</v>
      </c>
      <c r="AO81" s="8">
        <v>659.57</v>
      </c>
      <c r="AP81" s="8">
        <v>659.57</v>
      </c>
      <c r="AQ81" s="9">
        <v>659.57</v>
      </c>
      <c r="AR81" s="9">
        <v>659.57</v>
      </c>
      <c r="AS81">
        <v>0</v>
      </c>
      <c r="AT81" s="23"/>
      <c r="AU81" s="23"/>
      <c r="AV81" s="23"/>
      <c r="AW81" s="23"/>
    </row>
    <row r="82" spans="1:50" x14ac:dyDescent="0.25">
      <c r="A82" t="s">
        <v>395</v>
      </c>
      <c r="B82" t="s">
        <v>677</v>
      </c>
      <c r="C82" s="14">
        <v>45089</v>
      </c>
      <c r="D82" t="s">
        <v>181</v>
      </c>
      <c r="E82">
        <v>26257689</v>
      </c>
      <c r="F82" t="s">
        <v>1048</v>
      </c>
      <c r="G82">
        <v>66117745</v>
      </c>
      <c r="H82">
        <v>1003154237</v>
      </c>
      <c r="I82" t="s">
        <v>771</v>
      </c>
      <c r="J82" t="s">
        <v>645</v>
      </c>
      <c r="K82" t="s">
        <v>1041</v>
      </c>
      <c r="L82" t="s">
        <v>1042</v>
      </c>
      <c r="M82" t="s">
        <v>648</v>
      </c>
      <c r="N82" t="s">
        <v>676</v>
      </c>
      <c r="O82" s="10" t="s">
        <v>1049</v>
      </c>
      <c r="P82">
        <v>5000</v>
      </c>
      <c r="Q82" t="s">
        <v>1044</v>
      </c>
      <c r="R82">
        <v>68</v>
      </c>
      <c r="S82" t="s">
        <v>679</v>
      </c>
      <c r="T82">
        <v>68</v>
      </c>
      <c r="U82">
        <v>0</v>
      </c>
      <c r="V82">
        <v>68</v>
      </c>
      <c r="W82">
        <v>68</v>
      </c>
      <c r="X82" t="s">
        <v>280</v>
      </c>
      <c r="Y82" t="s">
        <v>280</v>
      </c>
      <c r="Z82" t="s">
        <v>280</v>
      </c>
      <c r="AA82" t="s">
        <v>279</v>
      </c>
      <c r="AB82" t="s">
        <v>280</v>
      </c>
      <c r="AC82" t="s">
        <v>280</v>
      </c>
      <c r="AD82" t="s">
        <v>280</v>
      </c>
      <c r="AE82" t="s">
        <v>280</v>
      </c>
      <c r="AF82" t="s">
        <v>280</v>
      </c>
      <c r="AG82" t="s">
        <v>279</v>
      </c>
      <c r="AH82" t="s">
        <v>280</v>
      </c>
      <c r="AI82" t="s">
        <v>279</v>
      </c>
      <c r="AJ82" t="s">
        <v>280</v>
      </c>
      <c r="AK82" t="s">
        <v>280</v>
      </c>
      <c r="AL82" t="s">
        <v>279</v>
      </c>
      <c r="AM82" t="s">
        <v>279</v>
      </c>
      <c r="AN82">
        <v>100</v>
      </c>
      <c r="AO82" s="8">
        <v>723.4</v>
      </c>
      <c r="AP82" s="8">
        <v>723.4</v>
      </c>
      <c r="AQ82" s="9">
        <v>723.4</v>
      </c>
      <c r="AR82" s="9">
        <v>723.4</v>
      </c>
      <c r="AS82">
        <v>0</v>
      </c>
      <c r="AT82" s="23"/>
      <c r="AU82" s="23"/>
      <c r="AV82" s="23"/>
      <c r="AW82" s="23"/>
    </row>
    <row r="83" spans="1:50" x14ac:dyDescent="0.25">
      <c r="A83" t="s">
        <v>396</v>
      </c>
      <c r="B83" t="s">
        <v>677</v>
      </c>
      <c r="C83" s="14">
        <v>45089</v>
      </c>
      <c r="D83" t="s">
        <v>93</v>
      </c>
      <c r="E83">
        <v>33144903</v>
      </c>
      <c r="F83" t="s">
        <v>1050</v>
      </c>
      <c r="G83">
        <v>75521200</v>
      </c>
      <c r="H83">
        <v>1016271418</v>
      </c>
      <c r="I83" t="s">
        <v>771</v>
      </c>
      <c r="J83" t="s">
        <v>645</v>
      </c>
      <c r="K83" t="s">
        <v>648</v>
      </c>
      <c r="L83" t="s">
        <v>676</v>
      </c>
      <c r="M83" t="s">
        <v>648</v>
      </c>
      <c r="N83" t="s">
        <v>676</v>
      </c>
      <c r="O83" s="10" t="s">
        <v>1051</v>
      </c>
      <c r="P83">
        <v>6000</v>
      </c>
      <c r="Q83" t="s">
        <v>776</v>
      </c>
      <c r="R83">
        <v>87</v>
      </c>
      <c r="S83" t="s">
        <v>679</v>
      </c>
      <c r="T83">
        <v>87</v>
      </c>
      <c r="U83">
        <v>6</v>
      </c>
      <c r="V83">
        <v>81</v>
      </c>
      <c r="W83">
        <v>87</v>
      </c>
      <c r="X83" t="s">
        <v>280</v>
      </c>
      <c r="Y83" t="s">
        <v>280</v>
      </c>
      <c r="Z83" t="s">
        <v>279</v>
      </c>
      <c r="AA83" t="s">
        <v>279</v>
      </c>
      <c r="AB83" t="s">
        <v>279</v>
      </c>
      <c r="AC83" t="s">
        <v>280</v>
      </c>
      <c r="AD83" t="s">
        <v>279</v>
      </c>
      <c r="AE83" t="s">
        <v>279</v>
      </c>
      <c r="AF83" t="s">
        <v>280</v>
      </c>
      <c r="AG83" t="s">
        <v>279</v>
      </c>
      <c r="AH83" t="s">
        <v>280</v>
      </c>
      <c r="AI83" t="s">
        <v>279</v>
      </c>
      <c r="AJ83" t="s">
        <v>280</v>
      </c>
      <c r="AK83" t="s">
        <v>280</v>
      </c>
      <c r="AL83" t="s">
        <v>279</v>
      </c>
      <c r="AM83" t="s">
        <v>279</v>
      </c>
      <c r="AN83">
        <v>100</v>
      </c>
      <c r="AO83" s="8">
        <v>621.27</v>
      </c>
      <c r="AP83" s="8">
        <v>621.27</v>
      </c>
      <c r="AQ83" s="9">
        <v>621.27</v>
      </c>
      <c r="AR83" s="9">
        <v>621.27</v>
      </c>
      <c r="AS83">
        <v>0</v>
      </c>
      <c r="AT83" s="23"/>
      <c r="AU83" s="23"/>
      <c r="AV83" s="23"/>
      <c r="AW83" s="23"/>
    </row>
    <row r="84" spans="1:50" x14ac:dyDescent="0.25">
      <c r="A84" t="s">
        <v>398</v>
      </c>
      <c r="B84" t="s">
        <v>677</v>
      </c>
      <c r="C84" s="14">
        <v>45089</v>
      </c>
      <c r="D84" t="s">
        <v>73</v>
      </c>
      <c r="E84">
        <v>19065995</v>
      </c>
      <c r="F84" t="s">
        <v>1052</v>
      </c>
      <c r="G84">
        <v>66120652</v>
      </c>
      <c r="H84">
        <v>1003721226</v>
      </c>
      <c r="I84" t="s">
        <v>771</v>
      </c>
      <c r="J84" t="s">
        <v>645</v>
      </c>
      <c r="K84" t="s">
        <v>1041</v>
      </c>
      <c r="L84" t="s">
        <v>1042</v>
      </c>
      <c r="M84" t="s">
        <v>648</v>
      </c>
      <c r="N84" t="s">
        <v>676</v>
      </c>
      <c r="O84" s="10" t="s">
        <v>1053</v>
      </c>
      <c r="P84">
        <v>5000</v>
      </c>
      <c r="Q84" t="s">
        <v>1044</v>
      </c>
      <c r="R84">
        <v>63</v>
      </c>
      <c r="S84" t="s">
        <v>679</v>
      </c>
      <c r="T84">
        <v>63</v>
      </c>
      <c r="U84">
        <v>0</v>
      </c>
      <c r="V84">
        <v>63</v>
      </c>
      <c r="W84">
        <v>63</v>
      </c>
      <c r="X84" t="s">
        <v>280</v>
      </c>
      <c r="Y84" t="s">
        <v>280</v>
      </c>
      <c r="Z84" t="s">
        <v>280</v>
      </c>
      <c r="AA84" t="s">
        <v>279</v>
      </c>
      <c r="AB84" t="s">
        <v>279</v>
      </c>
      <c r="AC84" t="s">
        <v>280</v>
      </c>
      <c r="AD84" t="s">
        <v>279</v>
      </c>
      <c r="AE84" t="s">
        <v>279</v>
      </c>
      <c r="AF84" t="s">
        <v>280</v>
      </c>
      <c r="AG84" t="s">
        <v>279</v>
      </c>
      <c r="AH84" t="s">
        <v>280</v>
      </c>
      <c r="AI84" t="s">
        <v>279</v>
      </c>
      <c r="AJ84" t="s">
        <v>280</v>
      </c>
      <c r="AK84" t="s">
        <v>280</v>
      </c>
      <c r="AL84" t="s">
        <v>279</v>
      </c>
      <c r="AM84" t="s">
        <v>279</v>
      </c>
      <c r="AN84">
        <v>500</v>
      </c>
      <c r="AO84" s="8">
        <v>600</v>
      </c>
      <c r="AP84" s="8">
        <v>600</v>
      </c>
      <c r="AQ84" s="9">
        <v>600</v>
      </c>
      <c r="AR84" s="9">
        <v>600</v>
      </c>
      <c r="AS84">
        <v>0</v>
      </c>
      <c r="AT84" s="23"/>
      <c r="AU84" s="23"/>
      <c r="AV84" s="23"/>
      <c r="AW84" s="23"/>
    </row>
    <row r="85" spans="1:50" x14ac:dyDescent="0.25">
      <c r="A85" t="s">
        <v>399</v>
      </c>
      <c r="B85" t="s">
        <v>677</v>
      </c>
      <c r="C85" s="14">
        <v>45089</v>
      </c>
      <c r="D85" t="s">
        <v>80</v>
      </c>
      <c r="E85">
        <v>37958387</v>
      </c>
      <c r="F85" t="s">
        <v>644</v>
      </c>
      <c r="G85">
        <v>98126933</v>
      </c>
      <c r="H85">
        <v>1021693762</v>
      </c>
      <c r="I85" t="s">
        <v>255</v>
      </c>
      <c r="J85" t="s">
        <v>645</v>
      </c>
      <c r="K85" t="s">
        <v>646</v>
      </c>
      <c r="L85" t="s">
        <v>647</v>
      </c>
      <c r="M85" t="s">
        <v>648</v>
      </c>
      <c r="N85" t="s">
        <v>676</v>
      </c>
      <c r="O85" s="10" t="s">
        <v>257</v>
      </c>
      <c r="P85">
        <v>9000</v>
      </c>
      <c r="Q85" t="s">
        <v>265</v>
      </c>
      <c r="R85">
        <v>89</v>
      </c>
      <c r="S85" t="s">
        <v>679</v>
      </c>
      <c r="T85">
        <v>89</v>
      </c>
      <c r="U85">
        <v>4</v>
      </c>
      <c r="V85">
        <v>85</v>
      </c>
      <c r="W85">
        <v>89</v>
      </c>
      <c r="X85" t="s">
        <v>280</v>
      </c>
      <c r="Y85" t="s">
        <v>280</v>
      </c>
      <c r="Z85" t="s">
        <v>279</v>
      </c>
      <c r="AA85" t="s">
        <v>280</v>
      </c>
      <c r="AB85" t="s">
        <v>280</v>
      </c>
      <c r="AC85" t="s">
        <v>280</v>
      </c>
      <c r="AD85" t="s">
        <v>279</v>
      </c>
      <c r="AE85" t="s">
        <v>279</v>
      </c>
      <c r="AF85" t="s">
        <v>280</v>
      </c>
      <c r="AG85" t="s">
        <v>279</v>
      </c>
      <c r="AH85" t="s">
        <v>280</v>
      </c>
      <c r="AI85" t="s">
        <v>279</v>
      </c>
      <c r="AJ85" t="s">
        <v>279</v>
      </c>
      <c r="AK85" t="s">
        <v>280</v>
      </c>
      <c r="AL85" t="s">
        <v>279</v>
      </c>
      <c r="AM85" t="s">
        <v>279</v>
      </c>
      <c r="AN85">
        <v>500</v>
      </c>
      <c r="AO85" s="8">
        <v>608.51</v>
      </c>
      <c r="AP85" s="8">
        <v>608.51</v>
      </c>
      <c r="AQ85" s="9">
        <v>608.51</v>
      </c>
      <c r="AR85" s="9">
        <v>608.51</v>
      </c>
      <c r="AS85">
        <v>0</v>
      </c>
      <c r="AT85" s="23"/>
      <c r="AU85" s="23"/>
      <c r="AV85" s="23"/>
      <c r="AW85" s="23"/>
    </row>
    <row r="86" spans="1:50" x14ac:dyDescent="0.25">
      <c r="A86" t="s">
        <v>400</v>
      </c>
      <c r="B86" t="s">
        <v>677</v>
      </c>
      <c r="C86" s="14">
        <v>45089</v>
      </c>
      <c r="D86" t="s">
        <v>161</v>
      </c>
      <c r="E86">
        <v>36544465</v>
      </c>
      <c r="F86" t="s">
        <v>1054</v>
      </c>
      <c r="G86">
        <v>54781011</v>
      </c>
      <c r="H86">
        <v>1020165274</v>
      </c>
      <c r="I86" t="s">
        <v>256</v>
      </c>
      <c r="J86" t="s">
        <v>645</v>
      </c>
      <c r="K86" t="s">
        <v>646</v>
      </c>
      <c r="L86" t="s">
        <v>647</v>
      </c>
      <c r="M86" t="s">
        <v>648</v>
      </c>
      <c r="N86" t="s">
        <v>676</v>
      </c>
      <c r="O86" s="10" t="s">
        <v>1055</v>
      </c>
      <c r="P86">
        <v>4930</v>
      </c>
      <c r="Q86" t="s">
        <v>1056</v>
      </c>
      <c r="R86">
        <v>110</v>
      </c>
      <c r="S86" t="s">
        <v>679</v>
      </c>
      <c r="T86">
        <v>110</v>
      </c>
      <c r="U86">
        <v>3</v>
      </c>
      <c r="V86">
        <v>107</v>
      </c>
      <c r="W86">
        <v>110</v>
      </c>
      <c r="X86" t="s">
        <v>280</v>
      </c>
      <c r="Y86" t="s">
        <v>280</v>
      </c>
      <c r="Z86" t="s">
        <v>280</v>
      </c>
      <c r="AA86" t="s">
        <v>279</v>
      </c>
      <c r="AB86" t="s">
        <v>280</v>
      </c>
      <c r="AC86" t="s">
        <v>280</v>
      </c>
      <c r="AD86" t="s">
        <v>280</v>
      </c>
      <c r="AE86" t="s">
        <v>280</v>
      </c>
      <c r="AF86" t="s">
        <v>280</v>
      </c>
      <c r="AG86" t="s">
        <v>279</v>
      </c>
      <c r="AH86" t="s">
        <v>280</v>
      </c>
      <c r="AI86" t="s">
        <v>279</v>
      </c>
      <c r="AJ86" t="s">
        <v>279</v>
      </c>
      <c r="AK86" t="s">
        <v>280</v>
      </c>
      <c r="AL86" t="s">
        <v>279</v>
      </c>
      <c r="AM86" t="s">
        <v>279</v>
      </c>
      <c r="AN86">
        <v>400</v>
      </c>
      <c r="AO86" s="8">
        <v>702.13</v>
      </c>
      <c r="AP86" s="8">
        <v>702.13</v>
      </c>
      <c r="AQ86" s="9">
        <v>702.13</v>
      </c>
      <c r="AR86" s="9">
        <v>702.13</v>
      </c>
      <c r="AS86">
        <v>0</v>
      </c>
      <c r="AT86" s="23"/>
      <c r="AU86" s="23"/>
      <c r="AV86" s="23"/>
      <c r="AW86" s="23"/>
    </row>
    <row r="87" spans="1:50" x14ac:dyDescent="0.25">
      <c r="A87" t="s">
        <v>401</v>
      </c>
      <c r="B87" t="s">
        <v>677</v>
      </c>
      <c r="C87" s="14">
        <v>45089</v>
      </c>
      <c r="D87" t="s">
        <v>127</v>
      </c>
      <c r="E87">
        <v>21576875</v>
      </c>
      <c r="F87" t="s">
        <v>1057</v>
      </c>
      <c r="G87">
        <v>79427900</v>
      </c>
      <c r="H87">
        <v>1005035192</v>
      </c>
      <c r="I87" t="s">
        <v>771</v>
      </c>
      <c r="J87" t="s">
        <v>1058</v>
      </c>
      <c r="K87" t="s">
        <v>1059</v>
      </c>
      <c r="L87" t="s">
        <v>1060</v>
      </c>
      <c r="M87" t="s">
        <v>1059</v>
      </c>
      <c r="N87" t="s">
        <v>1060</v>
      </c>
      <c r="O87" s="10" t="s">
        <v>1061</v>
      </c>
      <c r="P87">
        <v>7100</v>
      </c>
      <c r="Q87" t="s">
        <v>773</v>
      </c>
      <c r="R87">
        <v>74</v>
      </c>
      <c r="S87" t="s">
        <v>679</v>
      </c>
      <c r="T87">
        <v>74</v>
      </c>
      <c r="U87">
        <v>43</v>
      </c>
      <c r="V87">
        <v>31</v>
      </c>
      <c r="W87">
        <v>74</v>
      </c>
      <c r="X87" t="s">
        <v>280</v>
      </c>
      <c r="Y87" t="s">
        <v>280</v>
      </c>
      <c r="Z87" t="s">
        <v>280</v>
      </c>
      <c r="AA87" t="s">
        <v>280</v>
      </c>
      <c r="AB87" t="s">
        <v>280</v>
      </c>
      <c r="AC87" t="s">
        <v>280</v>
      </c>
      <c r="AD87" t="s">
        <v>280</v>
      </c>
      <c r="AE87" t="s">
        <v>280</v>
      </c>
      <c r="AF87" t="s">
        <v>280</v>
      </c>
      <c r="AG87" t="s">
        <v>279</v>
      </c>
      <c r="AH87" t="s">
        <v>280</v>
      </c>
      <c r="AI87" t="s">
        <v>280</v>
      </c>
      <c r="AJ87" t="s">
        <v>280</v>
      </c>
      <c r="AK87" t="s">
        <v>280</v>
      </c>
      <c r="AL87" t="s">
        <v>280</v>
      </c>
      <c r="AM87" t="s">
        <v>280</v>
      </c>
      <c r="AN87">
        <v>100</v>
      </c>
      <c r="AO87" s="8">
        <v>638.29999999999995</v>
      </c>
      <c r="AP87" s="8">
        <v>638.29999999999995</v>
      </c>
      <c r="AQ87" s="9">
        <v>638.29999999999995</v>
      </c>
      <c r="AR87" s="9">
        <v>638.29999999999995</v>
      </c>
      <c r="AS87">
        <v>85.1</v>
      </c>
      <c r="AT87" s="23"/>
      <c r="AU87" s="23"/>
      <c r="AV87" s="23"/>
      <c r="AW87" s="23"/>
    </row>
    <row r="88" spans="1:50" x14ac:dyDescent="0.25">
      <c r="A88" t="s">
        <v>403</v>
      </c>
      <c r="B88" t="s">
        <v>677</v>
      </c>
      <c r="C88" s="14">
        <v>45089</v>
      </c>
      <c r="D88" t="s">
        <v>686</v>
      </c>
      <c r="E88">
        <v>22050311</v>
      </c>
      <c r="F88" t="s">
        <v>691</v>
      </c>
      <c r="G88">
        <v>33480450</v>
      </c>
      <c r="H88">
        <v>1002914385</v>
      </c>
      <c r="I88" t="s">
        <v>255</v>
      </c>
      <c r="J88" t="s">
        <v>630</v>
      </c>
      <c r="K88" t="s">
        <v>631</v>
      </c>
      <c r="L88" t="s">
        <v>632</v>
      </c>
      <c r="M88" t="s">
        <v>631</v>
      </c>
      <c r="N88" t="s">
        <v>632</v>
      </c>
      <c r="O88" s="10" t="s">
        <v>287</v>
      </c>
      <c r="P88">
        <v>9900</v>
      </c>
      <c r="Q88" t="s">
        <v>266</v>
      </c>
      <c r="R88">
        <v>40</v>
      </c>
      <c r="S88" t="s">
        <v>680</v>
      </c>
      <c r="T88">
        <v>50</v>
      </c>
      <c r="U88">
        <v>4</v>
      </c>
      <c r="V88">
        <v>2</v>
      </c>
      <c r="W88">
        <v>8</v>
      </c>
      <c r="X88" t="s">
        <v>280</v>
      </c>
      <c r="Y88" t="s">
        <v>280</v>
      </c>
      <c r="Z88" t="s">
        <v>279</v>
      </c>
      <c r="AA88" t="s">
        <v>280</v>
      </c>
      <c r="AB88" t="s">
        <v>280</v>
      </c>
      <c r="AC88" t="s">
        <v>280</v>
      </c>
      <c r="AD88" t="s">
        <v>280</v>
      </c>
      <c r="AE88" t="s">
        <v>280</v>
      </c>
      <c r="AF88" t="s">
        <v>280</v>
      </c>
      <c r="AG88" t="s">
        <v>280</v>
      </c>
      <c r="AH88" t="s">
        <v>280</v>
      </c>
      <c r="AI88" t="s">
        <v>280</v>
      </c>
      <c r="AJ88" t="s">
        <v>280</v>
      </c>
      <c r="AK88" t="s">
        <v>280</v>
      </c>
      <c r="AL88" t="s">
        <v>280</v>
      </c>
      <c r="AM88" t="s">
        <v>280</v>
      </c>
      <c r="AN88">
        <v>500</v>
      </c>
      <c r="AO88" s="8">
        <v>651.05999999999995</v>
      </c>
      <c r="AP88" s="8">
        <v>651.05999999999995</v>
      </c>
      <c r="AQ88" s="9">
        <v>846.81</v>
      </c>
      <c r="AR88" s="9">
        <v>651.05999999999995</v>
      </c>
      <c r="AS88">
        <v>0</v>
      </c>
      <c r="AT88" s="23"/>
      <c r="AU88" s="23"/>
      <c r="AV88" s="23"/>
      <c r="AW88" s="23"/>
    </row>
    <row r="89" spans="1:50" x14ac:dyDescent="0.25">
      <c r="A89" t="s">
        <v>405</v>
      </c>
      <c r="B89" t="s">
        <v>677</v>
      </c>
      <c r="C89" s="14">
        <v>45089</v>
      </c>
      <c r="D89" t="s">
        <v>242</v>
      </c>
      <c r="E89">
        <v>24109828</v>
      </c>
      <c r="F89" t="s">
        <v>1062</v>
      </c>
      <c r="G89">
        <v>86423422</v>
      </c>
      <c r="H89">
        <v>1001569181</v>
      </c>
      <c r="I89" t="s">
        <v>737</v>
      </c>
      <c r="J89" t="s">
        <v>1063</v>
      </c>
      <c r="K89" t="s">
        <v>1064</v>
      </c>
      <c r="L89" t="s">
        <v>1065</v>
      </c>
      <c r="M89" t="s">
        <v>1064</v>
      </c>
      <c r="N89" t="s">
        <v>1065</v>
      </c>
      <c r="O89" s="10" t="s">
        <v>1066</v>
      </c>
      <c r="P89">
        <v>8900</v>
      </c>
      <c r="Q89" t="s">
        <v>1031</v>
      </c>
      <c r="R89">
        <v>84</v>
      </c>
      <c r="S89" t="s">
        <v>1067</v>
      </c>
      <c r="T89">
        <v>84</v>
      </c>
      <c r="U89">
        <v>18</v>
      </c>
      <c r="V89">
        <v>6</v>
      </c>
      <c r="W89">
        <v>80</v>
      </c>
      <c r="X89" t="s">
        <v>280</v>
      </c>
      <c r="Y89" t="s">
        <v>280</v>
      </c>
      <c r="Z89" t="s">
        <v>279</v>
      </c>
      <c r="AA89" t="s">
        <v>279</v>
      </c>
      <c r="AB89" t="s">
        <v>279</v>
      </c>
      <c r="AC89" t="s">
        <v>279</v>
      </c>
      <c r="AD89" t="s">
        <v>279</v>
      </c>
      <c r="AE89" t="s">
        <v>279</v>
      </c>
      <c r="AF89" t="s">
        <v>279</v>
      </c>
      <c r="AG89" t="s">
        <v>279</v>
      </c>
      <c r="AH89" t="s">
        <v>279</v>
      </c>
      <c r="AI89" t="s">
        <v>279</v>
      </c>
      <c r="AJ89" t="s">
        <v>279</v>
      </c>
      <c r="AK89" t="s">
        <v>279</v>
      </c>
      <c r="AL89" t="s">
        <v>279</v>
      </c>
      <c r="AM89" t="s">
        <v>279</v>
      </c>
      <c r="AN89">
        <v>1500</v>
      </c>
      <c r="AO89" s="8">
        <v>863.83</v>
      </c>
      <c r="AP89" s="8">
        <v>863.83</v>
      </c>
      <c r="AQ89" s="9">
        <v>863.83</v>
      </c>
      <c r="AR89" s="9">
        <v>863.83</v>
      </c>
      <c r="AS89">
        <v>0</v>
      </c>
      <c r="AT89" s="23"/>
      <c r="AU89" s="23"/>
      <c r="AV89" s="23"/>
      <c r="AW89" s="23"/>
    </row>
    <row r="90" spans="1:50" x14ac:dyDescent="0.25">
      <c r="A90" t="s">
        <v>406</v>
      </c>
      <c r="B90" t="s">
        <v>677</v>
      </c>
      <c r="C90" s="14">
        <v>45089</v>
      </c>
      <c r="D90" t="s">
        <v>197</v>
      </c>
      <c r="E90">
        <v>24222101</v>
      </c>
      <c r="F90" t="s">
        <v>1068</v>
      </c>
      <c r="G90">
        <v>86948922</v>
      </c>
      <c r="H90">
        <v>1006421924</v>
      </c>
      <c r="I90" t="s">
        <v>737</v>
      </c>
      <c r="J90" t="s">
        <v>1069</v>
      </c>
      <c r="K90" t="s">
        <v>1070</v>
      </c>
      <c r="L90" t="s">
        <v>1071</v>
      </c>
      <c r="M90" t="s">
        <v>634</v>
      </c>
      <c r="N90" t="s">
        <v>635</v>
      </c>
      <c r="O90" s="10" t="s">
        <v>1072</v>
      </c>
      <c r="P90">
        <v>8471</v>
      </c>
      <c r="Q90" t="s">
        <v>1073</v>
      </c>
      <c r="R90">
        <v>50</v>
      </c>
      <c r="S90" t="s">
        <v>680</v>
      </c>
      <c r="T90">
        <v>69</v>
      </c>
      <c r="U90">
        <v>14</v>
      </c>
      <c r="V90">
        <v>10</v>
      </c>
      <c r="W90">
        <v>50</v>
      </c>
      <c r="X90" t="s">
        <v>280</v>
      </c>
      <c r="Y90" t="s">
        <v>280</v>
      </c>
      <c r="Z90" t="s">
        <v>280</v>
      </c>
      <c r="AA90" t="s">
        <v>280</v>
      </c>
      <c r="AB90" t="s">
        <v>280</v>
      </c>
      <c r="AC90" t="s">
        <v>280</v>
      </c>
      <c r="AD90" t="s">
        <v>280</v>
      </c>
      <c r="AE90" t="s">
        <v>280</v>
      </c>
      <c r="AF90" t="s">
        <v>280</v>
      </c>
      <c r="AG90" t="s">
        <v>279</v>
      </c>
      <c r="AH90" t="s">
        <v>280</v>
      </c>
      <c r="AI90" t="s">
        <v>280</v>
      </c>
      <c r="AJ90" t="s">
        <v>280</v>
      </c>
      <c r="AK90" t="s">
        <v>280</v>
      </c>
      <c r="AL90" t="s">
        <v>280</v>
      </c>
      <c r="AM90" t="s">
        <v>280</v>
      </c>
      <c r="AN90">
        <v>14000</v>
      </c>
      <c r="AO90" s="8">
        <v>723.4</v>
      </c>
      <c r="AP90" s="8">
        <v>765.96</v>
      </c>
      <c r="AQ90" s="9">
        <v>765.96</v>
      </c>
      <c r="AR90" s="9">
        <v>765.96</v>
      </c>
      <c r="AS90">
        <v>0</v>
      </c>
      <c r="AT90" s="23"/>
      <c r="AU90" s="23"/>
      <c r="AV90" s="23"/>
      <c r="AW90" s="23"/>
    </row>
    <row r="91" spans="1:50" x14ac:dyDescent="0.25">
      <c r="A91" t="s">
        <v>407</v>
      </c>
      <c r="B91" t="s">
        <v>677</v>
      </c>
      <c r="C91" s="14">
        <v>45089</v>
      </c>
      <c r="D91" t="s">
        <v>133</v>
      </c>
      <c r="E91">
        <v>24230996</v>
      </c>
      <c r="F91" t="s">
        <v>653</v>
      </c>
      <c r="G91">
        <v>98945500</v>
      </c>
      <c r="H91">
        <v>1006430466</v>
      </c>
      <c r="I91" t="s">
        <v>255</v>
      </c>
      <c r="J91" t="s">
        <v>654</v>
      </c>
      <c r="K91" t="s">
        <v>655</v>
      </c>
      <c r="L91" t="s">
        <v>656</v>
      </c>
      <c r="M91" t="s">
        <v>634</v>
      </c>
      <c r="N91" t="s">
        <v>635</v>
      </c>
      <c r="O91" s="10" t="s">
        <v>260</v>
      </c>
      <c r="P91">
        <v>9850</v>
      </c>
      <c r="Q91" t="s">
        <v>270</v>
      </c>
      <c r="R91">
        <v>60</v>
      </c>
      <c r="S91" t="s">
        <v>679</v>
      </c>
      <c r="T91">
        <v>60</v>
      </c>
      <c r="U91">
        <v>0</v>
      </c>
      <c r="V91">
        <v>4</v>
      </c>
      <c r="W91">
        <v>60</v>
      </c>
      <c r="X91" t="s">
        <v>280</v>
      </c>
      <c r="Y91" t="s">
        <v>280</v>
      </c>
      <c r="Z91" t="s">
        <v>280</v>
      </c>
      <c r="AA91" t="s">
        <v>279</v>
      </c>
      <c r="AB91" t="s">
        <v>280</v>
      </c>
      <c r="AC91" t="s">
        <v>280</v>
      </c>
      <c r="AD91" t="s">
        <v>280</v>
      </c>
      <c r="AE91" t="s">
        <v>280</v>
      </c>
      <c r="AF91" t="s">
        <v>280</v>
      </c>
      <c r="AG91" t="s">
        <v>279</v>
      </c>
      <c r="AH91" t="s">
        <v>280</v>
      </c>
      <c r="AI91" t="s">
        <v>279</v>
      </c>
      <c r="AJ91" t="s">
        <v>280</v>
      </c>
      <c r="AK91" t="s">
        <v>280</v>
      </c>
      <c r="AL91" t="s">
        <v>280</v>
      </c>
      <c r="AM91" t="s">
        <v>280</v>
      </c>
      <c r="AN91">
        <v>500</v>
      </c>
      <c r="AO91" s="8">
        <v>627.66</v>
      </c>
      <c r="AP91" s="8">
        <v>670.21</v>
      </c>
      <c r="AQ91" s="9">
        <v>765.96</v>
      </c>
      <c r="AR91" s="9">
        <v>670.21</v>
      </c>
      <c r="AS91">
        <v>0</v>
      </c>
      <c r="AT91" s="23"/>
      <c r="AU91" s="23"/>
      <c r="AV91" s="23"/>
      <c r="AW91" s="23"/>
    </row>
    <row r="92" spans="1:50" x14ac:dyDescent="0.25">
      <c r="A92" t="s">
        <v>409</v>
      </c>
      <c r="B92" t="s">
        <v>677</v>
      </c>
      <c r="C92" s="14">
        <v>45089</v>
      </c>
      <c r="D92" t="s">
        <v>82</v>
      </c>
      <c r="E92">
        <v>25234901</v>
      </c>
      <c r="F92" t="s">
        <v>1079</v>
      </c>
      <c r="G92">
        <v>98422166</v>
      </c>
      <c r="H92">
        <v>1004710989</v>
      </c>
      <c r="I92" t="s">
        <v>255</v>
      </c>
      <c r="J92" t="s">
        <v>1080</v>
      </c>
      <c r="K92" t="s">
        <v>1653</v>
      </c>
      <c r="L92" t="s">
        <v>1652</v>
      </c>
      <c r="M92" t="s">
        <v>1653</v>
      </c>
      <c r="N92" t="s">
        <v>1652</v>
      </c>
      <c r="O92" s="10" t="s">
        <v>1083</v>
      </c>
      <c r="P92">
        <v>9900</v>
      </c>
      <c r="Q92" t="s">
        <v>266</v>
      </c>
      <c r="R92">
        <v>53</v>
      </c>
      <c r="S92" t="s">
        <v>1084</v>
      </c>
      <c r="T92">
        <v>53</v>
      </c>
      <c r="U92">
        <v>5</v>
      </c>
      <c r="V92">
        <v>4</v>
      </c>
      <c r="W92">
        <v>10</v>
      </c>
      <c r="X92" t="s">
        <v>280</v>
      </c>
      <c r="Y92" t="s">
        <v>280</v>
      </c>
      <c r="Z92" t="s">
        <v>279</v>
      </c>
      <c r="AA92" t="s">
        <v>280</v>
      </c>
      <c r="AB92" t="s">
        <v>279</v>
      </c>
      <c r="AC92" t="s">
        <v>280</v>
      </c>
      <c r="AD92" t="s">
        <v>280</v>
      </c>
      <c r="AE92" t="s">
        <v>280</v>
      </c>
      <c r="AF92" t="s">
        <v>280</v>
      </c>
      <c r="AG92" t="s">
        <v>279</v>
      </c>
      <c r="AH92" t="s">
        <v>280</v>
      </c>
      <c r="AI92" t="s">
        <v>280</v>
      </c>
      <c r="AJ92" t="s">
        <v>280</v>
      </c>
      <c r="AK92" t="s">
        <v>279</v>
      </c>
      <c r="AL92" t="s">
        <v>280</v>
      </c>
      <c r="AM92" t="s">
        <v>280</v>
      </c>
      <c r="AN92">
        <v>300</v>
      </c>
      <c r="AO92" s="8">
        <v>761.7</v>
      </c>
      <c r="AP92" s="8">
        <v>761.7</v>
      </c>
      <c r="AQ92" s="9">
        <v>1017.02</v>
      </c>
      <c r="AR92" s="9">
        <v>761.7</v>
      </c>
      <c r="AS92">
        <v>101.06</v>
      </c>
      <c r="AT92" s="23"/>
      <c r="AU92" s="23"/>
      <c r="AV92" s="23"/>
      <c r="AW92" s="23"/>
    </row>
    <row r="93" spans="1:50" x14ac:dyDescent="0.25">
      <c r="A93" t="s">
        <v>411</v>
      </c>
      <c r="B93" t="s">
        <v>677</v>
      </c>
      <c r="C93" s="14">
        <v>45089</v>
      </c>
      <c r="D93" t="s">
        <v>193</v>
      </c>
      <c r="E93">
        <v>25434560</v>
      </c>
      <c r="F93" t="s">
        <v>660</v>
      </c>
      <c r="G93">
        <v>98375100</v>
      </c>
      <c r="H93">
        <v>1007542638</v>
      </c>
      <c r="I93" t="s">
        <v>255</v>
      </c>
      <c r="J93" t="s">
        <v>661</v>
      </c>
      <c r="K93" t="s">
        <v>662</v>
      </c>
      <c r="L93" t="s">
        <v>663</v>
      </c>
      <c r="M93" t="s">
        <v>664</v>
      </c>
      <c r="N93" t="s">
        <v>663</v>
      </c>
      <c r="O93" s="10" t="s">
        <v>263</v>
      </c>
      <c r="P93">
        <v>9520</v>
      </c>
      <c r="Q93" t="s">
        <v>273</v>
      </c>
      <c r="R93">
        <v>47</v>
      </c>
      <c r="S93" t="s">
        <v>683</v>
      </c>
      <c r="T93">
        <v>47</v>
      </c>
      <c r="U93">
        <v>3</v>
      </c>
      <c r="V93">
        <v>10</v>
      </c>
      <c r="W93">
        <v>47</v>
      </c>
      <c r="X93" t="s">
        <v>280</v>
      </c>
      <c r="Y93" t="s">
        <v>280</v>
      </c>
      <c r="Z93" t="s">
        <v>280</v>
      </c>
      <c r="AA93" t="s">
        <v>280</v>
      </c>
      <c r="AB93" t="s">
        <v>280</v>
      </c>
      <c r="AC93" t="s">
        <v>280</v>
      </c>
      <c r="AD93" t="s">
        <v>280</v>
      </c>
      <c r="AE93" t="s">
        <v>280</v>
      </c>
      <c r="AF93" t="s">
        <v>280</v>
      </c>
      <c r="AG93" t="s">
        <v>279</v>
      </c>
      <c r="AH93" t="s">
        <v>280</v>
      </c>
      <c r="AI93" t="s">
        <v>279</v>
      </c>
      <c r="AJ93" t="s">
        <v>279</v>
      </c>
      <c r="AK93" t="s">
        <v>280</v>
      </c>
      <c r="AL93" t="s">
        <v>279</v>
      </c>
      <c r="AM93" t="s">
        <v>280</v>
      </c>
      <c r="AN93">
        <v>5000</v>
      </c>
      <c r="AO93" s="8">
        <v>691.49</v>
      </c>
      <c r="AP93" s="8">
        <v>797.87</v>
      </c>
      <c r="AQ93" s="9">
        <v>691.49</v>
      </c>
      <c r="AR93" s="9">
        <v>797.87</v>
      </c>
      <c r="AS93">
        <v>0</v>
      </c>
      <c r="AT93" s="22"/>
      <c r="AU93" s="22"/>
      <c r="AV93" s="22"/>
      <c r="AW93" s="22"/>
      <c r="AX93" s="41"/>
    </row>
    <row r="94" spans="1:50" x14ac:dyDescent="0.25">
      <c r="A94" t="s">
        <v>412</v>
      </c>
      <c r="B94" t="s">
        <v>677</v>
      </c>
      <c r="C94" s="14">
        <v>45089</v>
      </c>
      <c r="D94" t="s">
        <v>75</v>
      </c>
      <c r="E94">
        <v>25529529</v>
      </c>
      <c r="F94" t="s">
        <v>1085</v>
      </c>
      <c r="G94">
        <v>70208810</v>
      </c>
      <c r="H94">
        <v>1019813351</v>
      </c>
      <c r="I94" t="s">
        <v>737</v>
      </c>
      <c r="J94" t="s">
        <v>1086</v>
      </c>
      <c r="K94" t="s">
        <v>1087</v>
      </c>
      <c r="L94" t="s">
        <v>1088</v>
      </c>
      <c r="M94" t="s">
        <v>1089</v>
      </c>
      <c r="N94" t="s">
        <v>1090</v>
      </c>
      <c r="O94" s="10" t="s">
        <v>1091</v>
      </c>
      <c r="P94">
        <v>8200</v>
      </c>
      <c r="Q94" t="s">
        <v>1092</v>
      </c>
      <c r="R94">
        <v>65</v>
      </c>
      <c r="S94" t="s">
        <v>1093</v>
      </c>
      <c r="T94">
        <v>65</v>
      </c>
      <c r="U94">
        <v>4</v>
      </c>
      <c r="V94">
        <v>0</v>
      </c>
      <c r="W94">
        <v>65</v>
      </c>
      <c r="X94" t="s">
        <v>280</v>
      </c>
      <c r="Y94" t="s">
        <v>280</v>
      </c>
      <c r="Z94" t="s">
        <v>280</v>
      </c>
      <c r="AA94" t="s">
        <v>280</v>
      </c>
      <c r="AB94" t="s">
        <v>280</v>
      </c>
      <c r="AC94" t="s">
        <v>280</v>
      </c>
      <c r="AD94" t="s">
        <v>280</v>
      </c>
      <c r="AE94" t="s">
        <v>280</v>
      </c>
      <c r="AF94" t="s">
        <v>280</v>
      </c>
      <c r="AG94" t="s">
        <v>280</v>
      </c>
      <c r="AH94" t="s">
        <v>280</v>
      </c>
      <c r="AI94" t="s">
        <v>280</v>
      </c>
      <c r="AJ94" t="s">
        <v>279</v>
      </c>
      <c r="AK94" t="s">
        <v>280</v>
      </c>
      <c r="AL94" t="s">
        <v>280</v>
      </c>
      <c r="AM94" t="s">
        <v>280</v>
      </c>
      <c r="AN94">
        <v>1000</v>
      </c>
      <c r="AO94" s="8">
        <v>685.1</v>
      </c>
      <c r="AP94" s="8">
        <v>685.1</v>
      </c>
      <c r="AQ94" s="9">
        <v>685.1</v>
      </c>
      <c r="AR94" s="9">
        <v>685.1</v>
      </c>
      <c r="AS94">
        <v>0</v>
      </c>
      <c r="AT94" s="23"/>
      <c r="AU94" s="23"/>
      <c r="AV94" s="23"/>
      <c r="AW94" s="23"/>
    </row>
    <row r="95" spans="1:50" x14ac:dyDescent="0.25">
      <c r="A95" t="s">
        <v>413</v>
      </c>
      <c r="B95" t="s">
        <v>677</v>
      </c>
      <c r="C95" s="14">
        <v>45089</v>
      </c>
      <c r="D95" t="s">
        <v>65</v>
      </c>
      <c r="E95">
        <v>25867017</v>
      </c>
      <c r="F95" t="s">
        <v>1094</v>
      </c>
      <c r="G95">
        <v>22909363</v>
      </c>
      <c r="H95">
        <v>1024731916</v>
      </c>
      <c r="I95" t="s">
        <v>256</v>
      </c>
      <c r="J95" t="s">
        <v>1095</v>
      </c>
      <c r="K95" t="s">
        <v>1096</v>
      </c>
      <c r="L95" t="s">
        <v>1097</v>
      </c>
      <c r="M95" t="s">
        <v>1096</v>
      </c>
      <c r="N95" t="s">
        <v>1097</v>
      </c>
      <c r="O95" s="10" t="s">
        <v>1098</v>
      </c>
      <c r="P95">
        <v>4891</v>
      </c>
      <c r="Q95" t="s">
        <v>1099</v>
      </c>
      <c r="R95">
        <v>19</v>
      </c>
      <c r="S95" t="s">
        <v>1100</v>
      </c>
      <c r="T95">
        <v>19</v>
      </c>
      <c r="U95">
        <v>4</v>
      </c>
      <c r="V95">
        <v>2</v>
      </c>
      <c r="W95">
        <v>12</v>
      </c>
      <c r="X95" t="s">
        <v>279</v>
      </c>
      <c r="Y95" t="s">
        <v>280</v>
      </c>
      <c r="Z95" t="s">
        <v>280</v>
      </c>
      <c r="AA95" t="s">
        <v>279</v>
      </c>
      <c r="AB95" t="s">
        <v>280</v>
      </c>
      <c r="AC95" t="s">
        <v>280</v>
      </c>
      <c r="AD95" t="s">
        <v>280</v>
      </c>
      <c r="AE95" t="s">
        <v>280</v>
      </c>
      <c r="AF95" t="s">
        <v>280</v>
      </c>
      <c r="AG95" t="s">
        <v>279</v>
      </c>
      <c r="AH95" t="s">
        <v>280</v>
      </c>
      <c r="AI95" t="s">
        <v>279</v>
      </c>
      <c r="AJ95" t="s">
        <v>280</v>
      </c>
      <c r="AK95" t="s">
        <v>280</v>
      </c>
      <c r="AL95" t="s">
        <v>280</v>
      </c>
      <c r="AM95" t="s">
        <v>279</v>
      </c>
      <c r="AN95">
        <v>10000</v>
      </c>
      <c r="AO95" s="8">
        <v>845.74</v>
      </c>
      <c r="AP95" s="8">
        <v>952.13</v>
      </c>
      <c r="AQ95" s="9">
        <v>1058.51</v>
      </c>
      <c r="AR95" s="9">
        <v>952.13</v>
      </c>
      <c r="AS95">
        <v>0</v>
      </c>
      <c r="AT95" s="23"/>
      <c r="AU95" s="23"/>
      <c r="AV95" s="23"/>
      <c r="AW95" s="23"/>
    </row>
    <row r="96" spans="1:50" x14ac:dyDescent="0.25">
      <c r="A96" t="s">
        <v>414</v>
      </c>
      <c r="B96" t="s">
        <v>677</v>
      </c>
      <c r="C96" s="14">
        <v>45089</v>
      </c>
      <c r="D96" t="s">
        <v>135</v>
      </c>
      <c r="E96">
        <v>26104998</v>
      </c>
      <c r="F96" t="s">
        <v>1101</v>
      </c>
      <c r="G96">
        <v>56904444</v>
      </c>
      <c r="H96">
        <v>1022317896</v>
      </c>
      <c r="I96" t="s">
        <v>718</v>
      </c>
      <c r="J96" t="s">
        <v>1102</v>
      </c>
      <c r="K96" t="s">
        <v>1103</v>
      </c>
      <c r="L96" t="s">
        <v>1104</v>
      </c>
      <c r="M96" t="s">
        <v>1105</v>
      </c>
      <c r="N96" t="s">
        <v>1106</v>
      </c>
      <c r="O96" s="10" t="s">
        <v>1107</v>
      </c>
      <c r="P96">
        <v>3700</v>
      </c>
      <c r="Q96" t="s">
        <v>1108</v>
      </c>
      <c r="R96">
        <v>66</v>
      </c>
      <c r="S96" t="s">
        <v>1109</v>
      </c>
      <c r="T96">
        <v>72</v>
      </c>
      <c r="U96">
        <v>6</v>
      </c>
      <c r="V96">
        <v>60</v>
      </c>
      <c r="W96">
        <v>66</v>
      </c>
      <c r="X96" t="s">
        <v>280</v>
      </c>
      <c r="Y96" t="s">
        <v>280</v>
      </c>
      <c r="Z96" t="s">
        <v>280</v>
      </c>
      <c r="AA96" t="s">
        <v>279</v>
      </c>
      <c r="AB96" t="s">
        <v>280</v>
      </c>
      <c r="AC96" t="s">
        <v>280</v>
      </c>
      <c r="AD96" t="s">
        <v>280</v>
      </c>
      <c r="AE96" t="s">
        <v>280</v>
      </c>
      <c r="AF96" t="s">
        <v>280</v>
      </c>
      <c r="AG96" t="s">
        <v>280</v>
      </c>
      <c r="AH96" t="s">
        <v>280</v>
      </c>
      <c r="AI96" t="s">
        <v>280</v>
      </c>
      <c r="AJ96" t="s">
        <v>280</v>
      </c>
      <c r="AK96" t="s">
        <v>280</v>
      </c>
      <c r="AL96" t="s">
        <v>280</v>
      </c>
      <c r="AM96" t="s">
        <v>280</v>
      </c>
      <c r="AN96">
        <v>10000</v>
      </c>
      <c r="AO96" s="8">
        <v>961.7</v>
      </c>
      <c r="AP96" s="8">
        <v>961.7</v>
      </c>
      <c r="AQ96" s="9">
        <v>961.7</v>
      </c>
      <c r="AR96" s="9">
        <v>961.7</v>
      </c>
      <c r="AS96">
        <v>0</v>
      </c>
      <c r="AT96" s="23"/>
      <c r="AU96" s="23"/>
      <c r="AV96" s="23"/>
      <c r="AW96" s="23"/>
    </row>
    <row r="97" spans="1:49" x14ac:dyDescent="0.25">
      <c r="A97" t="s">
        <v>416</v>
      </c>
      <c r="B97" t="s">
        <v>677</v>
      </c>
      <c r="C97" s="14">
        <v>45089</v>
      </c>
      <c r="D97" t="s">
        <v>139</v>
      </c>
      <c r="E97">
        <v>26104998</v>
      </c>
      <c r="F97" t="s">
        <v>1101</v>
      </c>
      <c r="G97">
        <v>56904444</v>
      </c>
      <c r="H97">
        <v>1008517904</v>
      </c>
      <c r="I97" t="s">
        <v>718</v>
      </c>
      <c r="J97" t="s">
        <v>1110</v>
      </c>
      <c r="K97" t="s">
        <v>1103</v>
      </c>
      <c r="L97" t="s">
        <v>1104</v>
      </c>
      <c r="M97" t="s">
        <v>1105</v>
      </c>
      <c r="N97" t="s">
        <v>1106</v>
      </c>
      <c r="O97" s="10" t="s">
        <v>1111</v>
      </c>
      <c r="P97">
        <v>3700</v>
      </c>
      <c r="Q97" t="s">
        <v>1108</v>
      </c>
      <c r="R97">
        <v>59</v>
      </c>
      <c r="S97" t="s">
        <v>1112</v>
      </c>
      <c r="T97">
        <v>59</v>
      </c>
      <c r="U97">
        <v>9</v>
      </c>
      <c r="V97">
        <v>50</v>
      </c>
      <c r="W97">
        <v>59</v>
      </c>
      <c r="X97" t="s">
        <v>280</v>
      </c>
      <c r="Y97" t="s">
        <v>280</v>
      </c>
      <c r="Z97" t="s">
        <v>280</v>
      </c>
      <c r="AA97" t="s">
        <v>279</v>
      </c>
      <c r="AB97" t="s">
        <v>280</v>
      </c>
      <c r="AC97" t="s">
        <v>280</v>
      </c>
      <c r="AD97" t="s">
        <v>280</v>
      </c>
      <c r="AE97" t="s">
        <v>280</v>
      </c>
      <c r="AF97" t="s">
        <v>280</v>
      </c>
      <c r="AG97" t="s">
        <v>280</v>
      </c>
      <c r="AH97" t="s">
        <v>280</v>
      </c>
      <c r="AI97" t="s">
        <v>280</v>
      </c>
      <c r="AJ97" t="s">
        <v>280</v>
      </c>
      <c r="AK97" t="s">
        <v>280</v>
      </c>
      <c r="AL97" t="s">
        <v>280</v>
      </c>
      <c r="AM97" t="s">
        <v>280</v>
      </c>
      <c r="AN97">
        <v>10000</v>
      </c>
      <c r="AO97" s="8">
        <v>961.7</v>
      </c>
      <c r="AP97" s="8">
        <v>961.7</v>
      </c>
      <c r="AQ97" s="9">
        <v>961.7</v>
      </c>
      <c r="AR97" s="9">
        <v>961.7</v>
      </c>
      <c r="AS97">
        <v>0</v>
      </c>
      <c r="AT97" s="23"/>
      <c r="AU97" s="23"/>
      <c r="AV97" s="23"/>
      <c r="AW97" s="23"/>
    </row>
    <row r="98" spans="1:49" x14ac:dyDescent="0.25">
      <c r="A98" t="s">
        <v>418</v>
      </c>
      <c r="B98" t="s">
        <v>677</v>
      </c>
      <c r="C98" s="14">
        <v>45089</v>
      </c>
      <c r="D98" t="s">
        <v>250</v>
      </c>
      <c r="E98">
        <v>26262089</v>
      </c>
      <c r="F98" t="s">
        <v>1113</v>
      </c>
      <c r="G98">
        <v>33221500</v>
      </c>
      <c r="H98">
        <v>1008703244</v>
      </c>
      <c r="I98" t="s">
        <v>718</v>
      </c>
      <c r="J98" t="s">
        <v>1114</v>
      </c>
      <c r="K98" t="s">
        <v>1115</v>
      </c>
      <c r="L98" t="s">
        <v>1116</v>
      </c>
      <c r="M98" t="s">
        <v>1115</v>
      </c>
      <c r="N98" t="s">
        <v>1116</v>
      </c>
      <c r="O98" s="10" t="s">
        <v>1117</v>
      </c>
      <c r="P98">
        <v>1620</v>
      </c>
      <c r="Q98" t="s">
        <v>752</v>
      </c>
      <c r="R98">
        <v>40</v>
      </c>
      <c r="S98" t="s">
        <v>680</v>
      </c>
      <c r="T98">
        <v>60</v>
      </c>
      <c r="U98">
        <v>4</v>
      </c>
      <c r="V98">
        <v>2</v>
      </c>
      <c r="W98">
        <v>8</v>
      </c>
      <c r="X98" t="s">
        <v>280</v>
      </c>
      <c r="Y98" t="s">
        <v>280</v>
      </c>
      <c r="Z98" t="s">
        <v>279</v>
      </c>
      <c r="AA98" t="s">
        <v>280</v>
      </c>
      <c r="AB98" t="s">
        <v>280</v>
      </c>
      <c r="AC98" t="s">
        <v>280</v>
      </c>
      <c r="AD98" t="s">
        <v>279</v>
      </c>
      <c r="AE98" t="s">
        <v>280</v>
      </c>
      <c r="AF98" t="s">
        <v>280</v>
      </c>
      <c r="AG98" t="s">
        <v>280</v>
      </c>
      <c r="AH98" t="s">
        <v>280</v>
      </c>
      <c r="AI98" t="s">
        <v>279</v>
      </c>
      <c r="AJ98" t="s">
        <v>280</v>
      </c>
      <c r="AK98" t="s">
        <v>280</v>
      </c>
      <c r="AL98" t="s">
        <v>280</v>
      </c>
      <c r="AM98" t="s">
        <v>280</v>
      </c>
      <c r="AN98">
        <v>850</v>
      </c>
      <c r="AO98" s="8">
        <v>676.59</v>
      </c>
      <c r="AP98" s="8">
        <v>931.91</v>
      </c>
      <c r="AQ98" s="9">
        <v>931.91</v>
      </c>
      <c r="AR98" s="9">
        <v>761.7</v>
      </c>
      <c r="AS98">
        <v>157.44</v>
      </c>
      <c r="AT98" s="23"/>
      <c r="AU98" s="23"/>
      <c r="AV98" s="23"/>
      <c r="AW98" s="23"/>
    </row>
    <row r="99" spans="1:49" x14ac:dyDescent="0.25">
      <c r="A99" t="s">
        <v>420</v>
      </c>
      <c r="B99" t="s">
        <v>677</v>
      </c>
      <c r="C99" s="14">
        <v>45089</v>
      </c>
      <c r="D99" t="s">
        <v>246</v>
      </c>
      <c r="E99">
        <v>26275008</v>
      </c>
      <c r="F99" t="s">
        <v>1118</v>
      </c>
      <c r="G99">
        <v>88822222</v>
      </c>
      <c r="H99">
        <v>1008718055</v>
      </c>
      <c r="I99" t="s">
        <v>737</v>
      </c>
      <c r="J99" t="s">
        <v>1119</v>
      </c>
      <c r="K99" t="s">
        <v>623</v>
      </c>
      <c r="L99" t="s">
        <v>624</v>
      </c>
      <c r="M99" t="s">
        <v>623</v>
      </c>
      <c r="N99" t="s">
        <v>624</v>
      </c>
      <c r="O99" s="10" t="s">
        <v>1120</v>
      </c>
      <c r="P99">
        <v>8600</v>
      </c>
      <c r="Q99" t="s">
        <v>746</v>
      </c>
      <c r="R99">
        <v>40</v>
      </c>
      <c r="S99" t="s">
        <v>680</v>
      </c>
      <c r="T99">
        <v>48</v>
      </c>
      <c r="U99">
        <v>0</v>
      </c>
      <c r="V99">
        <v>30</v>
      </c>
      <c r="W99">
        <v>10</v>
      </c>
      <c r="X99" t="s">
        <v>280</v>
      </c>
      <c r="Y99" t="s">
        <v>279</v>
      </c>
      <c r="Z99" t="s">
        <v>280</v>
      </c>
      <c r="AA99" t="s">
        <v>279</v>
      </c>
      <c r="AB99" t="s">
        <v>280</v>
      </c>
      <c r="AC99" t="s">
        <v>280</v>
      </c>
      <c r="AD99" t="s">
        <v>280</v>
      </c>
      <c r="AE99" t="s">
        <v>280</v>
      </c>
      <c r="AF99" t="s">
        <v>280</v>
      </c>
      <c r="AG99" t="s">
        <v>279</v>
      </c>
      <c r="AH99" t="s">
        <v>280</v>
      </c>
      <c r="AI99" t="s">
        <v>280</v>
      </c>
      <c r="AJ99" t="s">
        <v>280</v>
      </c>
      <c r="AK99" t="s">
        <v>280</v>
      </c>
      <c r="AL99" t="s">
        <v>280</v>
      </c>
      <c r="AM99" t="s">
        <v>280</v>
      </c>
      <c r="AN99">
        <v>2000</v>
      </c>
      <c r="AO99" s="8">
        <v>893.62</v>
      </c>
      <c r="AP99" s="8">
        <v>893.62</v>
      </c>
      <c r="AQ99" s="9">
        <v>893.62</v>
      </c>
      <c r="AR99" s="9">
        <v>893.62</v>
      </c>
      <c r="AS99">
        <v>0</v>
      </c>
      <c r="AT99" s="23"/>
      <c r="AU99" s="23"/>
      <c r="AV99" s="23"/>
      <c r="AW99" s="23"/>
    </row>
    <row r="100" spans="1:49" x14ac:dyDescent="0.25">
      <c r="A100" t="s">
        <v>422</v>
      </c>
      <c r="B100" t="s">
        <v>677</v>
      </c>
      <c r="C100" s="14">
        <v>45089</v>
      </c>
      <c r="D100" t="s">
        <v>684</v>
      </c>
      <c r="E100">
        <v>26289335</v>
      </c>
      <c r="F100" t="s">
        <v>649</v>
      </c>
      <c r="G100">
        <v>97961044</v>
      </c>
      <c r="H100">
        <v>1001291017</v>
      </c>
      <c r="I100" t="s">
        <v>255</v>
      </c>
      <c r="J100" t="s">
        <v>650</v>
      </c>
      <c r="K100" t="s">
        <v>651</v>
      </c>
      <c r="L100" t="s">
        <v>652</v>
      </c>
      <c r="M100" t="s">
        <v>634</v>
      </c>
      <c r="N100" t="s">
        <v>635</v>
      </c>
      <c r="O100" s="10" t="s">
        <v>258</v>
      </c>
      <c r="P100">
        <v>7730</v>
      </c>
      <c r="Q100" t="s">
        <v>268</v>
      </c>
      <c r="R100">
        <v>76</v>
      </c>
      <c r="S100" t="s">
        <v>679</v>
      </c>
      <c r="T100">
        <v>76</v>
      </c>
      <c r="U100">
        <v>0</v>
      </c>
      <c r="V100">
        <v>30</v>
      </c>
      <c r="W100">
        <v>76</v>
      </c>
      <c r="X100" t="s">
        <v>280</v>
      </c>
      <c r="Y100" t="s">
        <v>280</v>
      </c>
      <c r="Z100" t="s">
        <v>280</v>
      </c>
      <c r="AA100" t="s">
        <v>279</v>
      </c>
      <c r="AB100" t="s">
        <v>280</v>
      </c>
      <c r="AC100" t="s">
        <v>280</v>
      </c>
      <c r="AD100" t="s">
        <v>280</v>
      </c>
      <c r="AE100" t="s">
        <v>280</v>
      </c>
      <c r="AF100" t="s">
        <v>280</v>
      </c>
      <c r="AG100" t="s">
        <v>279</v>
      </c>
      <c r="AH100" t="s">
        <v>280</v>
      </c>
      <c r="AI100" t="s">
        <v>279</v>
      </c>
      <c r="AJ100" t="s">
        <v>280</v>
      </c>
      <c r="AK100" t="s">
        <v>280</v>
      </c>
      <c r="AL100" t="s">
        <v>280</v>
      </c>
      <c r="AM100" t="s">
        <v>280</v>
      </c>
      <c r="AN100">
        <v>22000</v>
      </c>
      <c r="AO100" s="8">
        <v>664.89</v>
      </c>
      <c r="AP100" s="8">
        <v>664.89</v>
      </c>
      <c r="AQ100" s="9">
        <v>691.49</v>
      </c>
      <c r="AR100" s="9">
        <v>664.89</v>
      </c>
      <c r="AS100">
        <v>0</v>
      </c>
      <c r="AT100" s="23"/>
      <c r="AU100" s="23"/>
      <c r="AV100" s="23"/>
      <c r="AW100" s="23"/>
    </row>
    <row r="101" spans="1:49" x14ac:dyDescent="0.25">
      <c r="A101" t="s">
        <v>423</v>
      </c>
      <c r="B101" t="s">
        <v>677</v>
      </c>
      <c r="C101" s="14">
        <v>45089</v>
      </c>
      <c r="D101" t="s">
        <v>125</v>
      </c>
      <c r="E101">
        <v>26469708</v>
      </c>
      <c r="F101" t="s">
        <v>1121</v>
      </c>
      <c r="G101">
        <v>74421900</v>
      </c>
      <c r="H101">
        <v>1002926278</v>
      </c>
      <c r="I101" t="s">
        <v>771</v>
      </c>
      <c r="J101" t="s">
        <v>1122</v>
      </c>
      <c r="K101" t="s">
        <v>1123</v>
      </c>
      <c r="L101" t="s">
        <v>1124</v>
      </c>
      <c r="M101" t="s">
        <v>1123</v>
      </c>
      <c r="N101" t="s">
        <v>1124</v>
      </c>
      <c r="O101" s="10" t="s">
        <v>1125</v>
      </c>
      <c r="P101">
        <v>6400</v>
      </c>
      <c r="Q101" t="s">
        <v>810</v>
      </c>
      <c r="R101">
        <v>61</v>
      </c>
      <c r="S101" t="s">
        <v>1126</v>
      </c>
      <c r="T101">
        <v>61</v>
      </c>
      <c r="U101">
        <v>8</v>
      </c>
      <c r="V101">
        <v>0</v>
      </c>
      <c r="W101">
        <v>61</v>
      </c>
      <c r="X101" t="s">
        <v>280</v>
      </c>
      <c r="Y101" t="s">
        <v>280</v>
      </c>
      <c r="Z101" t="s">
        <v>280</v>
      </c>
      <c r="AA101" t="s">
        <v>279</v>
      </c>
      <c r="AB101" t="s">
        <v>280</v>
      </c>
      <c r="AC101" t="s">
        <v>280</v>
      </c>
      <c r="AD101" t="s">
        <v>280</v>
      </c>
      <c r="AE101" t="s">
        <v>280</v>
      </c>
      <c r="AF101" t="s">
        <v>280</v>
      </c>
      <c r="AG101" t="s">
        <v>279</v>
      </c>
      <c r="AH101" t="s">
        <v>280</v>
      </c>
      <c r="AI101" t="s">
        <v>279</v>
      </c>
      <c r="AJ101" t="s">
        <v>280</v>
      </c>
      <c r="AK101" t="s">
        <v>280</v>
      </c>
      <c r="AL101" t="s">
        <v>280</v>
      </c>
      <c r="AM101" t="s">
        <v>280</v>
      </c>
      <c r="AN101">
        <v>1000</v>
      </c>
      <c r="AO101" s="8">
        <v>808.51</v>
      </c>
      <c r="AP101" s="8">
        <v>808.51</v>
      </c>
      <c r="AQ101" s="9">
        <v>808.51</v>
      </c>
      <c r="AR101" s="9">
        <v>808.51</v>
      </c>
      <c r="AS101">
        <v>0</v>
      </c>
      <c r="AT101" s="23"/>
      <c r="AU101" s="23"/>
      <c r="AV101" s="23"/>
      <c r="AW101" s="23"/>
    </row>
    <row r="102" spans="1:49" x14ac:dyDescent="0.25">
      <c r="A102" t="s">
        <v>425</v>
      </c>
      <c r="B102" t="s">
        <v>677</v>
      </c>
      <c r="C102" s="14">
        <v>45089</v>
      </c>
      <c r="D102" t="s">
        <v>122</v>
      </c>
      <c r="E102">
        <v>26623677</v>
      </c>
      <c r="F102" t="s">
        <v>672</v>
      </c>
      <c r="G102">
        <v>56398106</v>
      </c>
      <c r="H102">
        <v>1009127018</v>
      </c>
      <c r="I102" t="s">
        <v>256</v>
      </c>
      <c r="J102" t="s">
        <v>673</v>
      </c>
      <c r="K102" t="s">
        <v>674</v>
      </c>
      <c r="L102" t="s">
        <v>672</v>
      </c>
      <c r="M102" t="s">
        <v>674</v>
      </c>
      <c r="N102" t="s">
        <v>675</v>
      </c>
      <c r="O102" s="10" t="s">
        <v>259</v>
      </c>
      <c r="P102">
        <v>4690</v>
      </c>
      <c r="Q102" t="s">
        <v>269</v>
      </c>
      <c r="R102">
        <v>38</v>
      </c>
      <c r="S102" t="s">
        <v>679</v>
      </c>
      <c r="T102">
        <v>38</v>
      </c>
      <c r="U102">
        <v>0</v>
      </c>
      <c r="V102">
        <v>2</v>
      </c>
      <c r="W102">
        <v>5</v>
      </c>
      <c r="X102" t="s">
        <v>279</v>
      </c>
      <c r="Y102" t="s">
        <v>279</v>
      </c>
      <c r="Z102" t="s">
        <v>280</v>
      </c>
      <c r="AA102" t="s">
        <v>279</v>
      </c>
      <c r="AB102" t="s">
        <v>280</v>
      </c>
      <c r="AC102" t="s">
        <v>280</v>
      </c>
      <c r="AD102" t="s">
        <v>280</v>
      </c>
      <c r="AE102" t="s">
        <v>280</v>
      </c>
      <c r="AF102" t="s">
        <v>280</v>
      </c>
      <c r="AG102" t="s">
        <v>280</v>
      </c>
      <c r="AH102" t="s">
        <v>280</v>
      </c>
      <c r="AI102" t="s">
        <v>279</v>
      </c>
      <c r="AJ102" t="s">
        <v>280</v>
      </c>
      <c r="AK102" t="s">
        <v>280</v>
      </c>
      <c r="AL102" t="s">
        <v>279</v>
      </c>
      <c r="AM102" t="s">
        <v>279</v>
      </c>
      <c r="AN102">
        <v>7000</v>
      </c>
      <c r="AO102" s="8">
        <v>591.49</v>
      </c>
      <c r="AP102" s="8">
        <v>591.49</v>
      </c>
      <c r="AQ102" s="9">
        <v>591.49</v>
      </c>
      <c r="AR102" s="9">
        <v>591.49</v>
      </c>
      <c r="AS102">
        <v>80.849999999999994</v>
      </c>
      <c r="AT102" s="23"/>
      <c r="AU102" s="23"/>
      <c r="AV102" s="23"/>
      <c r="AW102" s="23"/>
    </row>
    <row r="103" spans="1:49" x14ac:dyDescent="0.25">
      <c r="A103" t="s">
        <v>427</v>
      </c>
      <c r="B103" t="s">
        <v>677</v>
      </c>
      <c r="C103" s="14">
        <v>45089</v>
      </c>
      <c r="D103" t="s">
        <v>1127</v>
      </c>
      <c r="E103">
        <v>26684129</v>
      </c>
      <c r="F103" t="s">
        <v>1128</v>
      </c>
      <c r="G103">
        <v>74650949</v>
      </c>
      <c r="H103">
        <v>1009199108</v>
      </c>
      <c r="I103" t="s">
        <v>771</v>
      </c>
      <c r="J103" t="s">
        <v>1129</v>
      </c>
      <c r="K103" t="s">
        <v>1130</v>
      </c>
      <c r="L103" t="s">
        <v>1131</v>
      </c>
      <c r="M103" t="s">
        <v>1679</v>
      </c>
      <c r="N103" t="s">
        <v>1678</v>
      </c>
      <c r="O103" s="10" t="s">
        <v>1132</v>
      </c>
      <c r="P103">
        <v>6300</v>
      </c>
      <c r="Q103" t="s">
        <v>1133</v>
      </c>
      <c r="R103">
        <v>105</v>
      </c>
      <c r="S103" t="s">
        <v>680</v>
      </c>
      <c r="T103">
        <v>105</v>
      </c>
      <c r="U103">
        <v>85</v>
      </c>
      <c r="V103">
        <v>20</v>
      </c>
      <c r="W103">
        <v>105</v>
      </c>
      <c r="X103" t="s">
        <v>279</v>
      </c>
      <c r="Y103" t="s">
        <v>280</v>
      </c>
      <c r="Z103" t="s">
        <v>280</v>
      </c>
      <c r="AA103" t="s">
        <v>280</v>
      </c>
      <c r="AB103" t="s">
        <v>280</v>
      </c>
      <c r="AC103" t="s">
        <v>280</v>
      </c>
      <c r="AD103" t="s">
        <v>280</v>
      </c>
      <c r="AE103" t="s">
        <v>280</v>
      </c>
      <c r="AF103" t="s">
        <v>280</v>
      </c>
      <c r="AG103" t="s">
        <v>279</v>
      </c>
      <c r="AH103" t="s">
        <v>280</v>
      </c>
      <c r="AI103" t="s">
        <v>280</v>
      </c>
      <c r="AJ103" t="s">
        <v>280</v>
      </c>
      <c r="AK103" t="s">
        <v>280</v>
      </c>
      <c r="AL103" t="s">
        <v>279</v>
      </c>
      <c r="AM103" t="s">
        <v>280</v>
      </c>
      <c r="AN103">
        <v>4000</v>
      </c>
      <c r="AO103" s="8">
        <v>611.70000000000005</v>
      </c>
      <c r="AP103" s="8">
        <v>691.49</v>
      </c>
      <c r="AQ103" s="9">
        <v>936.17</v>
      </c>
      <c r="AR103" s="9">
        <v>611.70000000000005</v>
      </c>
      <c r="AS103">
        <v>106.38</v>
      </c>
      <c r="AT103" s="23"/>
      <c r="AU103" s="23"/>
      <c r="AV103" s="23"/>
      <c r="AW103" s="23"/>
    </row>
    <row r="104" spans="1:49" x14ac:dyDescent="0.25">
      <c r="A104" t="s">
        <v>428</v>
      </c>
      <c r="B104" t="s">
        <v>677</v>
      </c>
      <c r="C104" s="14">
        <v>45089</v>
      </c>
      <c r="D104" t="s">
        <v>58</v>
      </c>
      <c r="E104">
        <v>27348408</v>
      </c>
      <c r="F104" t="s">
        <v>1134</v>
      </c>
      <c r="G104">
        <v>35271520</v>
      </c>
      <c r="H104">
        <v>1010101936</v>
      </c>
      <c r="I104" t="s">
        <v>718</v>
      </c>
      <c r="J104" t="s">
        <v>1135</v>
      </c>
      <c r="K104" t="s">
        <v>1136</v>
      </c>
      <c r="L104" t="s">
        <v>1134</v>
      </c>
      <c r="M104" t="s">
        <v>1137</v>
      </c>
      <c r="N104" t="s">
        <v>1138</v>
      </c>
      <c r="O104" s="10" t="s">
        <v>1139</v>
      </c>
      <c r="P104">
        <v>2100</v>
      </c>
      <c r="Q104" t="s">
        <v>1140</v>
      </c>
      <c r="R104">
        <v>20</v>
      </c>
      <c r="S104" t="s">
        <v>1141</v>
      </c>
      <c r="T104">
        <v>20</v>
      </c>
      <c r="U104">
        <v>1</v>
      </c>
      <c r="V104">
        <v>19</v>
      </c>
      <c r="W104">
        <v>20</v>
      </c>
      <c r="X104" t="s">
        <v>280</v>
      </c>
      <c r="Y104" t="s">
        <v>280</v>
      </c>
      <c r="Z104" t="s">
        <v>279</v>
      </c>
      <c r="AA104" t="s">
        <v>280</v>
      </c>
      <c r="AB104" t="s">
        <v>280</v>
      </c>
      <c r="AC104" t="s">
        <v>280</v>
      </c>
      <c r="AD104" t="s">
        <v>280</v>
      </c>
      <c r="AE104" t="s">
        <v>280</v>
      </c>
      <c r="AF104" t="s">
        <v>280</v>
      </c>
      <c r="AG104" t="s">
        <v>280</v>
      </c>
      <c r="AH104" t="s">
        <v>280</v>
      </c>
      <c r="AI104" t="s">
        <v>280</v>
      </c>
      <c r="AJ104" t="s">
        <v>280</v>
      </c>
      <c r="AK104" t="s">
        <v>280</v>
      </c>
      <c r="AL104" t="s">
        <v>280</v>
      </c>
      <c r="AM104" t="s">
        <v>280</v>
      </c>
      <c r="AN104">
        <v>250</v>
      </c>
      <c r="AO104" s="8">
        <v>1473.4</v>
      </c>
      <c r="AP104" s="8">
        <v>1734.04</v>
      </c>
      <c r="AQ104" s="9">
        <v>1734.04</v>
      </c>
      <c r="AR104" s="9">
        <v>1473.4</v>
      </c>
      <c r="AS104">
        <v>164.89</v>
      </c>
      <c r="AT104" s="23"/>
      <c r="AU104" s="23"/>
      <c r="AV104" s="23"/>
      <c r="AW104" s="23"/>
    </row>
    <row r="105" spans="1:49" x14ac:dyDescent="0.25">
      <c r="A105" t="s">
        <v>430</v>
      </c>
      <c r="B105" t="s">
        <v>677</v>
      </c>
      <c r="C105" s="14">
        <v>45089</v>
      </c>
      <c r="D105" t="s">
        <v>1729</v>
      </c>
      <c r="E105">
        <v>27384129</v>
      </c>
      <c r="F105" t="s">
        <v>1730</v>
      </c>
      <c r="G105">
        <v>32870202</v>
      </c>
      <c r="H105">
        <v>1002897152</v>
      </c>
      <c r="I105" t="s">
        <v>718</v>
      </c>
      <c r="J105" t="s">
        <v>1731</v>
      </c>
      <c r="K105" s="56" t="s">
        <v>1732</v>
      </c>
      <c r="L105" s="56" t="s">
        <v>1730</v>
      </c>
      <c r="M105" s="56" t="s">
        <v>1733</v>
      </c>
      <c r="N105" s="56" t="s">
        <v>1734</v>
      </c>
      <c r="O105" s="55" t="s">
        <v>1144</v>
      </c>
      <c r="P105">
        <v>2300</v>
      </c>
      <c r="Q105" t="s">
        <v>1145</v>
      </c>
      <c r="R105">
        <v>70</v>
      </c>
      <c r="S105" t="s">
        <v>680</v>
      </c>
      <c r="T105">
        <v>150</v>
      </c>
      <c r="U105">
        <v>4</v>
      </c>
      <c r="V105">
        <v>2</v>
      </c>
      <c r="W105">
        <v>8</v>
      </c>
      <c r="X105" t="s">
        <v>280</v>
      </c>
      <c r="Y105" t="s">
        <v>280</v>
      </c>
      <c r="Z105" t="s">
        <v>279</v>
      </c>
      <c r="AA105" t="s">
        <v>280</v>
      </c>
      <c r="AB105" t="s">
        <v>280</v>
      </c>
      <c r="AC105" t="s">
        <v>280</v>
      </c>
      <c r="AD105" t="s">
        <v>280</v>
      </c>
      <c r="AE105" t="s">
        <v>280</v>
      </c>
      <c r="AF105" t="s">
        <v>280</v>
      </c>
      <c r="AG105" t="s">
        <v>279</v>
      </c>
      <c r="AH105" t="s">
        <v>280</v>
      </c>
      <c r="AI105" t="s">
        <v>280</v>
      </c>
      <c r="AJ105" t="s">
        <v>280</v>
      </c>
      <c r="AK105" t="s">
        <v>280</v>
      </c>
      <c r="AL105" t="s">
        <v>280</v>
      </c>
      <c r="AM105" t="s">
        <v>280</v>
      </c>
      <c r="AN105">
        <v>50</v>
      </c>
      <c r="AO105" s="8">
        <v>757.44</v>
      </c>
      <c r="AP105" s="8">
        <v>936.17</v>
      </c>
      <c r="AQ105" s="9">
        <v>885.1</v>
      </c>
      <c r="AR105" s="9">
        <v>829.79</v>
      </c>
      <c r="AS105">
        <v>0</v>
      </c>
      <c r="AT105" s="23"/>
      <c r="AU105" s="23"/>
      <c r="AV105" s="23"/>
      <c r="AW105" s="23"/>
    </row>
    <row r="106" spans="1:49" x14ac:dyDescent="0.25">
      <c r="A106" t="s">
        <v>432</v>
      </c>
      <c r="B106" t="s">
        <v>677</v>
      </c>
      <c r="C106" s="14">
        <v>45089</v>
      </c>
      <c r="D106" t="s">
        <v>132</v>
      </c>
      <c r="E106">
        <v>27514715</v>
      </c>
      <c r="F106" t="s">
        <v>1146</v>
      </c>
      <c r="G106">
        <v>58571500</v>
      </c>
      <c r="H106">
        <v>1001455664</v>
      </c>
      <c r="I106" t="s">
        <v>256</v>
      </c>
      <c r="J106" t="s">
        <v>1147</v>
      </c>
      <c r="K106" t="s">
        <v>1148</v>
      </c>
      <c r="L106" t="s">
        <v>1146</v>
      </c>
      <c r="M106" t="s">
        <v>1148</v>
      </c>
      <c r="N106" t="s">
        <v>1149</v>
      </c>
      <c r="O106" s="10" t="s">
        <v>1150</v>
      </c>
      <c r="P106">
        <v>4200</v>
      </c>
      <c r="Q106" t="s">
        <v>1151</v>
      </c>
      <c r="R106">
        <v>57</v>
      </c>
      <c r="S106" t="s">
        <v>1152</v>
      </c>
      <c r="T106">
        <v>57</v>
      </c>
      <c r="U106">
        <v>4</v>
      </c>
      <c r="V106">
        <v>2</v>
      </c>
      <c r="W106">
        <v>57</v>
      </c>
      <c r="X106" t="s">
        <v>280</v>
      </c>
      <c r="Y106" t="s">
        <v>280</v>
      </c>
      <c r="Z106" t="s">
        <v>280</v>
      </c>
      <c r="AA106" t="s">
        <v>279</v>
      </c>
      <c r="AB106" t="s">
        <v>280</v>
      </c>
      <c r="AC106" t="s">
        <v>280</v>
      </c>
      <c r="AD106" t="s">
        <v>280</v>
      </c>
      <c r="AE106" t="s">
        <v>280</v>
      </c>
      <c r="AF106" t="s">
        <v>280</v>
      </c>
      <c r="AG106" t="s">
        <v>280</v>
      </c>
      <c r="AH106" t="s">
        <v>280</v>
      </c>
      <c r="AI106" t="s">
        <v>279</v>
      </c>
      <c r="AJ106" t="s">
        <v>280</v>
      </c>
      <c r="AK106" t="s">
        <v>280</v>
      </c>
      <c r="AL106" t="s">
        <v>280</v>
      </c>
      <c r="AM106" t="s">
        <v>280</v>
      </c>
      <c r="AN106">
        <v>8100</v>
      </c>
      <c r="AO106" s="8">
        <v>738.03</v>
      </c>
      <c r="AP106" s="8">
        <v>738.03</v>
      </c>
      <c r="AQ106" s="9">
        <v>738.03</v>
      </c>
      <c r="AR106" s="9">
        <v>738.03</v>
      </c>
      <c r="AS106">
        <v>0</v>
      </c>
      <c r="AT106" s="23"/>
      <c r="AU106" s="23"/>
      <c r="AV106" s="23"/>
      <c r="AW106" s="23"/>
    </row>
    <row r="107" spans="1:49" x14ac:dyDescent="0.25">
      <c r="A107" t="s">
        <v>433</v>
      </c>
      <c r="B107" t="s">
        <v>677</v>
      </c>
      <c r="C107" s="14">
        <v>45089</v>
      </c>
      <c r="D107" t="s">
        <v>1153</v>
      </c>
      <c r="E107">
        <v>28280513</v>
      </c>
      <c r="F107" t="s">
        <v>1154</v>
      </c>
      <c r="G107">
        <v>32520030</v>
      </c>
      <c r="H107">
        <v>1010950089</v>
      </c>
      <c r="I107" t="s">
        <v>718</v>
      </c>
      <c r="J107" t="s">
        <v>1155</v>
      </c>
      <c r="K107" t="s">
        <v>1156</v>
      </c>
      <c r="L107" t="s">
        <v>1157</v>
      </c>
      <c r="M107" t="s">
        <v>1156</v>
      </c>
      <c r="N107" t="s">
        <v>1157</v>
      </c>
      <c r="O107" s="10" t="s">
        <v>1158</v>
      </c>
      <c r="P107">
        <v>1652</v>
      </c>
      <c r="Q107" t="s">
        <v>752</v>
      </c>
      <c r="R107">
        <v>41</v>
      </c>
      <c r="S107" t="s">
        <v>1159</v>
      </c>
      <c r="T107">
        <v>41</v>
      </c>
      <c r="U107">
        <v>10</v>
      </c>
      <c r="V107">
        <v>4</v>
      </c>
      <c r="W107">
        <v>8</v>
      </c>
      <c r="X107" s="3" t="s">
        <v>279</v>
      </c>
      <c r="Y107" t="s">
        <v>280</v>
      </c>
      <c r="Z107" t="s">
        <v>279</v>
      </c>
      <c r="AA107" t="s">
        <v>280</v>
      </c>
      <c r="AB107" t="s">
        <v>279</v>
      </c>
      <c r="AC107" t="s">
        <v>280</v>
      </c>
      <c r="AD107" t="s">
        <v>279</v>
      </c>
      <c r="AE107" t="s">
        <v>279</v>
      </c>
      <c r="AF107" t="s">
        <v>279</v>
      </c>
      <c r="AG107" t="s">
        <v>280</v>
      </c>
      <c r="AH107" t="s">
        <v>280</v>
      </c>
      <c r="AI107" t="s">
        <v>279</v>
      </c>
      <c r="AJ107" t="s">
        <v>280</v>
      </c>
      <c r="AK107" t="s">
        <v>280</v>
      </c>
      <c r="AL107" t="s">
        <v>280</v>
      </c>
      <c r="AM107" t="s">
        <v>280</v>
      </c>
      <c r="AN107">
        <v>75</v>
      </c>
      <c r="AO107" s="8">
        <v>506.38</v>
      </c>
      <c r="AP107" s="8">
        <v>795.74</v>
      </c>
      <c r="AQ107" s="9">
        <v>795.74</v>
      </c>
      <c r="AR107" s="9">
        <v>591.49</v>
      </c>
      <c r="AS107">
        <v>80.849999999999994</v>
      </c>
      <c r="AT107" s="23"/>
      <c r="AU107" s="23"/>
      <c r="AV107" s="23"/>
      <c r="AW107" s="23"/>
    </row>
    <row r="108" spans="1:49" x14ac:dyDescent="0.25">
      <c r="A108" t="s">
        <v>435</v>
      </c>
      <c r="B108" t="s">
        <v>677</v>
      </c>
      <c r="C108" s="14">
        <v>45089</v>
      </c>
      <c r="D108" t="s">
        <v>190</v>
      </c>
      <c r="E108">
        <v>28282206</v>
      </c>
      <c r="F108" t="s">
        <v>1160</v>
      </c>
      <c r="G108">
        <v>98183233</v>
      </c>
      <c r="H108">
        <v>1009811636</v>
      </c>
      <c r="I108" t="s">
        <v>255</v>
      </c>
      <c r="J108" t="s">
        <v>1161</v>
      </c>
      <c r="K108" t="s">
        <v>1705</v>
      </c>
      <c r="L108" t="s">
        <v>1704</v>
      </c>
      <c r="M108" t="s">
        <v>1705</v>
      </c>
      <c r="N108" t="s">
        <v>1704</v>
      </c>
      <c r="O108" s="10" t="s">
        <v>1162</v>
      </c>
      <c r="P108">
        <v>9200</v>
      </c>
      <c r="Q108" t="s">
        <v>1163</v>
      </c>
      <c r="R108">
        <v>40</v>
      </c>
      <c r="S108" t="s">
        <v>680</v>
      </c>
      <c r="T108">
        <v>93</v>
      </c>
      <c r="U108">
        <v>4</v>
      </c>
      <c r="V108">
        <v>2</v>
      </c>
      <c r="W108">
        <v>0</v>
      </c>
      <c r="X108" t="s">
        <v>280</v>
      </c>
      <c r="Y108" t="s">
        <v>280</v>
      </c>
      <c r="Z108" t="s">
        <v>280</v>
      </c>
      <c r="AA108" t="s">
        <v>279</v>
      </c>
      <c r="AB108" t="s">
        <v>280</v>
      </c>
      <c r="AC108" t="s">
        <v>280</v>
      </c>
      <c r="AD108" t="s">
        <v>280</v>
      </c>
      <c r="AE108" t="s">
        <v>280</v>
      </c>
      <c r="AF108" t="s">
        <v>280</v>
      </c>
      <c r="AG108" t="s">
        <v>279</v>
      </c>
      <c r="AH108" t="s">
        <v>280</v>
      </c>
      <c r="AI108" t="s">
        <v>279</v>
      </c>
      <c r="AJ108" t="s">
        <v>279</v>
      </c>
      <c r="AK108" t="s">
        <v>280</v>
      </c>
      <c r="AL108" t="s">
        <v>280</v>
      </c>
      <c r="AM108" t="s">
        <v>280</v>
      </c>
      <c r="AN108">
        <v>3100</v>
      </c>
      <c r="AO108" s="8">
        <v>744.68</v>
      </c>
      <c r="AP108" s="8">
        <v>744.68</v>
      </c>
      <c r="AQ108" s="9">
        <v>744.68</v>
      </c>
      <c r="AR108" s="9">
        <v>744.68</v>
      </c>
      <c r="AS108">
        <v>0</v>
      </c>
      <c r="AT108" s="23"/>
      <c r="AU108" s="23"/>
      <c r="AV108" s="23"/>
      <c r="AW108" s="23"/>
    </row>
    <row r="109" spans="1:49" x14ac:dyDescent="0.25">
      <c r="A109" t="s">
        <v>439</v>
      </c>
      <c r="B109" t="s">
        <v>677</v>
      </c>
      <c r="C109" s="14">
        <v>45089</v>
      </c>
      <c r="D109" t="s">
        <v>134</v>
      </c>
      <c r="E109">
        <v>28896662</v>
      </c>
      <c r="F109" t="s">
        <v>1172</v>
      </c>
      <c r="G109">
        <v>33461600</v>
      </c>
      <c r="H109">
        <v>1014753865</v>
      </c>
      <c r="I109" t="s">
        <v>718</v>
      </c>
      <c r="J109" t="s">
        <v>1173</v>
      </c>
      <c r="K109" t="s">
        <v>1174</v>
      </c>
      <c r="L109" t="s">
        <v>1175</v>
      </c>
      <c r="M109" t="s">
        <v>1176</v>
      </c>
      <c r="N109" t="s">
        <v>1177</v>
      </c>
      <c r="O109" s="10" t="s">
        <v>1178</v>
      </c>
      <c r="P109">
        <v>1568</v>
      </c>
      <c r="Q109" t="s">
        <v>752</v>
      </c>
      <c r="R109">
        <v>85</v>
      </c>
      <c r="S109" t="s">
        <v>1179</v>
      </c>
      <c r="T109">
        <v>85</v>
      </c>
      <c r="U109">
        <v>4</v>
      </c>
      <c r="V109">
        <v>2</v>
      </c>
      <c r="W109">
        <v>8</v>
      </c>
      <c r="X109" t="s">
        <v>279</v>
      </c>
      <c r="Y109" t="s">
        <v>280</v>
      </c>
      <c r="Z109" t="s">
        <v>279</v>
      </c>
      <c r="AA109" t="s">
        <v>280</v>
      </c>
      <c r="AB109" t="s">
        <v>280</v>
      </c>
      <c r="AC109" t="s">
        <v>280</v>
      </c>
      <c r="AD109" t="s">
        <v>279</v>
      </c>
      <c r="AE109" t="s">
        <v>279</v>
      </c>
      <c r="AF109" t="s">
        <v>280</v>
      </c>
      <c r="AG109" t="s">
        <v>279</v>
      </c>
      <c r="AH109" t="s">
        <v>280</v>
      </c>
      <c r="AI109" t="s">
        <v>279</v>
      </c>
      <c r="AJ109" t="s">
        <v>280</v>
      </c>
      <c r="AK109" t="s">
        <v>280</v>
      </c>
      <c r="AL109" t="s">
        <v>280</v>
      </c>
      <c r="AM109" t="s">
        <v>280</v>
      </c>
      <c r="AN109">
        <v>500</v>
      </c>
      <c r="AO109" s="8">
        <v>548.92999999999995</v>
      </c>
      <c r="AP109" s="8">
        <v>676.59</v>
      </c>
      <c r="AQ109" s="9">
        <v>676.59</v>
      </c>
      <c r="AR109" s="9">
        <v>548.92999999999995</v>
      </c>
      <c r="AS109">
        <v>84.25</v>
      </c>
      <c r="AT109" s="23"/>
      <c r="AU109" s="23"/>
      <c r="AV109" s="23"/>
      <c r="AW109" s="23"/>
    </row>
    <row r="110" spans="1:49" x14ac:dyDescent="0.25">
      <c r="A110" t="s">
        <v>441</v>
      </c>
      <c r="B110" t="s">
        <v>677</v>
      </c>
      <c r="C110" s="14">
        <v>45089</v>
      </c>
      <c r="D110" t="s">
        <v>154</v>
      </c>
      <c r="E110">
        <v>28896662</v>
      </c>
      <c r="F110" t="s">
        <v>1180</v>
      </c>
      <c r="G110">
        <v>33291900</v>
      </c>
      <c r="H110">
        <v>1024729695</v>
      </c>
      <c r="I110" t="s">
        <v>718</v>
      </c>
      <c r="J110" t="s">
        <v>1181</v>
      </c>
      <c r="K110" t="s">
        <v>1174</v>
      </c>
      <c r="L110" t="s">
        <v>1175</v>
      </c>
      <c r="M110" t="s">
        <v>1176</v>
      </c>
      <c r="N110" t="s">
        <v>1177</v>
      </c>
      <c r="O110" s="10" t="s">
        <v>1182</v>
      </c>
      <c r="P110">
        <v>1577</v>
      </c>
      <c r="Q110" t="s">
        <v>752</v>
      </c>
      <c r="R110">
        <v>275</v>
      </c>
      <c r="S110" t="s">
        <v>1179</v>
      </c>
      <c r="T110">
        <v>275</v>
      </c>
      <c r="U110">
        <v>4</v>
      </c>
      <c r="V110">
        <v>2</v>
      </c>
      <c r="W110">
        <v>8</v>
      </c>
      <c r="X110" t="s">
        <v>279</v>
      </c>
      <c r="Y110" t="s">
        <v>280</v>
      </c>
      <c r="Z110" t="s">
        <v>279</v>
      </c>
      <c r="AA110" t="s">
        <v>280</v>
      </c>
      <c r="AB110" t="s">
        <v>280</v>
      </c>
      <c r="AC110" t="s">
        <v>280</v>
      </c>
      <c r="AD110" t="s">
        <v>279</v>
      </c>
      <c r="AE110" t="s">
        <v>279</v>
      </c>
      <c r="AF110" t="s">
        <v>280</v>
      </c>
      <c r="AG110" t="s">
        <v>279</v>
      </c>
      <c r="AH110" t="s">
        <v>280</v>
      </c>
      <c r="AI110" t="s">
        <v>280</v>
      </c>
      <c r="AJ110" t="s">
        <v>280</v>
      </c>
      <c r="AK110" t="s">
        <v>280</v>
      </c>
      <c r="AL110" t="s">
        <v>280</v>
      </c>
      <c r="AM110" t="s">
        <v>280</v>
      </c>
      <c r="AN110">
        <v>750</v>
      </c>
      <c r="AO110" s="8">
        <v>548.92999999999995</v>
      </c>
      <c r="AP110" s="8">
        <v>676.59</v>
      </c>
      <c r="AQ110" s="9">
        <v>676.59</v>
      </c>
      <c r="AR110" s="9">
        <v>548.92999999999995</v>
      </c>
      <c r="AS110">
        <v>84.25</v>
      </c>
      <c r="AT110" s="23"/>
      <c r="AU110" s="23"/>
      <c r="AV110" s="23"/>
      <c r="AW110" s="23"/>
    </row>
    <row r="111" spans="1:49" x14ac:dyDescent="0.25">
      <c r="A111" t="s">
        <v>442</v>
      </c>
      <c r="B111" t="s">
        <v>677</v>
      </c>
      <c r="C111" s="14">
        <v>45089</v>
      </c>
      <c r="D111" t="s">
        <v>68</v>
      </c>
      <c r="E111">
        <v>28896662</v>
      </c>
      <c r="F111" t="s">
        <v>1183</v>
      </c>
      <c r="G111">
        <v>75181600</v>
      </c>
      <c r="H111">
        <v>1014753954</v>
      </c>
      <c r="I111" t="s">
        <v>771</v>
      </c>
      <c r="J111" t="s">
        <v>1184</v>
      </c>
      <c r="K111" t="s">
        <v>1174</v>
      </c>
      <c r="L111" t="s">
        <v>1175</v>
      </c>
      <c r="M111" t="s">
        <v>1176</v>
      </c>
      <c r="N111" t="s">
        <v>1177</v>
      </c>
      <c r="O111" s="10" t="s">
        <v>1185</v>
      </c>
      <c r="P111">
        <v>6700</v>
      </c>
      <c r="Q111" t="s">
        <v>786</v>
      </c>
      <c r="R111">
        <v>112</v>
      </c>
      <c r="S111" t="s">
        <v>1186</v>
      </c>
      <c r="T111">
        <v>112</v>
      </c>
      <c r="U111">
        <v>4</v>
      </c>
      <c r="V111">
        <v>2</v>
      </c>
      <c r="W111">
        <v>8</v>
      </c>
      <c r="X111" t="s">
        <v>279</v>
      </c>
      <c r="Y111" t="s">
        <v>280</v>
      </c>
      <c r="Z111" t="s">
        <v>279</v>
      </c>
      <c r="AA111" t="s">
        <v>280</v>
      </c>
      <c r="AB111" t="s">
        <v>280</v>
      </c>
      <c r="AC111" t="s">
        <v>280</v>
      </c>
      <c r="AD111" t="s">
        <v>279</v>
      </c>
      <c r="AE111" t="s">
        <v>279</v>
      </c>
      <c r="AF111" t="s">
        <v>280</v>
      </c>
      <c r="AG111" t="s">
        <v>279</v>
      </c>
      <c r="AH111" t="s">
        <v>280</v>
      </c>
      <c r="AI111" t="s">
        <v>279</v>
      </c>
      <c r="AJ111" t="s">
        <v>280</v>
      </c>
      <c r="AK111" t="s">
        <v>280</v>
      </c>
      <c r="AL111" t="s">
        <v>280</v>
      </c>
      <c r="AM111" t="s">
        <v>280</v>
      </c>
      <c r="AN111">
        <v>350</v>
      </c>
      <c r="AO111" s="8">
        <v>493.61</v>
      </c>
      <c r="AP111" s="8">
        <v>536.16999999999996</v>
      </c>
      <c r="AQ111" s="9">
        <v>536.16999999999996</v>
      </c>
      <c r="AR111" s="9">
        <v>493.61</v>
      </c>
      <c r="AS111">
        <v>84.25</v>
      </c>
      <c r="AT111" s="23"/>
      <c r="AU111" s="23"/>
      <c r="AV111" s="23"/>
      <c r="AW111" s="23"/>
    </row>
    <row r="112" spans="1:49" x14ac:dyDescent="0.25">
      <c r="A112" t="s">
        <v>443</v>
      </c>
      <c r="B112" t="s">
        <v>677</v>
      </c>
      <c r="C112" s="14">
        <v>45089</v>
      </c>
      <c r="D112" t="s">
        <v>128</v>
      </c>
      <c r="E112">
        <v>28896662</v>
      </c>
      <c r="F112" t="s">
        <v>1187</v>
      </c>
      <c r="G112">
        <v>32465700</v>
      </c>
      <c r="H112">
        <v>1015343865</v>
      </c>
      <c r="I112" t="s">
        <v>718</v>
      </c>
      <c r="J112" t="s">
        <v>1188</v>
      </c>
      <c r="K112" t="s">
        <v>1174</v>
      </c>
      <c r="L112" t="s">
        <v>1175</v>
      </c>
      <c r="M112" t="s">
        <v>1176</v>
      </c>
      <c r="N112" t="s">
        <v>1177</v>
      </c>
      <c r="O112" s="10" t="s">
        <v>1189</v>
      </c>
      <c r="P112">
        <v>2300</v>
      </c>
      <c r="Q112" t="s">
        <v>1145</v>
      </c>
      <c r="R112">
        <v>167</v>
      </c>
      <c r="S112" t="s">
        <v>1179</v>
      </c>
      <c r="T112">
        <v>167</v>
      </c>
      <c r="U112">
        <v>4</v>
      </c>
      <c r="V112">
        <v>2</v>
      </c>
      <c r="W112">
        <v>8</v>
      </c>
      <c r="X112" t="s">
        <v>279</v>
      </c>
      <c r="Y112" t="s">
        <v>280</v>
      </c>
      <c r="Z112" t="s">
        <v>279</v>
      </c>
      <c r="AA112" t="s">
        <v>280</v>
      </c>
      <c r="AB112" t="s">
        <v>280</v>
      </c>
      <c r="AC112" t="s">
        <v>280</v>
      </c>
      <c r="AD112" t="s">
        <v>279</v>
      </c>
      <c r="AE112" t="s">
        <v>279</v>
      </c>
      <c r="AF112" t="s">
        <v>280</v>
      </c>
      <c r="AG112" t="s">
        <v>279</v>
      </c>
      <c r="AH112" t="s">
        <v>280</v>
      </c>
      <c r="AI112" t="s">
        <v>280</v>
      </c>
      <c r="AJ112" t="s">
        <v>280</v>
      </c>
      <c r="AK112" t="s">
        <v>280</v>
      </c>
      <c r="AL112" t="s">
        <v>280</v>
      </c>
      <c r="AM112" t="s">
        <v>280</v>
      </c>
      <c r="AN112">
        <v>650</v>
      </c>
      <c r="AO112" s="8">
        <v>548.92999999999995</v>
      </c>
      <c r="AP112" s="8">
        <v>634.04</v>
      </c>
      <c r="AQ112" s="9">
        <v>634.04</v>
      </c>
      <c r="AR112" s="9">
        <v>548.92999999999995</v>
      </c>
      <c r="AS112">
        <v>84.25</v>
      </c>
      <c r="AT112" s="23"/>
      <c r="AU112" s="23"/>
      <c r="AV112" s="23"/>
      <c r="AW112" s="23"/>
    </row>
    <row r="113" spans="1:49" x14ac:dyDescent="0.25">
      <c r="A113" t="s">
        <v>444</v>
      </c>
      <c r="B113" t="s">
        <v>677</v>
      </c>
      <c r="C113" s="14">
        <v>45089</v>
      </c>
      <c r="D113" t="s">
        <v>69</v>
      </c>
      <c r="E113">
        <v>28896662</v>
      </c>
      <c r="F113" t="s">
        <v>1190</v>
      </c>
      <c r="G113">
        <v>63145700</v>
      </c>
      <c r="H113">
        <v>1011568234</v>
      </c>
      <c r="I113" t="s">
        <v>771</v>
      </c>
      <c r="J113" t="s">
        <v>1191</v>
      </c>
      <c r="K113" t="s">
        <v>1174</v>
      </c>
      <c r="L113" t="s">
        <v>1175</v>
      </c>
      <c r="M113" t="s">
        <v>1176</v>
      </c>
      <c r="N113" t="s">
        <v>1177</v>
      </c>
      <c r="O113" s="10" t="s">
        <v>1192</v>
      </c>
      <c r="P113">
        <v>5000</v>
      </c>
      <c r="Q113" t="s">
        <v>1044</v>
      </c>
      <c r="R113">
        <v>118</v>
      </c>
      <c r="S113" t="s">
        <v>1193</v>
      </c>
      <c r="T113">
        <v>118</v>
      </c>
      <c r="U113">
        <v>4</v>
      </c>
      <c r="V113">
        <v>2</v>
      </c>
      <c r="W113">
        <v>8</v>
      </c>
      <c r="X113" t="s">
        <v>279</v>
      </c>
      <c r="Y113" t="s">
        <v>280</v>
      </c>
      <c r="Z113" t="s">
        <v>279</v>
      </c>
      <c r="AA113" t="s">
        <v>280</v>
      </c>
      <c r="AB113" t="s">
        <v>280</v>
      </c>
      <c r="AC113" t="s">
        <v>280</v>
      </c>
      <c r="AD113" t="s">
        <v>279</v>
      </c>
      <c r="AE113" t="s">
        <v>279</v>
      </c>
      <c r="AF113" t="s">
        <v>280</v>
      </c>
      <c r="AG113" t="s">
        <v>279</v>
      </c>
      <c r="AH113" t="s">
        <v>280</v>
      </c>
      <c r="AI113" t="s">
        <v>279</v>
      </c>
      <c r="AJ113" t="s">
        <v>280</v>
      </c>
      <c r="AK113" t="s">
        <v>280</v>
      </c>
      <c r="AL113" t="s">
        <v>280</v>
      </c>
      <c r="AM113" t="s">
        <v>280</v>
      </c>
      <c r="AN113">
        <v>50</v>
      </c>
      <c r="AO113" s="8">
        <v>493.61</v>
      </c>
      <c r="AP113" s="8">
        <v>536.16999999999996</v>
      </c>
      <c r="AQ113" s="9">
        <v>536.16999999999996</v>
      </c>
      <c r="AR113" s="9">
        <v>493.61</v>
      </c>
      <c r="AS113">
        <v>84.25</v>
      </c>
      <c r="AT113" s="23"/>
      <c r="AU113" s="23"/>
      <c r="AV113" s="23"/>
      <c r="AW113" s="23"/>
    </row>
    <row r="114" spans="1:49" x14ac:dyDescent="0.25">
      <c r="A114" t="s">
        <v>445</v>
      </c>
      <c r="B114" t="s">
        <v>677</v>
      </c>
      <c r="C114" s="14">
        <v>45089</v>
      </c>
      <c r="D114" t="s">
        <v>152</v>
      </c>
      <c r="E114">
        <v>28896662</v>
      </c>
      <c r="F114" t="s">
        <v>1194</v>
      </c>
      <c r="G114">
        <v>35361111</v>
      </c>
      <c r="H114">
        <v>1014753873</v>
      </c>
      <c r="I114" t="s">
        <v>718</v>
      </c>
      <c r="J114" t="s">
        <v>1195</v>
      </c>
      <c r="K114" t="s">
        <v>1174</v>
      </c>
      <c r="L114" t="s">
        <v>1175</v>
      </c>
      <c r="M114" t="s">
        <v>1176</v>
      </c>
      <c r="N114" t="s">
        <v>1177</v>
      </c>
      <c r="O114" s="10" t="s">
        <v>1196</v>
      </c>
      <c r="P114">
        <v>1900</v>
      </c>
      <c r="Q114" t="s">
        <v>1197</v>
      </c>
      <c r="R114">
        <v>48</v>
      </c>
      <c r="S114" t="s">
        <v>1179</v>
      </c>
      <c r="T114">
        <v>48</v>
      </c>
      <c r="U114">
        <v>4</v>
      </c>
      <c r="V114">
        <v>2</v>
      </c>
      <c r="W114">
        <v>8</v>
      </c>
      <c r="X114" t="s">
        <v>279</v>
      </c>
      <c r="Y114" t="s">
        <v>280</v>
      </c>
      <c r="Z114" t="s">
        <v>279</v>
      </c>
      <c r="AA114" t="s">
        <v>280</v>
      </c>
      <c r="AB114" t="s">
        <v>280</v>
      </c>
      <c r="AC114" t="s">
        <v>280</v>
      </c>
      <c r="AD114" t="s">
        <v>279</v>
      </c>
      <c r="AE114" t="s">
        <v>279</v>
      </c>
      <c r="AF114" t="s">
        <v>280</v>
      </c>
      <c r="AG114" t="s">
        <v>279</v>
      </c>
      <c r="AH114" t="s">
        <v>280</v>
      </c>
      <c r="AI114" t="s">
        <v>279</v>
      </c>
      <c r="AJ114" t="s">
        <v>280</v>
      </c>
      <c r="AK114" t="s">
        <v>280</v>
      </c>
      <c r="AL114" t="s">
        <v>280</v>
      </c>
      <c r="AM114" t="s">
        <v>280</v>
      </c>
      <c r="AN114">
        <v>400</v>
      </c>
      <c r="AO114" s="8">
        <v>548.92999999999995</v>
      </c>
      <c r="AP114" s="8">
        <v>676.59</v>
      </c>
      <c r="AQ114" s="9">
        <v>676.59</v>
      </c>
      <c r="AR114" s="9">
        <v>548.92999999999995</v>
      </c>
      <c r="AS114">
        <v>84.25</v>
      </c>
      <c r="AT114" s="23"/>
      <c r="AU114" s="23"/>
      <c r="AV114" s="23"/>
      <c r="AW114" s="23"/>
    </row>
    <row r="115" spans="1:49" x14ac:dyDescent="0.25">
      <c r="A115" t="s">
        <v>446</v>
      </c>
      <c r="B115" t="s">
        <v>677</v>
      </c>
      <c r="C115" s="14">
        <v>45089</v>
      </c>
      <c r="D115" t="s">
        <v>71</v>
      </c>
      <c r="E115">
        <v>28896662</v>
      </c>
      <c r="F115" t="s">
        <v>1198</v>
      </c>
      <c r="G115">
        <v>76406000</v>
      </c>
      <c r="H115">
        <v>1020996982</v>
      </c>
      <c r="I115" t="s">
        <v>771</v>
      </c>
      <c r="J115" t="s">
        <v>1199</v>
      </c>
      <c r="K115" t="s">
        <v>1174</v>
      </c>
      <c r="L115" t="s">
        <v>1175</v>
      </c>
      <c r="M115" t="s">
        <v>1176</v>
      </c>
      <c r="N115" t="s">
        <v>1177</v>
      </c>
      <c r="O115" s="10" t="s">
        <v>1200</v>
      </c>
      <c r="P115">
        <v>7100</v>
      </c>
      <c r="Q115" t="s">
        <v>773</v>
      </c>
      <c r="R115">
        <v>77</v>
      </c>
      <c r="S115" t="s">
        <v>1201</v>
      </c>
      <c r="T115">
        <v>77</v>
      </c>
      <c r="U115">
        <v>4</v>
      </c>
      <c r="V115">
        <v>2</v>
      </c>
      <c r="W115">
        <v>8</v>
      </c>
      <c r="X115" t="s">
        <v>279</v>
      </c>
      <c r="Y115" t="s">
        <v>280</v>
      </c>
      <c r="Z115" t="s">
        <v>279</v>
      </c>
      <c r="AA115" t="s">
        <v>279</v>
      </c>
      <c r="AB115" t="s">
        <v>279</v>
      </c>
      <c r="AC115" t="s">
        <v>280</v>
      </c>
      <c r="AD115" t="s">
        <v>279</v>
      </c>
      <c r="AE115" t="s">
        <v>279</v>
      </c>
      <c r="AF115" t="s">
        <v>280</v>
      </c>
      <c r="AG115" t="s">
        <v>279</v>
      </c>
      <c r="AH115" t="s">
        <v>280</v>
      </c>
      <c r="AI115" t="s">
        <v>279</v>
      </c>
      <c r="AJ115" t="s">
        <v>280</v>
      </c>
      <c r="AK115" t="s">
        <v>280</v>
      </c>
      <c r="AL115" t="s">
        <v>280</v>
      </c>
      <c r="AM115" t="s">
        <v>280</v>
      </c>
      <c r="AN115">
        <v>450</v>
      </c>
      <c r="AO115" s="8">
        <v>493.61</v>
      </c>
      <c r="AP115" s="8">
        <v>536.16999999999996</v>
      </c>
      <c r="AQ115" s="9">
        <v>536.16999999999996</v>
      </c>
      <c r="AR115" s="9">
        <v>493.61</v>
      </c>
      <c r="AS115">
        <v>84.25</v>
      </c>
      <c r="AT115" s="23"/>
      <c r="AU115" s="23"/>
      <c r="AV115" s="23"/>
      <c r="AW115" s="23"/>
    </row>
    <row r="116" spans="1:49" x14ac:dyDescent="0.25">
      <c r="A116" t="s">
        <v>447</v>
      </c>
      <c r="B116" t="s">
        <v>677</v>
      </c>
      <c r="C116" s="14">
        <v>45089</v>
      </c>
      <c r="D116" t="s">
        <v>55</v>
      </c>
      <c r="E116">
        <v>28896662</v>
      </c>
      <c r="F116" t="s">
        <v>1202</v>
      </c>
      <c r="G116">
        <v>96203000</v>
      </c>
      <c r="H116">
        <v>1015547533</v>
      </c>
      <c r="I116" t="s">
        <v>255</v>
      </c>
      <c r="J116" t="s">
        <v>1203</v>
      </c>
      <c r="K116" t="s">
        <v>1174</v>
      </c>
      <c r="L116" t="s">
        <v>1175</v>
      </c>
      <c r="M116" t="s">
        <v>1176</v>
      </c>
      <c r="N116" t="s">
        <v>1177</v>
      </c>
      <c r="O116" s="10" t="s">
        <v>1204</v>
      </c>
      <c r="P116">
        <v>9000</v>
      </c>
      <c r="Q116" t="s">
        <v>265</v>
      </c>
      <c r="R116">
        <v>122</v>
      </c>
      <c r="S116" t="s">
        <v>1193</v>
      </c>
      <c r="T116">
        <v>122</v>
      </c>
      <c r="U116">
        <v>5</v>
      </c>
      <c r="V116">
        <v>2</v>
      </c>
      <c r="W116">
        <v>8</v>
      </c>
      <c r="X116" t="s">
        <v>279</v>
      </c>
      <c r="Y116" t="s">
        <v>280</v>
      </c>
      <c r="Z116" t="s">
        <v>279</v>
      </c>
      <c r="AA116" t="s">
        <v>280</v>
      </c>
      <c r="AB116" t="s">
        <v>279</v>
      </c>
      <c r="AC116" t="s">
        <v>280</v>
      </c>
      <c r="AD116" t="s">
        <v>279</v>
      </c>
      <c r="AE116" t="s">
        <v>279</v>
      </c>
      <c r="AF116" t="s">
        <v>280</v>
      </c>
      <c r="AG116" t="s">
        <v>279</v>
      </c>
      <c r="AH116" t="s">
        <v>280</v>
      </c>
      <c r="AI116" t="s">
        <v>279</v>
      </c>
      <c r="AJ116" t="s">
        <v>280</v>
      </c>
      <c r="AK116" t="s">
        <v>280</v>
      </c>
      <c r="AL116" t="s">
        <v>280</v>
      </c>
      <c r="AM116" t="s">
        <v>280</v>
      </c>
      <c r="AN116">
        <v>1000</v>
      </c>
      <c r="AO116" s="8">
        <v>468.08</v>
      </c>
      <c r="AP116" s="8">
        <v>510.64</v>
      </c>
      <c r="AQ116" s="9">
        <v>510.64</v>
      </c>
      <c r="AR116" s="9">
        <v>468.08</v>
      </c>
      <c r="AS116">
        <v>84.25</v>
      </c>
      <c r="AT116" s="23"/>
      <c r="AU116" s="23"/>
      <c r="AV116" s="23"/>
      <c r="AW116" s="23"/>
    </row>
    <row r="117" spans="1:49" x14ac:dyDescent="0.25">
      <c r="A117" t="s">
        <v>448</v>
      </c>
      <c r="B117" t="s">
        <v>677</v>
      </c>
      <c r="C117" s="14">
        <v>45089</v>
      </c>
      <c r="D117" t="s">
        <v>100</v>
      </c>
      <c r="E117">
        <v>28896662</v>
      </c>
      <c r="F117" t="s">
        <v>1205</v>
      </c>
      <c r="G117">
        <v>86757000</v>
      </c>
      <c r="H117">
        <v>1014754012</v>
      </c>
      <c r="I117" t="s">
        <v>737</v>
      </c>
      <c r="J117" t="s">
        <v>1206</v>
      </c>
      <c r="K117" t="s">
        <v>1174</v>
      </c>
      <c r="L117" t="s">
        <v>1175</v>
      </c>
      <c r="M117" t="s">
        <v>1176</v>
      </c>
      <c r="N117" t="s">
        <v>1177</v>
      </c>
      <c r="O117" s="10" t="s">
        <v>1207</v>
      </c>
      <c r="P117">
        <v>8000</v>
      </c>
      <c r="Q117" t="s">
        <v>813</v>
      </c>
      <c r="R117">
        <v>138</v>
      </c>
      <c r="S117" t="s">
        <v>1179</v>
      </c>
      <c r="T117">
        <v>138</v>
      </c>
      <c r="U117">
        <v>4</v>
      </c>
      <c r="V117">
        <v>2</v>
      </c>
      <c r="W117">
        <v>8</v>
      </c>
      <c r="X117" t="s">
        <v>279</v>
      </c>
      <c r="Y117" t="s">
        <v>280</v>
      </c>
      <c r="Z117" t="s">
        <v>279</v>
      </c>
      <c r="AA117" t="s">
        <v>280</v>
      </c>
      <c r="AB117" t="s">
        <v>280</v>
      </c>
      <c r="AC117" t="s">
        <v>280</v>
      </c>
      <c r="AD117" t="s">
        <v>280</v>
      </c>
      <c r="AE117" t="s">
        <v>280</v>
      </c>
      <c r="AF117" t="s">
        <v>280</v>
      </c>
      <c r="AG117" t="s">
        <v>279</v>
      </c>
      <c r="AH117" t="s">
        <v>280</v>
      </c>
      <c r="AI117" t="s">
        <v>279</v>
      </c>
      <c r="AJ117" t="s">
        <v>280</v>
      </c>
      <c r="AK117" t="s">
        <v>280</v>
      </c>
      <c r="AL117" t="s">
        <v>280</v>
      </c>
      <c r="AM117" t="s">
        <v>280</v>
      </c>
      <c r="AN117">
        <v>270</v>
      </c>
      <c r="AO117" s="8">
        <v>506.38</v>
      </c>
      <c r="AP117" s="8">
        <v>591.49</v>
      </c>
      <c r="AQ117" s="9">
        <v>591.49</v>
      </c>
      <c r="AR117" s="9">
        <v>506.38</v>
      </c>
      <c r="AS117">
        <v>84.25</v>
      </c>
      <c r="AT117" s="23"/>
      <c r="AU117" s="23"/>
      <c r="AV117" s="23"/>
      <c r="AW117" s="23"/>
    </row>
    <row r="118" spans="1:49" x14ac:dyDescent="0.25">
      <c r="A118" t="s">
        <v>449</v>
      </c>
      <c r="B118" t="s">
        <v>677</v>
      </c>
      <c r="C118" s="14">
        <v>45089</v>
      </c>
      <c r="D118" t="s">
        <v>106</v>
      </c>
      <c r="E118">
        <v>29137463</v>
      </c>
      <c r="F118" t="s">
        <v>1208</v>
      </c>
      <c r="G118">
        <v>86371155</v>
      </c>
      <c r="H118">
        <v>1011743966</v>
      </c>
      <c r="I118" t="s">
        <v>737</v>
      </c>
      <c r="J118" t="s">
        <v>1209</v>
      </c>
      <c r="K118" t="s">
        <v>1210</v>
      </c>
      <c r="L118" t="s">
        <v>1211</v>
      </c>
      <c r="M118" t="s">
        <v>1210</v>
      </c>
      <c r="N118" t="s">
        <v>1211</v>
      </c>
      <c r="O118" s="10" t="s">
        <v>1212</v>
      </c>
      <c r="P118">
        <v>8410</v>
      </c>
      <c r="Q118" t="s">
        <v>1213</v>
      </c>
      <c r="R118">
        <v>25</v>
      </c>
      <c r="S118" t="s">
        <v>679</v>
      </c>
      <c r="T118">
        <v>26</v>
      </c>
      <c r="U118">
        <v>0</v>
      </c>
      <c r="V118">
        <v>2</v>
      </c>
      <c r="W118">
        <v>16</v>
      </c>
      <c r="X118" t="s">
        <v>280</v>
      </c>
      <c r="Y118" t="s">
        <v>280</v>
      </c>
      <c r="Z118" t="s">
        <v>280</v>
      </c>
      <c r="AA118" t="s">
        <v>280</v>
      </c>
      <c r="AB118" t="s">
        <v>280</v>
      </c>
      <c r="AC118" t="s">
        <v>280</v>
      </c>
      <c r="AD118" t="s">
        <v>279</v>
      </c>
      <c r="AE118" t="s">
        <v>279</v>
      </c>
      <c r="AF118" t="s">
        <v>280</v>
      </c>
      <c r="AG118" t="s">
        <v>280</v>
      </c>
      <c r="AH118" t="s">
        <v>280</v>
      </c>
      <c r="AI118" t="s">
        <v>279</v>
      </c>
      <c r="AJ118" t="s">
        <v>280</v>
      </c>
      <c r="AK118" t="s">
        <v>280</v>
      </c>
      <c r="AL118" t="s">
        <v>279</v>
      </c>
      <c r="AM118" t="s">
        <v>279</v>
      </c>
      <c r="AN118">
        <v>7600</v>
      </c>
      <c r="AO118" s="8">
        <v>689.36</v>
      </c>
      <c r="AP118" s="8">
        <v>689.36</v>
      </c>
      <c r="AQ118" s="9">
        <v>689.36</v>
      </c>
      <c r="AR118" s="9">
        <v>689.36</v>
      </c>
      <c r="AS118">
        <v>0</v>
      </c>
      <c r="AT118" s="23"/>
      <c r="AU118" s="23"/>
      <c r="AV118" s="23"/>
      <c r="AW118" s="23"/>
    </row>
    <row r="119" spans="1:49" x14ac:dyDescent="0.25">
      <c r="A119" t="s">
        <v>451</v>
      </c>
      <c r="B119" t="s">
        <v>677</v>
      </c>
      <c r="C119" s="14">
        <v>45089</v>
      </c>
      <c r="D119" t="s">
        <v>99</v>
      </c>
      <c r="E119">
        <v>29203466</v>
      </c>
      <c r="F119" t="s">
        <v>1214</v>
      </c>
      <c r="G119">
        <v>59430616</v>
      </c>
      <c r="H119">
        <v>1000073838</v>
      </c>
      <c r="I119" t="s">
        <v>256</v>
      </c>
      <c r="J119" t="s">
        <v>1215</v>
      </c>
      <c r="K119" t="s">
        <v>1646</v>
      </c>
      <c r="L119" t="s">
        <v>1645</v>
      </c>
      <c r="M119" t="s">
        <v>1646</v>
      </c>
      <c r="N119" t="s">
        <v>1645</v>
      </c>
      <c r="O119" s="10" t="s">
        <v>1216</v>
      </c>
      <c r="P119">
        <v>4300</v>
      </c>
      <c r="Q119" t="s">
        <v>1217</v>
      </c>
      <c r="R119">
        <v>67</v>
      </c>
      <c r="S119" t="s">
        <v>1218</v>
      </c>
      <c r="T119">
        <v>67</v>
      </c>
      <c r="U119">
        <v>4</v>
      </c>
      <c r="V119">
        <v>2</v>
      </c>
      <c r="W119">
        <v>67</v>
      </c>
      <c r="X119" t="s">
        <v>280</v>
      </c>
      <c r="Y119" t="s">
        <v>280</v>
      </c>
      <c r="Z119" t="s">
        <v>280</v>
      </c>
      <c r="AA119" t="s">
        <v>280</v>
      </c>
      <c r="AB119" t="s">
        <v>280</v>
      </c>
      <c r="AC119" t="s">
        <v>280</v>
      </c>
      <c r="AD119" t="s">
        <v>280</v>
      </c>
      <c r="AE119" t="s">
        <v>280</v>
      </c>
      <c r="AF119" t="s">
        <v>280</v>
      </c>
      <c r="AG119" t="s">
        <v>280</v>
      </c>
      <c r="AH119" t="s">
        <v>280</v>
      </c>
      <c r="AI119" t="s">
        <v>280</v>
      </c>
      <c r="AJ119" t="s">
        <v>280</v>
      </c>
      <c r="AK119" t="s">
        <v>280</v>
      </c>
      <c r="AL119" t="s">
        <v>280</v>
      </c>
      <c r="AM119" t="s">
        <v>280</v>
      </c>
      <c r="AN119">
        <v>3000</v>
      </c>
      <c r="AO119" s="8">
        <v>738.03</v>
      </c>
      <c r="AP119" s="8">
        <v>738.03</v>
      </c>
      <c r="AQ119" s="9">
        <v>738.03</v>
      </c>
      <c r="AR119" s="9">
        <v>738.03</v>
      </c>
      <c r="AS119">
        <v>0</v>
      </c>
      <c r="AT119" s="23"/>
      <c r="AU119" s="23"/>
      <c r="AV119" s="23"/>
      <c r="AW119" s="23"/>
    </row>
    <row r="120" spans="1:49" x14ac:dyDescent="0.25">
      <c r="A120" t="s">
        <v>453</v>
      </c>
      <c r="B120" t="s">
        <v>677</v>
      </c>
      <c r="C120" s="14">
        <v>45089</v>
      </c>
      <c r="D120" t="s">
        <v>118</v>
      </c>
      <c r="E120">
        <v>29427763</v>
      </c>
      <c r="F120" t="s">
        <v>1219</v>
      </c>
      <c r="G120">
        <v>65941313</v>
      </c>
      <c r="H120">
        <v>1012153631</v>
      </c>
      <c r="I120" t="s">
        <v>771</v>
      </c>
      <c r="J120" t="s">
        <v>1220</v>
      </c>
      <c r="K120" t="s">
        <v>1221</v>
      </c>
      <c r="L120" t="s">
        <v>1222</v>
      </c>
      <c r="M120" t="s">
        <v>1223</v>
      </c>
      <c r="N120" t="s">
        <v>1224</v>
      </c>
      <c r="O120" s="10" t="s">
        <v>1225</v>
      </c>
      <c r="P120">
        <v>5210</v>
      </c>
      <c r="Q120" t="s">
        <v>1226</v>
      </c>
      <c r="R120">
        <v>40</v>
      </c>
      <c r="S120" t="s">
        <v>680</v>
      </c>
      <c r="T120">
        <v>60</v>
      </c>
      <c r="U120">
        <v>10</v>
      </c>
      <c r="V120">
        <v>3</v>
      </c>
      <c r="W120">
        <v>27</v>
      </c>
      <c r="X120" t="s">
        <v>280</v>
      </c>
      <c r="Y120" t="s">
        <v>280</v>
      </c>
      <c r="Z120" t="s">
        <v>280</v>
      </c>
      <c r="AA120" t="s">
        <v>279</v>
      </c>
      <c r="AB120" t="s">
        <v>280</v>
      </c>
      <c r="AC120" t="s">
        <v>279</v>
      </c>
      <c r="AD120" t="s">
        <v>280</v>
      </c>
      <c r="AE120" t="s">
        <v>280</v>
      </c>
      <c r="AF120" t="s">
        <v>280</v>
      </c>
      <c r="AG120" t="s">
        <v>280</v>
      </c>
      <c r="AH120" t="s">
        <v>280</v>
      </c>
      <c r="AI120" t="s">
        <v>280</v>
      </c>
      <c r="AJ120" t="s">
        <v>280</v>
      </c>
      <c r="AK120" t="s">
        <v>280</v>
      </c>
      <c r="AL120" t="s">
        <v>280</v>
      </c>
      <c r="AM120" t="s">
        <v>280</v>
      </c>
      <c r="AN120">
        <v>5000</v>
      </c>
      <c r="AO120" s="8">
        <v>670.21</v>
      </c>
      <c r="AP120" s="8">
        <v>670.21</v>
      </c>
      <c r="AQ120" s="9">
        <v>670.21</v>
      </c>
      <c r="AR120" s="9">
        <v>670.21</v>
      </c>
      <c r="AS120">
        <v>0</v>
      </c>
      <c r="AT120" s="23"/>
      <c r="AU120" s="23"/>
      <c r="AV120" s="23"/>
      <c r="AW120" s="23"/>
    </row>
    <row r="121" spans="1:49" x14ac:dyDescent="0.25">
      <c r="A121" t="s">
        <v>455</v>
      </c>
      <c r="B121" t="s">
        <v>677</v>
      </c>
      <c r="C121" s="14">
        <v>45089</v>
      </c>
      <c r="D121" t="s">
        <v>207</v>
      </c>
      <c r="E121">
        <v>29528977</v>
      </c>
      <c r="F121" t="s">
        <v>1227</v>
      </c>
      <c r="G121">
        <v>75211100</v>
      </c>
      <c r="H121">
        <v>1012249728</v>
      </c>
      <c r="I121" t="s">
        <v>771</v>
      </c>
      <c r="J121" t="s">
        <v>1228</v>
      </c>
      <c r="K121" t="s">
        <v>1229</v>
      </c>
      <c r="L121" t="s">
        <v>1230</v>
      </c>
      <c r="M121" t="s">
        <v>1231</v>
      </c>
      <c r="N121" t="s">
        <v>1232</v>
      </c>
      <c r="O121" s="10" t="s">
        <v>1233</v>
      </c>
      <c r="P121">
        <v>6800</v>
      </c>
      <c r="Q121" t="s">
        <v>1234</v>
      </c>
      <c r="R121">
        <v>27</v>
      </c>
      <c r="S121" t="s">
        <v>1235</v>
      </c>
      <c r="T121">
        <v>27</v>
      </c>
      <c r="U121">
        <v>15</v>
      </c>
      <c r="V121">
        <v>2</v>
      </c>
      <c r="W121">
        <v>0</v>
      </c>
      <c r="X121" t="s">
        <v>280</v>
      </c>
      <c r="Y121" t="s">
        <v>279</v>
      </c>
      <c r="Z121" t="s">
        <v>280</v>
      </c>
      <c r="AA121" t="s">
        <v>279</v>
      </c>
      <c r="AB121" t="s">
        <v>280</v>
      </c>
      <c r="AC121" t="s">
        <v>280</v>
      </c>
      <c r="AD121" t="s">
        <v>280</v>
      </c>
      <c r="AE121" t="s">
        <v>280</v>
      </c>
      <c r="AF121" t="s">
        <v>280</v>
      </c>
      <c r="AG121" t="s">
        <v>280</v>
      </c>
      <c r="AH121" t="s">
        <v>280</v>
      </c>
      <c r="AI121" t="s">
        <v>280</v>
      </c>
      <c r="AJ121" t="s">
        <v>279</v>
      </c>
      <c r="AK121" t="s">
        <v>280</v>
      </c>
      <c r="AL121" t="s">
        <v>280</v>
      </c>
      <c r="AM121" t="s">
        <v>279</v>
      </c>
      <c r="AN121">
        <v>900</v>
      </c>
      <c r="AO121" s="8">
        <v>846.81</v>
      </c>
      <c r="AP121" s="8">
        <v>846.81</v>
      </c>
      <c r="AQ121" s="9">
        <v>846.81</v>
      </c>
      <c r="AR121" s="9">
        <v>846.81</v>
      </c>
      <c r="AS121">
        <v>0</v>
      </c>
      <c r="AT121" s="23"/>
      <c r="AU121" s="23"/>
      <c r="AV121" s="23"/>
      <c r="AW121" s="23"/>
    </row>
    <row r="122" spans="1:49" x14ac:dyDescent="0.25">
      <c r="A122" t="s">
        <v>457</v>
      </c>
      <c r="B122" t="s">
        <v>677</v>
      </c>
      <c r="C122" s="14">
        <v>45089</v>
      </c>
      <c r="D122" t="s">
        <v>48</v>
      </c>
      <c r="E122">
        <v>29532567</v>
      </c>
      <c r="F122" t="s">
        <v>1236</v>
      </c>
      <c r="G122">
        <v>97221800</v>
      </c>
      <c r="H122">
        <v>1012262546</v>
      </c>
      <c r="I122" t="s">
        <v>737</v>
      </c>
      <c r="J122" t="s">
        <v>1237</v>
      </c>
      <c r="K122" t="s">
        <v>1238</v>
      </c>
      <c r="L122" t="s">
        <v>1239</v>
      </c>
      <c r="M122" t="s">
        <v>1240</v>
      </c>
      <c r="N122" t="s">
        <v>1241</v>
      </c>
      <c r="O122" s="10" t="s">
        <v>850</v>
      </c>
      <c r="P122">
        <v>7400</v>
      </c>
      <c r="Q122" t="s">
        <v>793</v>
      </c>
      <c r="R122">
        <v>75</v>
      </c>
      <c r="S122" t="s">
        <v>680</v>
      </c>
      <c r="T122">
        <v>75</v>
      </c>
      <c r="U122">
        <v>4</v>
      </c>
      <c r="V122">
        <v>5</v>
      </c>
      <c r="W122">
        <v>75</v>
      </c>
      <c r="X122" t="s">
        <v>280</v>
      </c>
      <c r="Y122" t="s">
        <v>280</v>
      </c>
      <c r="Z122" t="s">
        <v>280</v>
      </c>
      <c r="AA122" t="s">
        <v>280</v>
      </c>
      <c r="AB122" t="s">
        <v>280</v>
      </c>
      <c r="AC122" t="s">
        <v>280</v>
      </c>
      <c r="AD122" t="s">
        <v>280</v>
      </c>
      <c r="AE122" t="s">
        <v>280</v>
      </c>
      <c r="AF122" t="s">
        <v>280</v>
      </c>
      <c r="AG122" t="s">
        <v>279</v>
      </c>
      <c r="AH122" t="s">
        <v>280</v>
      </c>
      <c r="AI122" t="s">
        <v>280</v>
      </c>
      <c r="AJ122" t="s">
        <v>280</v>
      </c>
      <c r="AK122" t="s">
        <v>280</v>
      </c>
      <c r="AL122" t="s">
        <v>280</v>
      </c>
      <c r="AM122" t="s">
        <v>280</v>
      </c>
      <c r="AN122">
        <v>350</v>
      </c>
      <c r="AO122" s="8">
        <v>761.7</v>
      </c>
      <c r="AP122" s="8">
        <v>761.7</v>
      </c>
      <c r="AQ122" s="9">
        <v>761.7</v>
      </c>
      <c r="AR122" s="9">
        <v>761.7</v>
      </c>
      <c r="AS122">
        <v>0</v>
      </c>
      <c r="AT122" s="23"/>
      <c r="AU122" s="23"/>
      <c r="AV122" s="23"/>
      <c r="AW122" s="23"/>
    </row>
    <row r="123" spans="1:49" x14ac:dyDescent="0.25">
      <c r="A123" t="s">
        <v>459</v>
      </c>
      <c r="B123" t="s">
        <v>677</v>
      </c>
      <c r="C123" s="14">
        <v>45089</v>
      </c>
      <c r="D123" t="s">
        <v>1242</v>
      </c>
      <c r="E123">
        <v>29792534</v>
      </c>
      <c r="F123" t="s">
        <v>1243</v>
      </c>
      <c r="G123">
        <v>54704039</v>
      </c>
      <c r="H123">
        <v>1012607365</v>
      </c>
      <c r="I123" t="s">
        <v>256</v>
      </c>
      <c r="J123" t="s">
        <v>1244</v>
      </c>
      <c r="K123" t="s">
        <v>1245</v>
      </c>
      <c r="L123" t="s">
        <v>1246</v>
      </c>
      <c r="M123" t="s">
        <v>1245</v>
      </c>
      <c r="N123" t="s">
        <v>1246</v>
      </c>
      <c r="O123" s="10" t="s">
        <v>1247</v>
      </c>
      <c r="P123">
        <v>4990</v>
      </c>
      <c r="Q123" t="s">
        <v>1248</v>
      </c>
      <c r="R123">
        <v>15</v>
      </c>
      <c r="S123" t="s">
        <v>1152</v>
      </c>
      <c r="T123">
        <v>23</v>
      </c>
      <c r="U123">
        <v>6</v>
      </c>
      <c r="V123">
        <v>5</v>
      </c>
      <c r="W123">
        <v>15</v>
      </c>
      <c r="X123" t="s">
        <v>279</v>
      </c>
      <c r="Y123" t="s">
        <v>280</v>
      </c>
      <c r="Z123" t="s">
        <v>280</v>
      </c>
      <c r="AA123" t="s">
        <v>279</v>
      </c>
      <c r="AB123" t="s">
        <v>280</v>
      </c>
      <c r="AC123" t="s">
        <v>280</v>
      </c>
      <c r="AD123" t="s">
        <v>280</v>
      </c>
      <c r="AE123" t="s">
        <v>280</v>
      </c>
      <c r="AF123" t="s">
        <v>280</v>
      </c>
      <c r="AG123" t="s">
        <v>280</v>
      </c>
      <c r="AH123" t="s">
        <v>280</v>
      </c>
      <c r="AI123" t="s">
        <v>279</v>
      </c>
      <c r="AJ123" t="s">
        <v>280</v>
      </c>
      <c r="AK123" t="s">
        <v>280</v>
      </c>
      <c r="AL123" t="s">
        <v>279</v>
      </c>
      <c r="AM123" t="s">
        <v>279</v>
      </c>
      <c r="AN123">
        <v>400</v>
      </c>
      <c r="AO123" s="8">
        <v>841.49</v>
      </c>
      <c r="AP123" s="8">
        <v>1060.6400000000001</v>
      </c>
      <c r="AQ123" s="9">
        <v>1060.6400000000001</v>
      </c>
      <c r="AR123" s="9">
        <v>841.49</v>
      </c>
      <c r="AS123">
        <v>114.89</v>
      </c>
      <c r="AT123" s="23"/>
      <c r="AU123" s="23"/>
      <c r="AV123" s="23"/>
      <c r="AW123" s="23"/>
    </row>
    <row r="124" spans="1:49" x14ac:dyDescent="0.25">
      <c r="A124" t="s">
        <v>460</v>
      </c>
      <c r="B124" t="s">
        <v>677</v>
      </c>
      <c r="C124" s="14">
        <v>45089</v>
      </c>
      <c r="D124" t="s">
        <v>72</v>
      </c>
      <c r="E124">
        <v>30044622</v>
      </c>
      <c r="F124" t="s">
        <v>1249</v>
      </c>
      <c r="G124">
        <v>97850400</v>
      </c>
      <c r="H124">
        <v>1012856357</v>
      </c>
      <c r="I124" t="s">
        <v>737</v>
      </c>
      <c r="J124" t="s">
        <v>1250</v>
      </c>
      <c r="K124" t="s">
        <v>1251</v>
      </c>
      <c r="L124" t="s">
        <v>1249</v>
      </c>
      <c r="M124" t="s">
        <v>1251</v>
      </c>
      <c r="N124" t="s">
        <v>1252</v>
      </c>
      <c r="O124" s="10" t="s">
        <v>1253</v>
      </c>
      <c r="P124">
        <v>7600</v>
      </c>
      <c r="Q124" t="s">
        <v>1254</v>
      </c>
      <c r="R124">
        <v>46</v>
      </c>
      <c r="S124" t="s">
        <v>1093</v>
      </c>
      <c r="T124">
        <v>60</v>
      </c>
      <c r="U124">
        <v>4</v>
      </c>
      <c r="V124">
        <v>2</v>
      </c>
      <c r="W124">
        <v>40</v>
      </c>
      <c r="X124" t="s">
        <v>279</v>
      </c>
      <c r="Y124" t="s">
        <v>280</v>
      </c>
      <c r="Z124" t="s">
        <v>280</v>
      </c>
      <c r="AA124" t="s">
        <v>279</v>
      </c>
      <c r="AB124" t="s">
        <v>280</v>
      </c>
      <c r="AC124" t="s">
        <v>280</v>
      </c>
      <c r="AD124" t="s">
        <v>280</v>
      </c>
      <c r="AE124" t="s">
        <v>280</v>
      </c>
      <c r="AF124" t="s">
        <v>280</v>
      </c>
      <c r="AG124" t="s">
        <v>279</v>
      </c>
      <c r="AH124" t="s">
        <v>280</v>
      </c>
      <c r="AI124" t="s">
        <v>280</v>
      </c>
      <c r="AJ124" t="s">
        <v>280</v>
      </c>
      <c r="AK124" t="s">
        <v>279</v>
      </c>
      <c r="AL124" t="s">
        <v>279</v>
      </c>
      <c r="AM124" t="s">
        <v>280</v>
      </c>
      <c r="AN124">
        <v>300</v>
      </c>
      <c r="AO124" s="8">
        <v>696.81</v>
      </c>
      <c r="AP124" s="8">
        <v>696.81</v>
      </c>
      <c r="AQ124" s="9">
        <v>696.81</v>
      </c>
      <c r="AR124" s="9">
        <v>696.81</v>
      </c>
      <c r="AS124">
        <v>64.89</v>
      </c>
      <c r="AT124" s="23"/>
      <c r="AU124" s="23"/>
      <c r="AV124" s="23"/>
      <c r="AW124" s="23"/>
    </row>
    <row r="125" spans="1:49" x14ac:dyDescent="0.25">
      <c r="A125" t="s">
        <v>462</v>
      </c>
      <c r="B125" t="s">
        <v>677</v>
      </c>
      <c r="C125" s="14">
        <v>45089</v>
      </c>
      <c r="D125" t="s">
        <v>41</v>
      </c>
      <c r="E125">
        <v>30075005</v>
      </c>
      <c r="F125" t="s">
        <v>1255</v>
      </c>
      <c r="G125">
        <v>97402333</v>
      </c>
      <c r="H125">
        <v>1000121464</v>
      </c>
      <c r="I125" t="s">
        <v>737</v>
      </c>
      <c r="J125" t="s">
        <v>1256</v>
      </c>
      <c r="K125" t="s">
        <v>1257</v>
      </c>
      <c r="L125" t="s">
        <v>1258</v>
      </c>
      <c r="M125" t="s">
        <v>1257</v>
      </c>
      <c r="N125" t="s">
        <v>1258</v>
      </c>
      <c r="O125" s="10" t="s">
        <v>1259</v>
      </c>
      <c r="P125">
        <v>7500</v>
      </c>
      <c r="Q125" t="s">
        <v>1260</v>
      </c>
      <c r="R125">
        <v>40</v>
      </c>
      <c r="S125" t="s">
        <v>1261</v>
      </c>
      <c r="T125">
        <v>53</v>
      </c>
      <c r="U125">
        <v>4</v>
      </c>
      <c r="V125">
        <v>20</v>
      </c>
      <c r="W125">
        <v>40</v>
      </c>
      <c r="X125" t="s">
        <v>279</v>
      </c>
      <c r="Y125" t="s">
        <v>280</v>
      </c>
      <c r="Z125" t="s">
        <v>279</v>
      </c>
      <c r="AA125" t="s">
        <v>279</v>
      </c>
      <c r="AB125" t="s">
        <v>279</v>
      </c>
      <c r="AC125" t="s">
        <v>280</v>
      </c>
      <c r="AD125" t="s">
        <v>279</v>
      </c>
      <c r="AE125" t="s">
        <v>279</v>
      </c>
      <c r="AF125" t="s">
        <v>280</v>
      </c>
      <c r="AG125" t="s">
        <v>280</v>
      </c>
      <c r="AH125" t="s">
        <v>280</v>
      </c>
      <c r="AI125" t="s">
        <v>279</v>
      </c>
      <c r="AJ125" t="s">
        <v>280</v>
      </c>
      <c r="AK125" t="s">
        <v>279</v>
      </c>
      <c r="AL125" t="s">
        <v>280</v>
      </c>
      <c r="AM125" t="s">
        <v>280</v>
      </c>
      <c r="AN125">
        <v>1100</v>
      </c>
      <c r="AO125" s="8">
        <v>898.93</v>
      </c>
      <c r="AP125" s="8">
        <v>898.93</v>
      </c>
      <c r="AQ125" s="9">
        <v>898.93</v>
      </c>
      <c r="AR125" s="9">
        <v>898.93</v>
      </c>
      <c r="AS125">
        <v>0</v>
      </c>
      <c r="AT125" s="23"/>
      <c r="AU125" s="23"/>
      <c r="AV125" s="23"/>
      <c r="AW125" s="23"/>
    </row>
    <row r="126" spans="1:49" x14ac:dyDescent="0.25">
      <c r="A126" t="s">
        <v>464</v>
      </c>
      <c r="B126" t="s">
        <v>677</v>
      </c>
      <c r="C126" s="14">
        <v>45089</v>
      </c>
      <c r="D126" t="s">
        <v>466</v>
      </c>
      <c r="E126">
        <v>30511948</v>
      </c>
      <c r="F126" t="s">
        <v>1262</v>
      </c>
      <c r="G126">
        <v>86623700</v>
      </c>
      <c r="H126">
        <v>1013422067</v>
      </c>
      <c r="I126" t="s">
        <v>737</v>
      </c>
      <c r="J126" t="s">
        <v>1263</v>
      </c>
      <c r="K126" t="s">
        <v>1264</v>
      </c>
      <c r="L126" t="s">
        <v>1262</v>
      </c>
      <c r="M126" t="s">
        <v>1264</v>
      </c>
      <c r="N126" t="s">
        <v>1265</v>
      </c>
      <c r="O126" s="10" t="s">
        <v>1266</v>
      </c>
      <c r="P126">
        <v>8800</v>
      </c>
      <c r="Q126" t="s">
        <v>740</v>
      </c>
      <c r="R126">
        <v>26</v>
      </c>
      <c r="S126" t="s">
        <v>1267</v>
      </c>
      <c r="T126">
        <v>71</v>
      </c>
      <c r="U126">
        <v>4</v>
      </c>
      <c r="V126">
        <v>2</v>
      </c>
      <c r="W126">
        <v>8</v>
      </c>
      <c r="X126" t="s">
        <v>279</v>
      </c>
      <c r="Y126" t="s">
        <v>280</v>
      </c>
      <c r="Z126" t="s">
        <v>280</v>
      </c>
      <c r="AA126" t="s">
        <v>280</v>
      </c>
      <c r="AB126" t="s">
        <v>280</v>
      </c>
      <c r="AC126" t="s">
        <v>280</v>
      </c>
      <c r="AD126" t="s">
        <v>279</v>
      </c>
      <c r="AE126" t="s">
        <v>279</v>
      </c>
      <c r="AF126" t="s">
        <v>280</v>
      </c>
      <c r="AG126" t="s">
        <v>279</v>
      </c>
      <c r="AH126" t="s">
        <v>280</v>
      </c>
      <c r="AI126" t="s">
        <v>279</v>
      </c>
      <c r="AJ126" t="s">
        <v>280</v>
      </c>
      <c r="AK126" t="s">
        <v>280</v>
      </c>
      <c r="AL126" t="s">
        <v>280</v>
      </c>
      <c r="AM126" t="s">
        <v>280</v>
      </c>
      <c r="AN126">
        <v>400</v>
      </c>
      <c r="AO126" s="8">
        <v>761.7</v>
      </c>
      <c r="AP126" s="8">
        <v>761.7</v>
      </c>
      <c r="AQ126" s="9">
        <v>761.7</v>
      </c>
      <c r="AR126" s="9">
        <v>761.7</v>
      </c>
      <c r="AS126">
        <v>0</v>
      </c>
      <c r="AT126" s="23"/>
      <c r="AU126" s="23"/>
      <c r="AV126" s="23"/>
      <c r="AW126" s="23"/>
    </row>
    <row r="127" spans="1:49" x14ac:dyDescent="0.25">
      <c r="A127" t="s">
        <v>467</v>
      </c>
      <c r="B127" t="s">
        <v>677</v>
      </c>
      <c r="C127" s="14">
        <v>45089</v>
      </c>
      <c r="D127" t="s">
        <v>206</v>
      </c>
      <c r="E127">
        <v>30548043</v>
      </c>
      <c r="F127" t="s">
        <v>1268</v>
      </c>
      <c r="G127" s="32">
        <v>88776655</v>
      </c>
      <c r="H127">
        <v>1013390785</v>
      </c>
      <c r="I127" t="s">
        <v>718</v>
      </c>
      <c r="J127" t="s">
        <v>1269</v>
      </c>
      <c r="K127" t="s">
        <v>1270</v>
      </c>
      <c r="L127" t="s">
        <v>1271</v>
      </c>
      <c r="M127" t="s">
        <v>1270</v>
      </c>
      <c r="N127" t="s">
        <v>1271</v>
      </c>
      <c r="O127" s="10" t="s">
        <v>1272</v>
      </c>
      <c r="P127">
        <v>2300</v>
      </c>
      <c r="Q127" t="s">
        <v>1145</v>
      </c>
      <c r="R127">
        <v>25</v>
      </c>
      <c r="S127" t="s">
        <v>680</v>
      </c>
      <c r="T127">
        <v>323</v>
      </c>
      <c r="U127">
        <v>23</v>
      </c>
      <c r="V127">
        <v>2</v>
      </c>
      <c r="W127">
        <v>25</v>
      </c>
      <c r="X127" t="s">
        <v>280</v>
      </c>
      <c r="Y127" t="s">
        <v>280</v>
      </c>
      <c r="Z127" t="s">
        <v>279</v>
      </c>
      <c r="AA127" t="s">
        <v>280</v>
      </c>
      <c r="AB127" t="s">
        <v>280</v>
      </c>
      <c r="AC127" t="s">
        <v>280</v>
      </c>
      <c r="AD127" t="s">
        <v>280</v>
      </c>
      <c r="AE127" t="s">
        <v>280</v>
      </c>
      <c r="AF127" t="s">
        <v>280</v>
      </c>
      <c r="AG127" t="s">
        <v>280</v>
      </c>
      <c r="AH127" t="s">
        <v>280</v>
      </c>
      <c r="AI127" t="s">
        <v>280</v>
      </c>
      <c r="AJ127" t="s">
        <v>280</v>
      </c>
      <c r="AK127" t="s">
        <v>280</v>
      </c>
      <c r="AL127" t="s">
        <v>280</v>
      </c>
      <c r="AM127" t="s">
        <v>280</v>
      </c>
      <c r="AN127">
        <v>300</v>
      </c>
      <c r="AO127" s="8">
        <v>813.83</v>
      </c>
      <c r="AP127" s="8">
        <v>847.87</v>
      </c>
      <c r="AQ127" s="9">
        <v>848.93</v>
      </c>
      <c r="AR127" s="9">
        <v>845.74</v>
      </c>
      <c r="AS127">
        <v>124.46</v>
      </c>
      <c r="AT127" s="23"/>
      <c r="AU127" s="23"/>
      <c r="AV127" s="23"/>
      <c r="AW127" s="23"/>
    </row>
    <row r="128" spans="1:49" x14ac:dyDescent="0.25">
      <c r="A128" t="s">
        <v>469</v>
      </c>
      <c r="B128" t="s">
        <v>677</v>
      </c>
      <c r="C128" s="14">
        <v>45089</v>
      </c>
      <c r="D128" t="s">
        <v>53</v>
      </c>
      <c r="E128">
        <v>30669118</v>
      </c>
      <c r="F128" t="s">
        <v>1273</v>
      </c>
      <c r="G128">
        <v>97322455</v>
      </c>
      <c r="H128">
        <v>1001665195</v>
      </c>
      <c r="I128" t="s">
        <v>737</v>
      </c>
      <c r="J128" t="s">
        <v>1274</v>
      </c>
      <c r="K128" t="s">
        <v>1275</v>
      </c>
      <c r="L128" t="s">
        <v>1276</v>
      </c>
      <c r="M128" t="s">
        <v>1648</v>
      </c>
      <c r="N128" t="s">
        <v>1649</v>
      </c>
      <c r="O128" s="10" t="s">
        <v>1277</v>
      </c>
      <c r="P128">
        <v>6950</v>
      </c>
      <c r="Q128" t="s">
        <v>897</v>
      </c>
      <c r="R128">
        <v>20</v>
      </c>
      <c r="S128" t="s">
        <v>1261</v>
      </c>
      <c r="T128">
        <v>20</v>
      </c>
      <c r="U128">
        <v>10</v>
      </c>
      <c r="V128">
        <v>10</v>
      </c>
      <c r="W128">
        <v>20</v>
      </c>
      <c r="X128" t="s">
        <v>279</v>
      </c>
      <c r="Y128" t="s">
        <v>280</v>
      </c>
      <c r="Z128" t="s">
        <v>280</v>
      </c>
      <c r="AA128" t="s">
        <v>279</v>
      </c>
      <c r="AB128" t="s">
        <v>279</v>
      </c>
      <c r="AC128" t="s">
        <v>280</v>
      </c>
      <c r="AD128" t="s">
        <v>279</v>
      </c>
      <c r="AE128" t="s">
        <v>279</v>
      </c>
      <c r="AF128" t="s">
        <v>280</v>
      </c>
      <c r="AG128" t="s">
        <v>279</v>
      </c>
      <c r="AH128" t="s">
        <v>280</v>
      </c>
      <c r="AI128" t="s">
        <v>280</v>
      </c>
      <c r="AJ128" t="s">
        <v>279</v>
      </c>
      <c r="AK128" t="s">
        <v>280</v>
      </c>
      <c r="AL128" t="s">
        <v>279</v>
      </c>
      <c r="AM128" t="s">
        <v>279</v>
      </c>
      <c r="AN128">
        <v>1700</v>
      </c>
      <c r="AO128" s="8">
        <v>502.12</v>
      </c>
      <c r="AP128" s="8">
        <v>502.12</v>
      </c>
      <c r="AQ128" s="9">
        <v>502.12</v>
      </c>
      <c r="AR128" s="9">
        <v>502.12</v>
      </c>
      <c r="AS128">
        <v>68.08</v>
      </c>
      <c r="AT128" s="23"/>
      <c r="AU128" s="23"/>
      <c r="AV128" s="23"/>
      <c r="AW128" s="23"/>
    </row>
    <row r="129" spans="1:49" x14ac:dyDescent="0.25">
      <c r="A129" t="s">
        <v>471</v>
      </c>
      <c r="B129" t="s">
        <v>677</v>
      </c>
      <c r="C129" s="14">
        <v>45089</v>
      </c>
      <c r="D129" t="s">
        <v>131</v>
      </c>
      <c r="E129">
        <v>42697737</v>
      </c>
      <c r="F129" t="s">
        <v>633</v>
      </c>
      <c r="G129">
        <v>70235635</v>
      </c>
      <c r="H129">
        <v>1027559049</v>
      </c>
      <c r="I129" t="s">
        <v>718</v>
      </c>
      <c r="J129" t="s">
        <v>1278</v>
      </c>
      <c r="K129" s="32" t="s">
        <v>1640</v>
      </c>
      <c r="L129" t="s">
        <v>1641</v>
      </c>
      <c r="M129" s="32" t="s">
        <v>1640</v>
      </c>
      <c r="N129" t="s">
        <v>1641</v>
      </c>
      <c r="O129" s="10" t="s">
        <v>1279</v>
      </c>
      <c r="P129">
        <v>2750</v>
      </c>
      <c r="Q129" t="s">
        <v>1280</v>
      </c>
      <c r="R129">
        <v>40</v>
      </c>
      <c r="S129" t="s">
        <v>680</v>
      </c>
      <c r="T129">
        <v>129</v>
      </c>
      <c r="U129">
        <v>0</v>
      </c>
      <c r="V129">
        <v>40</v>
      </c>
      <c r="W129">
        <v>40</v>
      </c>
      <c r="X129" t="s">
        <v>279</v>
      </c>
      <c r="Y129" t="s">
        <v>279</v>
      </c>
      <c r="Z129" t="s">
        <v>280</v>
      </c>
      <c r="AA129" t="s">
        <v>280</v>
      </c>
      <c r="AB129" t="s">
        <v>280</v>
      </c>
      <c r="AC129" t="s">
        <v>280</v>
      </c>
      <c r="AD129" t="s">
        <v>279</v>
      </c>
      <c r="AE129" t="s">
        <v>279</v>
      </c>
      <c r="AF129" t="s">
        <v>279</v>
      </c>
      <c r="AG129" t="s">
        <v>280</v>
      </c>
      <c r="AH129" t="s">
        <v>280</v>
      </c>
      <c r="AI129" t="s">
        <v>279</v>
      </c>
      <c r="AJ129" t="s">
        <v>280</v>
      </c>
      <c r="AK129" t="s">
        <v>280</v>
      </c>
      <c r="AL129" t="s">
        <v>279</v>
      </c>
      <c r="AM129" t="s">
        <v>280</v>
      </c>
      <c r="AN129">
        <v>1400</v>
      </c>
      <c r="AO129" s="8">
        <v>544.78</v>
      </c>
      <c r="AP129" s="8">
        <v>592.45000000000005</v>
      </c>
      <c r="AQ129" s="9">
        <v>592.45000000000005</v>
      </c>
      <c r="AR129" s="9">
        <v>544.78</v>
      </c>
      <c r="AS129">
        <v>109.78</v>
      </c>
      <c r="AT129" s="23"/>
      <c r="AU129" s="23"/>
      <c r="AV129" s="23"/>
      <c r="AW129" s="23"/>
    </row>
    <row r="130" spans="1:49" x14ac:dyDescent="0.25">
      <c r="A130" t="s">
        <v>473</v>
      </c>
      <c r="B130" t="s">
        <v>677</v>
      </c>
      <c r="C130" s="14">
        <v>45089</v>
      </c>
      <c r="D130" t="s">
        <v>136</v>
      </c>
      <c r="E130">
        <v>25588061</v>
      </c>
      <c r="F130" t="s">
        <v>633</v>
      </c>
      <c r="G130">
        <v>70235635</v>
      </c>
      <c r="H130">
        <v>1018975544</v>
      </c>
      <c r="I130" t="s">
        <v>718</v>
      </c>
      <c r="J130" t="s">
        <v>1281</v>
      </c>
      <c r="K130" s="32" t="s">
        <v>1640</v>
      </c>
      <c r="L130" t="s">
        <v>1641</v>
      </c>
      <c r="M130" s="32" t="s">
        <v>1640</v>
      </c>
      <c r="N130" t="s">
        <v>1641</v>
      </c>
      <c r="O130" s="10" t="s">
        <v>1282</v>
      </c>
      <c r="P130">
        <v>2770</v>
      </c>
      <c r="Q130" t="s">
        <v>725</v>
      </c>
      <c r="R130">
        <v>41</v>
      </c>
      <c r="S130" t="s">
        <v>680</v>
      </c>
      <c r="T130">
        <v>115</v>
      </c>
      <c r="U130">
        <v>37</v>
      </c>
      <c r="V130">
        <v>4</v>
      </c>
      <c r="W130">
        <v>41</v>
      </c>
      <c r="X130" t="s">
        <v>279</v>
      </c>
      <c r="Y130" t="s">
        <v>279</v>
      </c>
      <c r="Z130" t="s">
        <v>280</v>
      </c>
      <c r="AA130" t="s">
        <v>280</v>
      </c>
      <c r="AB130" t="s">
        <v>280</v>
      </c>
      <c r="AC130" t="s">
        <v>280</v>
      </c>
      <c r="AD130" t="s">
        <v>279</v>
      </c>
      <c r="AE130" t="s">
        <v>279</v>
      </c>
      <c r="AF130" t="s">
        <v>279</v>
      </c>
      <c r="AG130" t="s">
        <v>280</v>
      </c>
      <c r="AH130" t="s">
        <v>280</v>
      </c>
      <c r="AI130" t="s">
        <v>280</v>
      </c>
      <c r="AJ130" t="s">
        <v>280</v>
      </c>
      <c r="AK130" t="s">
        <v>280</v>
      </c>
      <c r="AL130" t="s">
        <v>279</v>
      </c>
      <c r="AM130" t="s">
        <v>280</v>
      </c>
      <c r="AN130">
        <v>1500</v>
      </c>
      <c r="AO130" s="8">
        <v>542.95000000000005</v>
      </c>
      <c r="AP130" s="8">
        <v>611</v>
      </c>
      <c r="AQ130" s="9">
        <v>611</v>
      </c>
      <c r="AR130" s="9">
        <v>542.95000000000005</v>
      </c>
      <c r="AS130">
        <v>109.78</v>
      </c>
      <c r="AT130" s="23"/>
      <c r="AU130" s="23"/>
      <c r="AV130" s="23"/>
      <c r="AW130" s="23"/>
    </row>
    <row r="131" spans="1:49" x14ac:dyDescent="0.25">
      <c r="A131" t="s">
        <v>474</v>
      </c>
      <c r="B131" t="s">
        <v>677</v>
      </c>
      <c r="C131" s="14">
        <v>45089</v>
      </c>
      <c r="D131" t="s">
        <v>91</v>
      </c>
      <c r="E131">
        <v>40668160</v>
      </c>
      <c r="F131" t="s">
        <v>633</v>
      </c>
      <c r="G131">
        <v>70235635</v>
      </c>
      <c r="H131">
        <v>1024882639</v>
      </c>
      <c r="I131" t="s">
        <v>718</v>
      </c>
      <c r="J131" t="s">
        <v>1283</v>
      </c>
      <c r="K131" s="32" t="s">
        <v>1640</v>
      </c>
      <c r="L131" t="s">
        <v>1641</v>
      </c>
      <c r="M131" s="32" t="s">
        <v>1640</v>
      </c>
      <c r="N131" t="s">
        <v>1641</v>
      </c>
      <c r="O131" s="10" t="s">
        <v>1284</v>
      </c>
      <c r="P131">
        <v>2300</v>
      </c>
      <c r="Q131" t="s">
        <v>1145</v>
      </c>
      <c r="R131">
        <v>41</v>
      </c>
      <c r="S131" t="s">
        <v>680</v>
      </c>
      <c r="T131">
        <v>211</v>
      </c>
      <c r="U131">
        <v>37</v>
      </c>
      <c r="V131">
        <v>4</v>
      </c>
      <c r="W131">
        <v>41</v>
      </c>
      <c r="X131" t="s">
        <v>279</v>
      </c>
      <c r="Y131" t="s">
        <v>279</v>
      </c>
      <c r="Z131" t="s">
        <v>279</v>
      </c>
      <c r="AA131" t="s">
        <v>279</v>
      </c>
      <c r="AB131" t="s">
        <v>279</v>
      </c>
      <c r="AC131" t="s">
        <v>280</v>
      </c>
      <c r="AD131" t="s">
        <v>279</v>
      </c>
      <c r="AE131" t="s">
        <v>279</v>
      </c>
      <c r="AF131" t="s">
        <v>279</v>
      </c>
      <c r="AG131" t="s">
        <v>280</v>
      </c>
      <c r="AH131" t="s">
        <v>280</v>
      </c>
      <c r="AI131" t="s">
        <v>280</v>
      </c>
      <c r="AJ131" t="s">
        <v>280</v>
      </c>
      <c r="AK131" t="s">
        <v>280</v>
      </c>
      <c r="AL131" t="s">
        <v>279</v>
      </c>
      <c r="AM131" t="s">
        <v>280</v>
      </c>
      <c r="AN131">
        <v>300</v>
      </c>
      <c r="AO131" s="8">
        <v>509.78</v>
      </c>
      <c r="AP131" s="8">
        <v>509.78</v>
      </c>
      <c r="AQ131" s="9">
        <v>509.78</v>
      </c>
      <c r="AR131" s="9">
        <v>509.78</v>
      </c>
      <c r="AS131">
        <v>109.78</v>
      </c>
      <c r="AT131" s="23"/>
      <c r="AU131" s="23"/>
      <c r="AV131" s="23"/>
      <c r="AW131" s="23"/>
    </row>
    <row r="132" spans="1:49" x14ac:dyDescent="0.25">
      <c r="A132" t="s">
        <v>475</v>
      </c>
      <c r="B132" t="s">
        <v>677</v>
      </c>
      <c r="C132" s="14">
        <v>45089</v>
      </c>
      <c r="D132" t="s">
        <v>178</v>
      </c>
      <c r="E132">
        <v>33777795</v>
      </c>
      <c r="F132" t="s">
        <v>633</v>
      </c>
      <c r="G132">
        <v>70235635</v>
      </c>
      <c r="H132">
        <v>1016973854</v>
      </c>
      <c r="I132" t="s">
        <v>718</v>
      </c>
      <c r="J132" t="s">
        <v>1285</v>
      </c>
      <c r="K132" s="32" t="s">
        <v>1640</v>
      </c>
      <c r="L132" t="s">
        <v>1641</v>
      </c>
      <c r="M132" s="32" t="s">
        <v>1640</v>
      </c>
      <c r="N132" t="s">
        <v>1641</v>
      </c>
      <c r="O132" s="10" t="s">
        <v>1286</v>
      </c>
      <c r="P132">
        <v>1653</v>
      </c>
      <c r="Q132" t="s">
        <v>752</v>
      </c>
      <c r="R132">
        <v>41</v>
      </c>
      <c r="S132" t="s">
        <v>680</v>
      </c>
      <c r="T132">
        <v>76</v>
      </c>
      <c r="U132">
        <v>0</v>
      </c>
      <c r="V132">
        <v>41</v>
      </c>
      <c r="W132">
        <v>41</v>
      </c>
      <c r="X132" t="s">
        <v>279</v>
      </c>
      <c r="Y132" t="s">
        <v>279</v>
      </c>
      <c r="Z132" t="s">
        <v>279</v>
      </c>
      <c r="AA132" t="s">
        <v>280</v>
      </c>
      <c r="AB132" t="s">
        <v>279</v>
      </c>
      <c r="AC132" t="s">
        <v>279</v>
      </c>
      <c r="AD132" t="s">
        <v>279</v>
      </c>
      <c r="AE132" t="s">
        <v>279</v>
      </c>
      <c r="AF132" t="s">
        <v>279</v>
      </c>
      <c r="AG132" t="s">
        <v>279</v>
      </c>
      <c r="AH132" t="s">
        <v>280</v>
      </c>
      <c r="AI132" t="s">
        <v>279</v>
      </c>
      <c r="AJ132" t="s">
        <v>280</v>
      </c>
      <c r="AK132" t="s">
        <v>280</v>
      </c>
      <c r="AL132" t="s">
        <v>279</v>
      </c>
      <c r="AM132" t="s">
        <v>280</v>
      </c>
      <c r="AN132">
        <v>150</v>
      </c>
      <c r="AO132" s="8">
        <v>592.45000000000005</v>
      </c>
      <c r="AP132" s="8">
        <v>620.66999999999996</v>
      </c>
      <c r="AQ132" s="9">
        <v>620.66999999999996</v>
      </c>
      <c r="AR132" s="9">
        <v>620.66999999999996</v>
      </c>
      <c r="AS132">
        <v>109.78</v>
      </c>
      <c r="AT132" s="23"/>
      <c r="AU132" s="23"/>
      <c r="AV132" s="23"/>
      <c r="AW132" s="23"/>
    </row>
    <row r="133" spans="1:49" x14ac:dyDescent="0.25">
      <c r="A133" t="s">
        <v>476</v>
      </c>
      <c r="B133" t="s">
        <v>677</v>
      </c>
      <c r="C133" s="14">
        <v>45089</v>
      </c>
      <c r="D133" t="s">
        <v>1287</v>
      </c>
      <c r="E133">
        <v>36474343</v>
      </c>
      <c r="F133" t="s">
        <v>1288</v>
      </c>
      <c r="G133">
        <v>24763894</v>
      </c>
      <c r="H133">
        <v>1020009981</v>
      </c>
      <c r="I133" t="s">
        <v>718</v>
      </c>
      <c r="J133" t="s">
        <v>1289</v>
      </c>
      <c r="K133" t="s">
        <v>1290</v>
      </c>
      <c r="L133" t="s">
        <v>1291</v>
      </c>
      <c r="M133" t="s">
        <v>1290</v>
      </c>
      <c r="N133" t="s">
        <v>1291</v>
      </c>
      <c r="O133" s="10" t="s">
        <v>1292</v>
      </c>
      <c r="P133">
        <v>2630</v>
      </c>
      <c r="Q133" t="s">
        <v>1293</v>
      </c>
      <c r="R133">
        <v>41</v>
      </c>
      <c r="S133" t="s">
        <v>680</v>
      </c>
      <c r="T133">
        <v>42</v>
      </c>
      <c r="U133">
        <v>5</v>
      </c>
      <c r="V133">
        <v>36</v>
      </c>
      <c r="W133">
        <v>41</v>
      </c>
      <c r="X133" t="s">
        <v>279</v>
      </c>
      <c r="Y133" t="s">
        <v>279</v>
      </c>
      <c r="Z133" t="s">
        <v>280</v>
      </c>
      <c r="AA133" t="s">
        <v>279</v>
      </c>
      <c r="AB133" t="s">
        <v>280</v>
      </c>
      <c r="AC133" t="s">
        <v>280</v>
      </c>
      <c r="AD133" t="s">
        <v>279</v>
      </c>
      <c r="AE133" t="s">
        <v>279</v>
      </c>
      <c r="AF133" t="s">
        <v>280</v>
      </c>
      <c r="AG133" t="s">
        <v>279</v>
      </c>
      <c r="AH133" t="s">
        <v>280</v>
      </c>
      <c r="AI133" t="s">
        <v>280</v>
      </c>
      <c r="AJ133" t="s">
        <v>280</v>
      </c>
      <c r="AK133" t="s">
        <v>280</v>
      </c>
      <c r="AL133" t="s">
        <v>279</v>
      </c>
      <c r="AM133" t="s">
        <v>280</v>
      </c>
      <c r="AN133">
        <v>150</v>
      </c>
      <c r="AO133" s="8">
        <v>611.91999999999996</v>
      </c>
      <c r="AP133" s="8">
        <v>611.91999999999996</v>
      </c>
      <c r="AQ133" s="9">
        <v>611.91999999999996</v>
      </c>
      <c r="AR133" s="9">
        <v>611.91999999999996</v>
      </c>
      <c r="AS133">
        <v>109.78</v>
      </c>
      <c r="AT133" s="23"/>
      <c r="AU133" s="23"/>
      <c r="AV133" s="23"/>
      <c r="AW133" s="23"/>
    </row>
    <row r="134" spans="1:49" x14ac:dyDescent="0.25">
      <c r="A134" t="s">
        <v>477</v>
      </c>
      <c r="B134" t="s">
        <v>677</v>
      </c>
      <c r="C134" s="14">
        <v>45089</v>
      </c>
      <c r="D134" t="s">
        <v>109</v>
      </c>
      <c r="E134">
        <v>37349356</v>
      </c>
      <c r="F134" t="s">
        <v>633</v>
      </c>
      <c r="G134">
        <v>70235635</v>
      </c>
      <c r="H134">
        <v>1022829072</v>
      </c>
      <c r="I134" t="s">
        <v>718</v>
      </c>
      <c r="J134" t="s">
        <v>1294</v>
      </c>
      <c r="K134" s="32" t="s">
        <v>1640</v>
      </c>
      <c r="L134" t="s">
        <v>1641</v>
      </c>
      <c r="M134" s="32" t="s">
        <v>1640</v>
      </c>
      <c r="N134" t="s">
        <v>1641</v>
      </c>
      <c r="O134" s="10" t="s">
        <v>1295</v>
      </c>
      <c r="P134">
        <v>2635</v>
      </c>
      <c r="Q134" t="s">
        <v>1296</v>
      </c>
      <c r="R134">
        <v>26</v>
      </c>
      <c r="S134" t="s">
        <v>680</v>
      </c>
      <c r="T134">
        <v>42</v>
      </c>
      <c r="U134">
        <v>4</v>
      </c>
      <c r="V134">
        <v>22</v>
      </c>
      <c r="W134">
        <v>26</v>
      </c>
      <c r="X134" t="s">
        <v>279</v>
      </c>
      <c r="Y134" t="s">
        <v>279</v>
      </c>
      <c r="Z134" t="s">
        <v>280</v>
      </c>
      <c r="AA134" t="s">
        <v>280</v>
      </c>
      <c r="AB134" t="s">
        <v>280</v>
      </c>
      <c r="AC134" t="s">
        <v>280</v>
      </c>
      <c r="AD134" t="s">
        <v>279</v>
      </c>
      <c r="AE134" t="s">
        <v>279</v>
      </c>
      <c r="AF134" t="s">
        <v>279</v>
      </c>
      <c r="AG134" t="s">
        <v>280</v>
      </c>
      <c r="AH134" t="s">
        <v>280</v>
      </c>
      <c r="AI134" t="s">
        <v>279</v>
      </c>
      <c r="AJ134" t="s">
        <v>280</v>
      </c>
      <c r="AK134" t="s">
        <v>280</v>
      </c>
      <c r="AL134" t="s">
        <v>279</v>
      </c>
      <c r="AM134" t="s">
        <v>280</v>
      </c>
      <c r="AN134">
        <v>50</v>
      </c>
      <c r="AO134" s="8">
        <v>539.5</v>
      </c>
      <c r="AP134" s="8">
        <v>539.5</v>
      </c>
      <c r="AQ134" s="9">
        <v>539.5</v>
      </c>
      <c r="AR134" s="9">
        <v>539.5</v>
      </c>
      <c r="AS134">
        <v>109.78</v>
      </c>
      <c r="AT134" s="23"/>
      <c r="AU134" s="23"/>
      <c r="AV134" s="23"/>
      <c r="AW134" s="23"/>
    </row>
    <row r="135" spans="1:49" x14ac:dyDescent="0.25">
      <c r="A135" t="s">
        <v>478</v>
      </c>
      <c r="B135" t="s">
        <v>677</v>
      </c>
      <c r="C135" s="14">
        <v>45089</v>
      </c>
      <c r="D135" t="s">
        <v>200</v>
      </c>
      <c r="E135">
        <v>42656275</v>
      </c>
      <c r="F135" t="s">
        <v>633</v>
      </c>
      <c r="G135">
        <v>70235635</v>
      </c>
      <c r="H135">
        <v>1027506336</v>
      </c>
      <c r="I135" t="s">
        <v>256</v>
      </c>
      <c r="J135" t="s">
        <v>1297</v>
      </c>
      <c r="K135" s="32" t="s">
        <v>1640</v>
      </c>
      <c r="L135" t="s">
        <v>1641</v>
      </c>
      <c r="M135" s="32" t="s">
        <v>1640</v>
      </c>
      <c r="N135" t="s">
        <v>1641</v>
      </c>
      <c r="O135" s="10" t="s">
        <v>1298</v>
      </c>
      <c r="P135">
        <v>4600</v>
      </c>
      <c r="Q135" t="s">
        <v>275</v>
      </c>
      <c r="R135">
        <v>15</v>
      </c>
      <c r="S135" t="s">
        <v>680</v>
      </c>
      <c r="T135">
        <v>52</v>
      </c>
      <c r="U135">
        <v>4</v>
      </c>
      <c r="V135">
        <v>11</v>
      </c>
      <c r="W135">
        <v>15</v>
      </c>
      <c r="X135" t="s">
        <v>279</v>
      </c>
      <c r="Y135" t="s">
        <v>279</v>
      </c>
      <c r="Z135" t="s">
        <v>280</v>
      </c>
      <c r="AA135" t="s">
        <v>279</v>
      </c>
      <c r="AB135" t="s">
        <v>280</v>
      </c>
      <c r="AC135" t="s">
        <v>280</v>
      </c>
      <c r="AD135" t="s">
        <v>279</v>
      </c>
      <c r="AE135" t="s">
        <v>279</v>
      </c>
      <c r="AF135" t="s">
        <v>279</v>
      </c>
      <c r="AG135" t="s">
        <v>280</v>
      </c>
      <c r="AH135" t="s">
        <v>280</v>
      </c>
      <c r="AI135" t="s">
        <v>279</v>
      </c>
      <c r="AJ135" t="s">
        <v>280</v>
      </c>
      <c r="AK135" t="s">
        <v>280</v>
      </c>
      <c r="AL135" t="s">
        <v>279</v>
      </c>
      <c r="AM135" t="s">
        <v>280</v>
      </c>
      <c r="AN135">
        <v>700</v>
      </c>
      <c r="AO135" s="8">
        <v>697.87</v>
      </c>
      <c r="AP135" s="8">
        <v>697.87</v>
      </c>
      <c r="AQ135" s="9">
        <v>697.87</v>
      </c>
      <c r="AR135" s="9">
        <v>697.87</v>
      </c>
      <c r="AS135">
        <v>109.78</v>
      </c>
      <c r="AT135" s="23"/>
      <c r="AU135" s="23"/>
      <c r="AV135" s="23"/>
      <c r="AW135" s="23"/>
    </row>
    <row r="136" spans="1:49" x14ac:dyDescent="0.25">
      <c r="A136" t="s">
        <v>479</v>
      </c>
      <c r="B136" t="s">
        <v>677</v>
      </c>
      <c r="C136" s="14">
        <v>45089</v>
      </c>
      <c r="D136" t="s">
        <v>126</v>
      </c>
      <c r="E136">
        <v>39716704</v>
      </c>
      <c r="F136" t="s">
        <v>633</v>
      </c>
      <c r="G136">
        <v>70235635</v>
      </c>
      <c r="H136">
        <v>1023786296</v>
      </c>
      <c r="I136" t="s">
        <v>718</v>
      </c>
      <c r="J136" t="s">
        <v>1299</v>
      </c>
      <c r="K136" s="32" t="s">
        <v>1640</v>
      </c>
      <c r="L136" t="s">
        <v>1641</v>
      </c>
      <c r="M136" s="32" t="s">
        <v>1640</v>
      </c>
      <c r="N136" t="s">
        <v>1641</v>
      </c>
      <c r="O136" s="10" t="s">
        <v>1300</v>
      </c>
      <c r="P136">
        <v>2800</v>
      </c>
      <c r="Q136" t="s">
        <v>757</v>
      </c>
      <c r="R136">
        <v>41</v>
      </c>
      <c r="S136" t="s">
        <v>680</v>
      </c>
      <c r="T136">
        <v>78</v>
      </c>
      <c r="U136">
        <v>10</v>
      </c>
      <c r="V136">
        <v>31</v>
      </c>
      <c r="W136">
        <v>41</v>
      </c>
      <c r="X136" t="s">
        <v>279</v>
      </c>
      <c r="Y136" t="s">
        <v>279</v>
      </c>
      <c r="Z136" t="s">
        <v>280</v>
      </c>
      <c r="AA136" t="s">
        <v>280</v>
      </c>
      <c r="AB136" t="s">
        <v>280</v>
      </c>
      <c r="AC136" t="s">
        <v>280</v>
      </c>
      <c r="AD136" t="s">
        <v>279</v>
      </c>
      <c r="AE136" t="s">
        <v>279</v>
      </c>
      <c r="AF136" t="s">
        <v>279</v>
      </c>
      <c r="AG136" t="s">
        <v>280</v>
      </c>
      <c r="AH136" t="s">
        <v>280</v>
      </c>
      <c r="AI136" t="s">
        <v>279</v>
      </c>
      <c r="AJ136" t="s">
        <v>280</v>
      </c>
      <c r="AK136" t="s">
        <v>280</v>
      </c>
      <c r="AL136" t="s">
        <v>279</v>
      </c>
      <c r="AM136" t="s">
        <v>280</v>
      </c>
      <c r="AN136">
        <v>2100</v>
      </c>
      <c r="AO136" s="8">
        <v>552.34</v>
      </c>
      <c r="AP136" s="8">
        <v>577.87</v>
      </c>
      <c r="AQ136" s="9">
        <v>577.87</v>
      </c>
      <c r="AR136" s="9">
        <v>552.34</v>
      </c>
      <c r="AS136">
        <v>109.78</v>
      </c>
      <c r="AT136" s="23"/>
      <c r="AU136" s="23"/>
      <c r="AV136" s="23"/>
      <c r="AW136" s="23"/>
    </row>
    <row r="137" spans="1:49" x14ac:dyDescent="0.25">
      <c r="A137" t="s">
        <v>480</v>
      </c>
      <c r="B137" t="s">
        <v>677</v>
      </c>
      <c r="C137" s="14">
        <v>45089</v>
      </c>
      <c r="D137" t="s">
        <v>1301</v>
      </c>
      <c r="E137">
        <v>37241822</v>
      </c>
      <c r="F137" t="s">
        <v>633</v>
      </c>
      <c r="G137">
        <v>70235635</v>
      </c>
      <c r="H137">
        <v>1020911510</v>
      </c>
      <c r="I137" t="s">
        <v>256</v>
      </c>
      <c r="J137" t="s">
        <v>1302</v>
      </c>
      <c r="K137" s="32" t="s">
        <v>1640</v>
      </c>
      <c r="L137" t="s">
        <v>1641</v>
      </c>
      <c r="M137" s="32" t="s">
        <v>1640</v>
      </c>
      <c r="N137" t="s">
        <v>1641</v>
      </c>
      <c r="O137" s="10" t="s">
        <v>1303</v>
      </c>
      <c r="P137">
        <v>4000</v>
      </c>
      <c r="Q137" t="s">
        <v>267</v>
      </c>
      <c r="R137">
        <v>41</v>
      </c>
      <c r="S137" t="s">
        <v>680</v>
      </c>
      <c r="T137">
        <v>74</v>
      </c>
      <c r="U137">
        <v>30</v>
      </c>
      <c r="V137">
        <v>11</v>
      </c>
      <c r="W137">
        <v>41</v>
      </c>
      <c r="X137" t="s">
        <v>279</v>
      </c>
      <c r="Y137" t="s">
        <v>279</v>
      </c>
      <c r="Z137" t="s">
        <v>280</v>
      </c>
      <c r="AA137" t="s">
        <v>279</v>
      </c>
      <c r="AB137" t="s">
        <v>280</v>
      </c>
      <c r="AC137" t="s">
        <v>280</v>
      </c>
      <c r="AD137" t="s">
        <v>280</v>
      </c>
      <c r="AE137" t="s">
        <v>280</v>
      </c>
      <c r="AF137" t="s">
        <v>279</v>
      </c>
      <c r="AG137" t="s">
        <v>280</v>
      </c>
      <c r="AH137" t="s">
        <v>280</v>
      </c>
      <c r="AI137" t="s">
        <v>279</v>
      </c>
      <c r="AJ137" t="s">
        <v>280</v>
      </c>
      <c r="AK137" t="s">
        <v>280</v>
      </c>
      <c r="AL137" t="s">
        <v>279</v>
      </c>
      <c r="AM137" t="s">
        <v>280</v>
      </c>
      <c r="AN137">
        <v>550</v>
      </c>
      <c r="AO137" s="8">
        <v>542.95000000000005</v>
      </c>
      <c r="AP137" s="8">
        <v>542.95000000000005</v>
      </c>
      <c r="AQ137" s="9">
        <v>542.95000000000005</v>
      </c>
      <c r="AR137" s="9">
        <v>542.95000000000005</v>
      </c>
      <c r="AS137">
        <v>109.78</v>
      </c>
      <c r="AT137" s="23"/>
      <c r="AU137" s="23"/>
      <c r="AV137" s="23"/>
      <c r="AW137" s="23"/>
    </row>
    <row r="138" spans="1:49" x14ac:dyDescent="0.25">
      <c r="A138" t="s">
        <v>481</v>
      </c>
      <c r="B138" t="s">
        <v>677</v>
      </c>
      <c r="C138" s="14">
        <v>45089</v>
      </c>
      <c r="D138" t="s">
        <v>124</v>
      </c>
      <c r="E138">
        <v>41956208</v>
      </c>
      <c r="F138" t="s">
        <v>633</v>
      </c>
      <c r="G138">
        <v>70235635</v>
      </c>
      <c r="H138">
        <v>1026601491</v>
      </c>
      <c r="I138" t="s">
        <v>771</v>
      </c>
      <c r="J138" t="s">
        <v>1304</v>
      </c>
      <c r="K138" s="32" t="s">
        <v>1640</v>
      </c>
      <c r="L138" t="s">
        <v>1641</v>
      </c>
      <c r="M138" s="32" t="s">
        <v>1640</v>
      </c>
      <c r="N138" t="s">
        <v>1641</v>
      </c>
      <c r="O138" s="10" t="s">
        <v>1305</v>
      </c>
      <c r="P138">
        <v>7100</v>
      </c>
      <c r="Q138" t="s">
        <v>773</v>
      </c>
      <c r="R138">
        <v>26</v>
      </c>
      <c r="S138" t="s">
        <v>680</v>
      </c>
      <c r="T138">
        <v>72</v>
      </c>
      <c r="U138">
        <v>4</v>
      </c>
      <c r="V138">
        <v>22</v>
      </c>
      <c r="W138">
        <v>26</v>
      </c>
      <c r="X138" t="s">
        <v>279</v>
      </c>
      <c r="Y138" t="s">
        <v>279</v>
      </c>
      <c r="Z138" t="s">
        <v>279</v>
      </c>
      <c r="AA138" t="s">
        <v>280</v>
      </c>
      <c r="AB138" t="s">
        <v>280</v>
      </c>
      <c r="AC138" t="s">
        <v>280</v>
      </c>
      <c r="AD138" t="s">
        <v>280</v>
      </c>
      <c r="AE138" t="s">
        <v>280</v>
      </c>
      <c r="AF138" t="s">
        <v>279</v>
      </c>
      <c r="AG138" t="s">
        <v>280</v>
      </c>
      <c r="AH138" t="s">
        <v>280</v>
      </c>
      <c r="AI138" t="s">
        <v>280</v>
      </c>
      <c r="AJ138" t="s">
        <v>280</v>
      </c>
      <c r="AK138" t="s">
        <v>280</v>
      </c>
      <c r="AL138" t="s">
        <v>279</v>
      </c>
      <c r="AM138" t="s">
        <v>280</v>
      </c>
      <c r="AN138">
        <v>1300</v>
      </c>
      <c r="AO138" s="8">
        <v>552.34</v>
      </c>
      <c r="AP138" s="8">
        <v>577.87</v>
      </c>
      <c r="AQ138" s="9">
        <v>577.87</v>
      </c>
      <c r="AR138" s="9">
        <v>552.34</v>
      </c>
      <c r="AS138">
        <v>109.78</v>
      </c>
      <c r="AT138" s="23"/>
      <c r="AU138" s="23"/>
      <c r="AV138" s="23"/>
      <c r="AW138" s="23"/>
    </row>
    <row r="139" spans="1:49" x14ac:dyDescent="0.25">
      <c r="A139" t="s">
        <v>482</v>
      </c>
      <c r="B139" t="s">
        <v>677</v>
      </c>
      <c r="C139" s="14">
        <v>45089</v>
      </c>
      <c r="D139" t="s">
        <v>107</v>
      </c>
      <c r="E139">
        <v>38606611</v>
      </c>
      <c r="F139" t="s">
        <v>633</v>
      </c>
      <c r="G139">
        <v>70235635</v>
      </c>
      <c r="H139">
        <v>1024222310</v>
      </c>
      <c r="I139" t="s">
        <v>255</v>
      </c>
      <c r="J139" t="s">
        <v>667</v>
      </c>
      <c r="K139" s="32" t="s">
        <v>1640</v>
      </c>
      <c r="L139" t="s">
        <v>1641</v>
      </c>
      <c r="M139" s="32" t="s">
        <v>1640</v>
      </c>
      <c r="N139" t="s">
        <v>1641</v>
      </c>
      <c r="O139" s="10" t="s">
        <v>290</v>
      </c>
      <c r="P139">
        <v>9000</v>
      </c>
      <c r="Q139" t="s">
        <v>265</v>
      </c>
      <c r="R139">
        <v>41</v>
      </c>
      <c r="S139" t="s">
        <v>680</v>
      </c>
      <c r="T139">
        <v>126</v>
      </c>
      <c r="U139">
        <v>37</v>
      </c>
      <c r="V139">
        <v>4</v>
      </c>
      <c r="W139">
        <v>41</v>
      </c>
      <c r="X139" t="s">
        <v>279</v>
      </c>
      <c r="Y139" t="s">
        <v>279</v>
      </c>
      <c r="Z139" t="s">
        <v>279</v>
      </c>
      <c r="AA139" t="s">
        <v>280</v>
      </c>
      <c r="AB139" t="s">
        <v>279</v>
      </c>
      <c r="AC139" t="s">
        <v>280</v>
      </c>
      <c r="AD139" t="s">
        <v>279</v>
      </c>
      <c r="AE139" t="s">
        <v>279</v>
      </c>
      <c r="AF139" t="s">
        <v>279</v>
      </c>
      <c r="AG139" t="s">
        <v>280</v>
      </c>
      <c r="AH139" t="s">
        <v>280</v>
      </c>
      <c r="AI139" t="s">
        <v>279</v>
      </c>
      <c r="AJ139" t="s">
        <v>280</v>
      </c>
      <c r="AK139" t="s">
        <v>280</v>
      </c>
      <c r="AL139" t="s">
        <v>279</v>
      </c>
      <c r="AM139" t="s">
        <v>280</v>
      </c>
      <c r="AN139">
        <v>150</v>
      </c>
      <c r="AO139" s="8">
        <v>509.78</v>
      </c>
      <c r="AP139" s="8">
        <v>552.34</v>
      </c>
      <c r="AQ139" s="9">
        <v>552.34</v>
      </c>
      <c r="AR139" s="9">
        <v>509.78</v>
      </c>
      <c r="AS139">
        <v>109.78</v>
      </c>
      <c r="AT139" s="23"/>
      <c r="AU139" s="23"/>
      <c r="AV139" s="23"/>
      <c r="AW139" s="23"/>
    </row>
    <row r="140" spans="1:49" x14ac:dyDescent="0.25">
      <c r="A140" t="s">
        <v>483</v>
      </c>
      <c r="B140" t="s">
        <v>677</v>
      </c>
      <c r="C140" s="14">
        <v>45089</v>
      </c>
      <c r="D140" t="s">
        <v>49</v>
      </c>
      <c r="E140">
        <v>39266652</v>
      </c>
      <c r="F140" t="s">
        <v>633</v>
      </c>
      <c r="G140">
        <v>70235635</v>
      </c>
      <c r="H140">
        <v>1024736349</v>
      </c>
      <c r="I140" t="s">
        <v>737</v>
      </c>
      <c r="J140" t="s">
        <v>1306</v>
      </c>
      <c r="K140" s="32" t="s">
        <v>1640</v>
      </c>
      <c r="L140" t="s">
        <v>1641</v>
      </c>
      <c r="M140" s="32" t="s">
        <v>1640</v>
      </c>
      <c r="N140" t="s">
        <v>1641</v>
      </c>
      <c r="O140" s="10" t="s">
        <v>1307</v>
      </c>
      <c r="P140">
        <v>8200</v>
      </c>
      <c r="Q140" t="s">
        <v>1092</v>
      </c>
      <c r="R140">
        <v>41</v>
      </c>
      <c r="S140" t="s">
        <v>680</v>
      </c>
      <c r="T140">
        <v>100</v>
      </c>
      <c r="U140">
        <v>37</v>
      </c>
      <c r="V140">
        <v>4</v>
      </c>
      <c r="W140">
        <v>41</v>
      </c>
      <c r="X140" t="s">
        <v>279</v>
      </c>
      <c r="Y140" t="s">
        <v>279</v>
      </c>
      <c r="Z140" t="s">
        <v>280</v>
      </c>
      <c r="AA140" t="s">
        <v>280</v>
      </c>
      <c r="AB140" t="s">
        <v>280</v>
      </c>
      <c r="AC140" t="s">
        <v>280</v>
      </c>
      <c r="AD140" t="s">
        <v>279</v>
      </c>
      <c r="AE140" t="s">
        <v>279</v>
      </c>
      <c r="AF140" t="s">
        <v>279</v>
      </c>
      <c r="AG140" t="s">
        <v>280</v>
      </c>
      <c r="AH140" t="s">
        <v>280</v>
      </c>
      <c r="AI140" t="s">
        <v>280</v>
      </c>
      <c r="AJ140" t="s">
        <v>280</v>
      </c>
      <c r="AK140" t="s">
        <v>280</v>
      </c>
      <c r="AL140" t="s">
        <v>279</v>
      </c>
      <c r="AM140" t="s">
        <v>280</v>
      </c>
      <c r="AN140">
        <v>200</v>
      </c>
      <c r="AO140" s="8">
        <v>454.46</v>
      </c>
      <c r="AP140" s="8">
        <v>454.46</v>
      </c>
      <c r="AQ140" s="9">
        <v>454.46</v>
      </c>
      <c r="AR140" s="9">
        <v>454.46</v>
      </c>
      <c r="AS140">
        <v>109.78</v>
      </c>
      <c r="AT140" s="23"/>
      <c r="AU140" s="23"/>
      <c r="AV140" s="23"/>
      <c r="AW140" s="23"/>
    </row>
    <row r="141" spans="1:49" x14ac:dyDescent="0.25">
      <c r="A141" t="s">
        <v>484</v>
      </c>
      <c r="B141" t="s">
        <v>677</v>
      </c>
      <c r="C141" s="14">
        <v>45089</v>
      </c>
      <c r="D141" t="s">
        <v>40</v>
      </c>
      <c r="E141">
        <v>35208194</v>
      </c>
      <c r="F141" t="s">
        <v>633</v>
      </c>
      <c r="G141">
        <v>70235635</v>
      </c>
      <c r="H141">
        <v>1019310287</v>
      </c>
      <c r="I141" t="s">
        <v>737</v>
      </c>
      <c r="J141" t="s">
        <v>1308</v>
      </c>
      <c r="K141" s="32" t="s">
        <v>1640</v>
      </c>
      <c r="L141" t="s">
        <v>1641</v>
      </c>
      <c r="M141" s="32" t="s">
        <v>1640</v>
      </c>
      <c r="N141" t="s">
        <v>1641</v>
      </c>
      <c r="O141" s="10" t="s">
        <v>1309</v>
      </c>
      <c r="P141">
        <v>8260</v>
      </c>
      <c r="Q141" t="s">
        <v>1310</v>
      </c>
      <c r="R141">
        <v>41</v>
      </c>
      <c r="S141" t="s">
        <v>680</v>
      </c>
      <c r="T141">
        <v>106</v>
      </c>
      <c r="U141">
        <v>37</v>
      </c>
      <c r="V141">
        <v>4</v>
      </c>
      <c r="W141">
        <v>41</v>
      </c>
      <c r="X141" t="s">
        <v>279</v>
      </c>
      <c r="Y141" t="s">
        <v>279</v>
      </c>
      <c r="Z141" t="s">
        <v>280</v>
      </c>
      <c r="AA141" t="s">
        <v>280</v>
      </c>
      <c r="AB141" t="s">
        <v>279</v>
      </c>
      <c r="AC141" t="s">
        <v>280</v>
      </c>
      <c r="AD141" t="s">
        <v>279</v>
      </c>
      <c r="AE141" t="s">
        <v>279</v>
      </c>
      <c r="AF141" t="s">
        <v>279</v>
      </c>
      <c r="AG141" t="s">
        <v>280</v>
      </c>
      <c r="AH141" t="s">
        <v>280</v>
      </c>
      <c r="AI141" t="s">
        <v>279</v>
      </c>
      <c r="AJ141" t="s">
        <v>280</v>
      </c>
      <c r="AK141" t="s">
        <v>280</v>
      </c>
      <c r="AL141" t="s">
        <v>279</v>
      </c>
      <c r="AM141" t="s">
        <v>280</v>
      </c>
      <c r="AN141">
        <v>1300</v>
      </c>
      <c r="AO141" s="8">
        <v>387.54</v>
      </c>
      <c r="AP141" s="8">
        <v>425.41</v>
      </c>
      <c r="AQ141" s="9">
        <v>425.41</v>
      </c>
      <c r="AR141" s="9">
        <v>387.54</v>
      </c>
      <c r="AS141">
        <v>109.78</v>
      </c>
      <c r="AT141" s="23"/>
      <c r="AU141" s="23"/>
      <c r="AV141" s="23"/>
      <c r="AW141" s="23"/>
    </row>
    <row r="142" spans="1:49" x14ac:dyDescent="0.25">
      <c r="A142" t="s">
        <v>485</v>
      </c>
      <c r="B142" t="s">
        <v>677</v>
      </c>
      <c r="C142" s="14">
        <v>45089</v>
      </c>
      <c r="D142" t="s">
        <v>1311</v>
      </c>
      <c r="E142">
        <v>31163633</v>
      </c>
      <c r="F142" t="s">
        <v>1312</v>
      </c>
      <c r="G142">
        <v>49280900</v>
      </c>
      <c r="H142">
        <v>1013932863</v>
      </c>
      <c r="I142" t="s">
        <v>718</v>
      </c>
      <c r="J142" t="s">
        <v>1313</v>
      </c>
      <c r="K142" t="s">
        <v>1724</v>
      </c>
      <c r="L142" t="s">
        <v>1725</v>
      </c>
      <c r="M142" t="s">
        <v>1724</v>
      </c>
      <c r="N142" t="s">
        <v>1725</v>
      </c>
      <c r="O142" s="10" t="s">
        <v>1726</v>
      </c>
      <c r="P142">
        <v>3000</v>
      </c>
      <c r="Q142" t="s">
        <v>966</v>
      </c>
      <c r="R142">
        <v>120</v>
      </c>
      <c r="S142" t="s">
        <v>1317</v>
      </c>
      <c r="T142">
        <v>120</v>
      </c>
      <c r="U142">
        <v>2</v>
      </c>
      <c r="V142">
        <v>4</v>
      </c>
      <c r="W142">
        <v>20</v>
      </c>
      <c r="X142" t="s">
        <v>280</v>
      </c>
      <c r="Y142" t="s">
        <v>280</v>
      </c>
      <c r="Z142" t="s">
        <v>280</v>
      </c>
      <c r="AA142" t="s">
        <v>280</v>
      </c>
      <c r="AB142" t="s">
        <v>280</v>
      </c>
      <c r="AC142" t="s">
        <v>280</v>
      </c>
      <c r="AD142" t="s">
        <v>280</v>
      </c>
      <c r="AE142" t="s">
        <v>280</v>
      </c>
      <c r="AF142" t="s">
        <v>280</v>
      </c>
      <c r="AG142" t="s">
        <v>279</v>
      </c>
      <c r="AH142" t="s">
        <v>280</v>
      </c>
      <c r="AI142" t="s">
        <v>280</v>
      </c>
      <c r="AJ142" t="s">
        <v>279</v>
      </c>
      <c r="AK142" t="s">
        <v>280</v>
      </c>
      <c r="AL142" t="s">
        <v>279</v>
      </c>
      <c r="AM142" t="s">
        <v>280</v>
      </c>
      <c r="AN142">
        <v>1800</v>
      </c>
      <c r="AO142" s="8">
        <v>765.1</v>
      </c>
      <c r="AP142" s="8">
        <v>765.1</v>
      </c>
      <c r="AQ142" s="9">
        <v>765.1</v>
      </c>
      <c r="AR142" s="9">
        <v>765.1</v>
      </c>
      <c r="AS142">
        <v>0</v>
      </c>
      <c r="AT142" s="23"/>
      <c r="AU142" s="23"/>
      <c r="AV142" s="23"/>
      <c r="AW142" s="23"/>
    </row>
    <row r="143" spans="1:49" x14ac:dyDescent="0.25">
      <c r="A143" t="s">
        <v>486</v>
      </c>
      <c r="B143" t="s">
        <v>677</v>
      </c>
      <c r="C143" s="14">
        <v>45089</v>
      </c>
      <c r="D143" t="s">
        <v>85</v>
      </c>
      <c r="E143">
        <v>31887291</v>
      </c>
      <c r="F143" t="s">
        <v>1318</v>
      </c>
      <c r="G143">
        <v>52186226</v>
      </c>
      <c r="H143">
        <v>1015249036</v>
      </c>
      <c r="I143" t="s">
        <v>737</v>
      </c>
      <c r="J143" t="s">
        <v>1319</v>
      </c>
      <c r="K143" t="s">
        <v>1320</v>
      </c>
      <c r="L143" t="s">
        <v>1318</v>
      </c>
      <c r="M143" t="s">
        <v>1320</v>
      </c>
      <c r="N143" t="s">
        <v>1318</v>
      </c>
      <c r="O143" s="10" t="s">
        <v>1321</v>
      </c>
      <c r="P143">
        <v>8500</v>
      </c>
      <c r="Q143" t="s">
        <v>873</v>
      </c>
      <c r="R143">
        <v>160</v>
      </c>
      <c r="S143" t="s">
        <v>680</v>
      </c>
      <c r="T143">
        <v>160</v>
      </c>
      <c r="U143">
        <v>37</v>
      </c>
      <c r="V143">
        <v>4</v>
      </c>
      <c r="W143">
        <v>160</v>
      </c>
      <c r="X143" t="s">
        <v>279</v>
      </c>
      <c r="Y143" t="s">
        <v>280</v>
      </c>
      <c r="Z143" t="s">
        <v>280</v>
      </c>
      <c r="AA143" t="s">
        <v>280</v>
      </c>
      <c r="AB143" t="s">
        <v>280</v>
      </c>
      <c r="AC143" t="s">
        <v>280</v>
      </c>
      <c r="AD143" t="s">
        <v>280</v>
      </c>
      <c r="AE143" t="s">
        <v>280</v>
      </c>
      <c r="AF143" t="s">
        <v>280</v>
      </c>
      <c r="AG143" t="s">
        <v>279</v>
      </c>
      <c r="AH143" t="s">
        <v>280</v>
      </c>
      <c r="AI143" t="s">
        <v>280</v>
      </c>
      <c r="AJ143" t="s">
        <v>280</v>
      </c>
      <c r="AK143" t="s">
        <v>280</v>
      </c>
      <c r="AL143" t="s">
        <v>279</v>
      </c>
      <c r="AM143" t="s">
        <v>280</v>
      </c>
      <c r="AN143">
        <v>3100</v>
      </c>
      <c r="AO143" s="8">
        <v>600</v>
      </c>
      <c r="AP143" s="8">
        <v>629.78</v>
      </c>
      <c r="AQ143" s="9">
        <v>629.78</v>
      </c>
      <c r="AR143" s="9">
        <v>600</v>
      </c>
      <c r="AS143">
        <v>0</v>
      </c>
      <c r="AT143" s="23"/>
      <c r="AU143" s="23"/>
      <c r="AV143" s="23"/>
      <c r="AW143" s="23"/>
    </row>
    <row r="144" spans="1:49" x14ac:dyDescent="0.25">
      <c r="A144" t="s">
        <v>488</v>
      </c>
      <c r="B144" t="s">
        <v>677</v>
      </c>
      <c r="C144" s="14">
        <v>45089</v>
      </c>
      <c r="D144" t="s">
        <v>171</v>
      </c>
      <c r="E144">
        <v>31936330</v>
      </c>
      <c r="F144" t="s">
        <v>1322</v>
      </c>
      <c r="G144">
        <v>63419100</v>
      </c>
      <c r="H144">
        <v>1014993785</v>
      </c>
      <c r="I144" t="s">
        <v>771</v>
      </c>
      <c r="J144" t="s">
        <v>1323</v>
      </c>
      <c r="K144" t="s">
        <v>1324</v>
      </c>
      <c r="L144" t="s">
        <v>1325</v>
      </c>
      <c r="M144" t="s">
        <v>1324</v>
      </c>
      <c r="N144" t="s">
        <v>1325</v>
      </c>
      <c r="O144" s="10" t="s">
        <v>1326</v>
      </c>
      <c r="P144">
        <v>5500</v>
      </c>
      <c r="Q144" t="s">
        <v>1047</v>
      </c>
      <c r="R144">
        <v>107</v>
      </c>
      <c r="S144" t="s">
        <v>1327</v>
      </c>
      <c r="T144">
        <v>107</v>
      </c>
      <c r="U144">
        <v>2</v>
      </c>
      <c r="V144">
        <v>0</v>
      </c>
      <c r="W144">
        <v>107</v>
      </c>
      <c r="X144" t="s">
        <v>280</v>
      </c>
      <c r="Y144" t="s">
        <v>280</v>
      </c>
      <c r="Z144" t="s">
        <v>280</v>
      </c>
      <c r="AA144" t="s">
        <v>279</v>
      </c>
      <c r="AB144" t="s">
        <v>280</v>
      </c>
      <c r="AC144" t="s">
        <v>279</v>
      </c>
      <c r="AD144" t="s">
        <v>280</v>
      </c>
      <c r="AE144" t="s">
        <v>280</v>
      </c>
      <c r="AF144" t="s">
        <v>280</v>
      </c>
      <c r="AG144" t="s">
        <v>280</v>
      </c>
      <c r="AH144" t="s">
        <v>280</v>
      </c>
      <c r="AI144" t="s">
        <v>280</v>
      </c>
      <c r="AJ144" t="s">
        <v>280</v>
      </c>
      <c r="AK144" t="s">
        <v>280</v>
      </c>
      <c r="AL144" t="s">
        <v>279</v>
      </c>
      <c r="AM144" t="s">
        <v>280</v>
      </c>
      <c r="AN144">
        <v>3000</v>
      </c>
      <c r="AO144" s="8">
        <v>719.15</v>
      </c>
      <c r="AP144" s="8">
        <v>719.15</v>
      </c>
      <c r="AQ144" s="9">
        <v>719.15</v>
      </c>
      <c r="AR144" s="9">
        <v>719.15</v>
      </c>
      <c r="AS144">
        <v>0</v>
      </c>
      <c r="AT144" s="23"/>
      <c r="AU144" s="23"/>
      <c r="AV144" s="23"/>
      <c r="AW144" s="23"/>
    </row>
    <row r="145" spans="1:49" x14ac:dyDescent="0.25">
      <c r="A145" t="s">
        <v>489</v>
      </c>
      <c r="B145" t="s">
        <v>677</v>
      </c>
      <c r="C145" s="14">
        <v>45089</v>
      </c>
      <c r="D145" t="s">
        <v>86</v>
      </c>
      <c r="E145">
        <v>32778208</v>
      </c>
      <c r="F145" t="s">
        <v>1328</v>
      </c>
      <c r="G145">
        <v>55774700</v>
      </c>
      <c r="H145">
        <v>1015877118</v>
      </c>
      <c r="I145" t="s">
        <v>256</v>
      </c>
      <c r="J145" t="s">
        <v>1329</v>
      </c>
      <c r="K145" t="s">
        <v>730</v>
      </c>
      <c r="L145" t="s">
        <v>1328</v>
      </c>
      <c r="M145" t="s">
        <v>730</v>
      </c>
      <c r="N145" t="s">
        <v>1328</v>
      </c>
      <c r="O145" s="10" t="s">
        <v>1330</v>
      </c>
      <c r="P145">
        <v>4700</v>
      </c>
      <c r="Q145" t="s">
        <v>881</v>
      </c>
      <c r="R145">
        <v>31</v>
      </c>
      <c r="S145" t="s">
        <v>680</v>
      </c>
      <c r="T145">
        <v>41</v>
      </c>
      <c r="U145">
        <v>0</v>
      </c>
      <c r="V145">
        <v>0</v>
      </c>
      <c r="W145">
        <v>31</v>
      </c>
      <c r="X145" t="s">
        <v>279</v>
      </c>
      <c r="Y145" t="s">
        <v>279</v>
      </c>
      <c r="Z145" t="s">
        <v>280</v>
      </c>
      <c r="AA145" t="s">
        <v>280</v>
      </c>
      <c r="AB145" t="s">
        <v>280</v>
      </c>
      <c r="AC145" t="s">
        <v>280</v>
      </c>
      <c r="AD145" t="s">
        <v>280</v>
      </c>
      <c r="AE145" t="s">
        <v>280</v>
      </c>
      <c r="AF145" t="s">
        <v>280</v>
      </c>
      <c r="AG145" t="s">
        <v>279</v>
      </c>
      <c r="AH145" t="s">
        <v>280</v>
      </c>
      <c r="AI145" t="s">
        <v>280</v>
      </c>
      <c r="AJ145" t="s">
        <v>280</v>
      </c>
      <c r="AK145" t="s">
        <v>280</v>
      </c>
      <c r="AL145" t="s">
        <v>280</v>
      </c>
      <c r="AM145" t="s">
        <v>279</v>
      </c>
      <c r="AN145">
        <v>600</v>
      </c>
      <c r="AO145" s="8">
        <v>804.25</v>
      </c>
      <c r="AP145" s="8">
        <v>804.25</v>
      </c>
      <c r="AQ145" s="9">
        <v>804.25</v>
      </c>
      <c r="AR145" s="9">
        <v>804.25</v>
      </c>
      <c r="AS145">
        <v>0</v>
      </c>
      <c r="AT145" s="23"/>
      <c r="AU145" s="23"/>
      <c r="AV145" s="23"/>
      <c r="AW145" s="23"/>
    </row>
    <row r="146" spans="1:49" x14ac:dyDescent="0.25">
      <c r="A146" t="s">
        <v>490</v>
      </c>
      <c r="B146" t="s">
        <v>677</v>
      </c>
      <c r="C146" s="14">
        <v>45089</v>
      </c>
      <c r="D146" t="s">
        <v>149</v>
      </c>
      <c r="E146">
        <v>32781829</v>
      </c>
      <c r="F146" t="s">
        <v>1331</v>
      </c>
      <c r="G146">
        <v>33314344</v>
      </c>
      <c r="H146">
        <v>1015892990</v>
      </c>
      <c r="I146" t="s">
        <v>718</v>
      </c>
      <c r="J146" t="s">
        <v>1332</v>
      </c>
      <c r="K146" t="s">
        <v>1333</v>
      </c>
      <c r="L146" t="s">
        <v>1334</v>
      </c>
      <c r="M146" t="s">
        <v>1333</v>
      </c>
      <c r="N146" t="s">
        <v>1334</v>
      </c>
      <c r="O146" s="10" t="s">
        <v>1335</v>
      </c>
      <c r="P146">
        <v>1653</v>
      </c>
      <c r="Q146" t="s">
        <v>752</v>
      </c>
      <c r="R146">
        <v>22</v>
      </c>
      <c r="S146" t="s">
        <v>679</v>
      </c>
      <c r="T146">
        <v>22</v>
      </c>
      <c r="U146">
        <v>20</v>
      </c>
      <c r="V146">
        <v>2</v>
      </c>
      <c r="W146">
        <v>22</v>
      </c>
      <c r="X146" t="s">
        <v>280</v>
      </c>
      <c r="Y146" t="s">
        <v>280</v>
      </c>
      <c r="Z146" t="s">
        <v>279</v>
      </c>
      <c r="AA146" t="s">
        <v>279</v>
      </c>
      <c r="AB146" t="s">
        <v>279</v>
      </c>
      <c r="AC146" t="s">
        <v>280</v>
      </c>
      <c r="AD146" t="s">
        <v>279</v>
      </c>
      <c r="AE146" t="s">
        <v>279</v>
      </c>
      <c r="AF146" t="s">
        <v>280</v>
      </c>
      <c r="AG146" t="s">
        <v>280</v>
      </c>
      <c r="AH146" t="s">
        <v>280</v>
      </c>
      <c r="AI146" t="s">
        <v>280</v>
      </c>
      <c r="AJ146" t="s">
        <v>280</v>
      </c>
      <c r="AK146" t="s">
        <v>280</v>
      </c>
      <c r="AL146" t="s">
        <v>280</v>
      </c>
      <c r="AM146" t="s">
        <v>280</v>
      </c>
      <c r="AN146">
        <v>24</v>
      </c>
      <c r="AO146" s="8">
        <v>744.68</v>
      </c>
      <c r="AP146" s="8">
        <v>957.45</v>
      </c>
      <c r="AQ146" s="9">
        <v>1000</v>
      </c>
      <c r="AR146" s="9">
        <v>893.62</v>
      </c>
      <c r="AS146">
        <v>0</v>
      </c>
      <c r="AT146" s="23"/>
      <c r="AU146" s="23"/>
      <c r="AV146" s="23"/>
      <c r="AW146" s="23"/>
    </row>
    <row r="147" spans="1:49" x14ac:dyDescent="0.25">
      <c r="A147" t="s">
        <v>491</v>
      </c>
      <c r="B147" t="s">
        <v>677</v>
      </c>
      <c r="C147" s="14">
        <v>45089</v>
      </c>
      <c r="D147" t="s">
        <v>47</v>
      </c>
      <c r="E147">
        <v>33371799</v>
      </c>
      <c r="F147" t="s">
        <v>1336</v>
      </c>
      <c r="G147">
        <v>32520030</v>
      </c>
      <c r="H147">
        <v>1016524545</v>
      </c>
      <c r="I147" t="s">
        <v>718</v>
      </c>
      <c r="J147" t="s">
        <v>1155</v>
      </c>
      <c r="K147" t="s">
        <v>1337</v>
      </c>
      <c r="L147" t="s">
        <v>1338</v>
      </c>
      <c r="M147" t="s">
        <v>1337</v>
      </c>
      <c r="N147" t="s">
        <v>1338</v>
      </c>
      <c r="O147" s="10" t="s">
        <v>1339</v>
      </c>
      <c r="P147">
        <v>2770</v>
      </c>
      <c r="Q147" t="s">
        <v>725</v>
      </c>
      <c r="R147">
        <v>60</v>
      </c>
      <c r="S147" t="s">
        <v>679</v>
      </c>
      <c r="T147">
        <v>85</v>
      </c>
      <c r="U147">
        <v>0</v>
      </c>
      <c r="V147">
        <v>60</v>
      </c>
      <c r="W147">
        <v>60</v>
      </c>
      <c r="X147" t="s">
        <v>280</v>
      </c>
      <c r="Y147" t="s">
        <v>280</v>
      </c>
      <c r="Z147" t="s">
        <v>280</v>
      </c>
      <c r="AA147" t="s">
        <v>280</v>
      </c>
      <c r="AB147" t="s">
        <v>279</v>
      </c>
      <c r="AC147" t="s">
        <v>280</v>
      </c>
      <c r="AD147" t="s">
        <v>280</v>
      </c>
      <c r="AE147" t="s">
        <v>279</v>
      </c>
      <c r="AF147" t="s">
        <v>280</v>
      </c>
      <c r="AG147" t="s">
        <v>280</v>
      </c>
      <c r="AH147" t="s">
        <v>280</v>
      </c>
      <c r="AI147" t="s">
        <v>279</v>
      </c>
      <c r="AJ147" t="s">
        <v>280</v>
      </c>
      <c r="AK147" t="s">
        <v>279</v>
      </c>
      <c r="AL147" t="s">
        <v>279</v>
      </c>
      <c r="AM147" t="s">
        <v>279</v>
      </c>
      <c r="AN147">
        <v>100</v>
      </c>
      <c r="AO147" s="8">
        <v>467.23</v>
      </c>
      <c r="AP147" s="8">
        <v>509.78</v>
      </c>
      <c r="AQ147" s="9">
        <v>509.78</v>
      </c>
      <c r="AR147" s="9">
        <v>467.23</v>
      </c>
      <c r="AS147">
        <v>75.739999999999995</v>
      </c>
      <c r="AT147" s="23"/>
      <c r="AU147" s="23"/>
      <c r="AV147" s="23"/>
      <c r="AW147" s="23"/>
    </row>
    <row r="148" spans="1:49" x14ac:dyDescent="0.25">
      <c r="A148" t="s">
        <v>493</v>
      </c>
      <c r="B148" t="s">
        <v>677</v>
      </c>
      <c r="C148" s="14">
        <v>45089</v>
      </c>
      <c r="D148" t="s">
        <v>141</v>
      </c>
      <c r="E148">
        <v>33580037</v>
      </c>
      <c r="F148" t="s">
        <v>1340</v>
      </c>
      <c r="G148">
        <v>27793860</v>
      </c>
      <c r="H148">
        <v>1016741899</v>
      </c>
      <c r="I148" t="s">
        <v>718</v>
      </c>
      <c r="J148" t="s">
        <v>1341</v>
      </c>
      <c r="K148" t="s">
        <v>1342</v>
      </c>
      <c r="L148" t="s">
        <v>1343</v>
      </c>
      <c r="M148" t="s">
        <v>1342</v>
      </c>
      <c r="N148" t="s">
        <v>1343</v>
      </c>
      <c r="O148" s="10" t="s">
        <v>1344</v>
      </c>
      <c r="P148">
        <v>1652</v>
      </c>
      <c r="Q148" t="s">
        <v>752</v>
      </c>
      <c r="R148">
        <v>50</v>
      </c>
      <c r="S148" t="s">
        <v>680</v>
      </c>
      <c r="T148">
        <v>96</v>
      </c>
      <c r="U148">
        <v>0</v>
      </c>
      <c r="V148">
        <v>10</v>
      </c>
      <c r="W148">
        <v>50</v>
      </c>
      <c r="X148" t="s">
        <v>279</v>
      </c>
      <c r="Y148" t="s">
        <v>279</v>
      </c>
      <c r="Z148" t="s">
        <v>279</v>
      </c>
      <c r="AA148" t="s">
        <v>279</v>
      </c>
      <c r="AB148" t="s">
        <v>279</v>
      </c>
      <c r="AC148" t="s">
        <v>279</v>
      </c>
      <c r="AD148" t="s">
        <v>279</v>
      </c>
      <c r="AE148" t="s">
        <v>279</v>
      </c>
      <c r="AF148" t="s">
        <v>280</v>
      </c>
      <c r="AG148" t="s">
        <v>279</v>
      </c>
      <c r="AH148" t="s">
        <v>280</v>
      </c>
      <c r="AI148" t="s">
        <v>279</v>
      </c>
      <c r="AJ148" t="s">
        <v>279</v>
      </c>
      <c r="AK148" t="s">
        <v>279</v>
      </c>
      <c r="AL148" t="s">
        <v>279</v>
      </c>
      <c r="AM148" t="s">
        <v>280</v>
      </c>
      <c r="AN148">
        <v>100</v>
      </c>
      <c r="AO148" s="8">
        <v>714.89</v>
      </c>
      <c r="AP148" s="8">
        <v>782.98</v>
      </c>
      <c r="AQ148" s="9">
        <v>782.98</v>
      </c>
      <c r="AR148" s="9">
        <v>714.89</v>
      </c>
      <c r="AS148">
        <v>0</v>
      </c>
      <c r="AT148" s="23"/>
      <c r="AU148" s="23"/>
      <c r="AV148" s="23"/>
      <c r="AW148" s="23"/>
    </row>
    <row r="149" spans="1:49" x14ac:dyDescent="0.25">
      <c r="A149" t="s">
        <v>495</v>
      </c>
      <c r="B149" t="s">
        <v>677</v>
      </c>
      <c r="C149" s="14">
        <v>45089</v>
      </c>
      <c r="D149" t="s">
        <v>166</v>
      </c>
      <c r="E149">
        <v>33752229</v>
      </c>
      <c r="F149" t="s">
        <v>1345</v>
      </c>
      <c r="G149">
        <v>97484897</v>
      </c>
      <c r="H149">
        <v>1016897937</v>
      </c>
      <c r="I149" t="s">
        <v>737</v>
      </c>
      <c r="J149" t="s">
        <v>1346</v>
      </c>
      <c r="K149" t="s">
        <v>1705</v>
      </c>
      <c r="L149" t="s">
        <v>1704</v>
      </c>
      <c r="M149" t="s">
        <v>1705</v>
      </c>
      <c r="N149" t="s">
        <v>1704</v>
      </c>
      <c r="O149" s="10" t="s">
        <v>1347</v>
      </c>
      <c r="P149">
        <v>7570</v>
      </c>
      <c r="Q149" t="s">
        <v>1348</v>
      </c>
      <c r="R149">
        <v>40</v>
      </c>
      <c r="S149" t="s">
        <v>680</v>
      </c>
      <c r="T149">
        <v>56</v>
      </c>
      <c r="U149">
        <v>4</v>
      </c>
      <c r="V149">
        <v>2</v>
      </c>
      <c r="W149">
        <v>0</v>
      </c>
      <c r="X149" t="s">
        <v>280</v>
      </c>
      <c r="Y149" t="s">
        <v>280</v>
      </c>
      <c r="Z149" t="s">
        <v>280</v>
      </c>
      <c r="AA149" t="s">
        <v>279</v>
      </c>
      <c r="AB149" t="s">
        <v>280</v>
      </c>
      <c r="AC149" t="s">
        <v>280</v>
      </c>
      <c r="AD149" t="s">
        <v>280</v>
      </c>
      <c r="AE149" t="s">
        <v>280</v>
      </c>
      <c r="AF149" t="s">
        <v>280</v>
      </c>
      <c r="AG149" t="s">
        <v>279</v>
      </c>
      <c r="AH149" t="s">
        <v>280</v>
      </c>
      <c r="AI149" t="s">
        <v>279</v>
      </c>
      <c r="AJ149" t="s">
        <v>279</v>
      </c>
      <c r="AK149" t="s">
        <v>280</v>
      </c>
      <c r="AL149" t="s">
        <v>280</v>
      </c>
      <c r="AM149" t="s">
        <v>280</v>
      </c>
      <c r="AN149">
        <v>2700</v>
      </c>
      <c r="AO149" s="8">
        <v>761.7</v>
      </c>
      <c r="AP149" s="8">
        <v>761.7</v>
      </c>
      <c r="AQ149" s="9">
        <v>761.7</v>
      </c>
      <c r="AR149" s="9">
        <v>761.7</v>
      </c>
      <c r="AS149">
        <v>0</v>
      </c>
      <c r="AT149" s="23"/>
      <c r="AU149" s="23"/>
      <c r="AV149" s="23"/>
      <c r="AW149" s="23"/>
    </row>
    <row r="150" spans="1:49" x14ac:dyDescent="0.25">
      <c r="A150" t="s">
        <v>497</v>
      </c>
      <c r="B150" t="s">
        <v>677</v>
      </c>
      <c r="C150" s="14">
        <v>45089</v>
      </c>
      <c r="D150" t="s">
        <v>1735</v>
      </c>
      <c r="E150">
        <v>33971060</v>
      </c>
      <c r="F150" t="s">
        <v>1350</v>
      </c>
      <c r="G150">
        <v>75271110</v>
      </c>
      <c r="H150">
        <v>1017222283</v>
      </c>
      <c r="I150" t="s">
        <v>771</v>
      </c>
      <c r="J150" t="s">
        <v>1351</v>
      </c>
      <c r="K150" t="s">
        <v>1359</v>
      </c>
      <c r="L150" t="s">
        <v>1736</v>
      </c>
      <c r="M150" t="s">
        <v>1352</v>
      </c>
      <c r="N150" t="s">
        <v>1353</v>
      </c>
      <c r="O150" s="10" t="s">
        <v>1354</v>
      </c>
      <c r="P150">
        <v>6840</v>
      </c>
      <c r="Q150" t="s">
        <v>1355</v>
      </c>
      <c r="R150">
        <v>41</v>
      </c>
      <c r="S150" t="s">
        <v>1737</v>
      </c>
      <c r="T150">
        <v>41</v>
      </c>
      <c r="U150">
        <v>4</v>
      </c>
      <c r="V150">
        <v>37</v>
      </c>
      <c r="W150">
        <v>41</v>
      </c>
      <c r="X150" t="s">
        <v>280</v>
      </c>
      <c r="Y150" t="s">
        <v>280</v>
      </c>
      <c r="Z150" t="s">
        <v>280</v>
      </c>
      <c r="AA150" t="s">
        <v>279</v>
      </c>
      <c r="AB150" t="s">
        <v>280</v>
      </c>
      <c r="AC150" t="s">
        <v>280</v>
      </c>
      <c r="AD150" t="s">
        <v>279</v>
      </c>
      <c r="AE150" t="s">
        <v>279</v>
      </c>
      <c r="AF150" t="s">
        <v>280</v>
      </c>
      <c r="AG150" t="s">
        <v>279</v>
      </c>
      <c r="AH150" t="s">
        <v>280</v>
      </c>
      <c r="AI150" t="s">
        <v>280</v>
      </c>
      <c r="AJ150" t="s">
        <v>280</v>
      </c>
      <c r="AK150" t="s">
        <v>279</v>
      </c>
      <c r="AL150" t="s">
        <v>280</v>
      </c>
      <c r="AM150" t="s">
        <v>280</v>
      </c>
      <c r="AN150">
        <v>200</v>
      </c>
      <c r="AO150" s="8">
        <v>553.19000000000005</v>
      </c>
      <c r="AP150" s="8">
        <v>553.19000000000005</v>
      </c>
      <c r="AQ150" s="9">
        <v>553.19000000000005</v>
      </c>
      <c r="AR150" s="9">
        <v>553.19000000000005</v>
      </c>
      <c r="AS150">
        <v>85.1</v>
      </c>
      <c r="AT150" s="23"/>
      <c r="AU150" s="23"/>
      <c r="AV150" s="23"/>
      <c r="AW150" s="23"/>
    </row>
    <row r="151" spans="1:49" x14ac:dyDescent="0.25">
      <c r="A151" t="s">
        <v>498</v>
      </c>
      <c r="B151" t="s">
        <v>677</v>
      </c>
      <c r="C151" s="14">
        <v>45089</v>
      </c>
      <c r="D151" t="s">
        <v>44</v>
      </c>
      <c r="E151">
        <v>34704627</v>
      </c>
      <c r="F151" t="s">
        <v>1357</v>
      </c>
      <c r="G151">
        <v>86868600</v>
      </c>
      <c r="H151">
        <v>1027645581</v>
      </c>
      <c r="I151" t="s">
        <v>771</v>
      </c>
      <c r="J151" t="s">
        <v>1358</v>
      </c>
      <c r="K151" t="s">
        <v>1650</v>
      </c>
      <c r="L151" t="s">
        <v>1651</v>
      </c>
      <c r="M151" t="s">
        <v>1650</v>
      </c>
      <c r="N151" t="s">
        <v>1651</v>
      </c>
      <c r="O151" s="10" t="s">
        <v>1361</v>
      </c>
      <c r="P151">
        <v>6700</v>
      </c>
      <c r="Q151" t="s">
        <v>786</v>
      </c>
      <c r="R151">
        <v>117</v>
      </c>
      <c r="S151" t="s">
        <v>1362</v>
      </c>
      <c r="T151">
        <v>117</v>
      </c>
      <c r="U151">
        <v>104</v>
      </c>
      <c r="V151">
        <v>13</v>
      </c>
      <c r="W151">
        <v>117</v>
      </c>
      <c r="X151" t="s">
        <v>279</v>
      </c>
      <c r="Y151" t="s">
        <v>280</v>
      </c>
      <c r="Z151" t="s">
        <v>280</v>
      </c>
      <c r="AA151" t="s">
        <v>280</v>
      </c>
      <c r="AB151" t="s">
        <v>279</v>
      </c>
      <c r="AC151" t="s">
        <v>280</v>
      </c>
      <c r="AD151" t="s">
        <v>280</v>
      </c>
      <c r="AE151" t="s">
        <v>280</v>
      </c>
      <c r="AF151" t="s">
        <v>279</v>
      </c>
      <c r="AG151" t="s">
        <v>279</v>
      </c>
      <c r="AH151" t="s">
        <v>280</v>
      </c>
      <c r="AI151" t="s">
        <v>280</v>
      </c>
      <c r="AJ151" t="s">
        <v>280</v>
      </c>
      <c r="AK151" t="s">
        <v>280</v>
      </c>
      <c r="AL151" t="s">
        <v>280</v>
      </c>
      <c r="AM151" t="s">
        <v>280</v>
      </c>
      <c r="AN151">
        <v>1500</v>
      </c>
      <c r="AO151" s="8">
        <v>825.53</v>
      </c>
      <c r="AP151" s="8">
        <v>825.53</v>
      </c>
      <c r="AQ151" s="9">
        <v>825.53</v>
      </c>
      <c r="AR151" s="9">
        <v>825.53</v>
      </c>
      <c r="AS151">
        <v>106.38</v>
      </c>
      <c r="AT151" s="23"/>
      <c r="AU151" s="23"/>
      <c r="AV151" s="23"/>
      <c r="AW151" s="23"/>
    </row>
    <row r="152" spans="1:49" x14ac:dyDescent="0.25">
      <c r="A152" t="s">
        <v>500</v>
      </c>
      <c r="B152" t="s">
        <v>677</v>
      </c>
      <c r="C152" s="14">
        <v>45089</v>
      </c>
      <c r="D152" t="s">
        <v>59</v>
      </c>
      <c r="E152">
        <v>34725616</v>
      </c>
      <c r="F152" t="s">
        <v>1363</v>
      </c>
      <c r="G152">
        <v>98926700</v>
      </c>
      <c r="H152">
        <v>1018019473</v>
      </c>
      <c r="I152" t="s">
        <v>255</v>
      </c>
      <c r="J152" t="s">
        <v>1364</v>
      </c>
      <c r="K152" t="s">
        <v>1365</v>
      </c>
      <c r="L152" t="s">
        <v>1366</v>
      </c>
      <c r="M152" t="s">
        <v>1365</v>
      </c>
      <c r="N152" t="s">
        <v>1366</v>
      </c>
      <c r="O152" s="10" t="s">
        <v>1367</v>
      </c>
      <c r="P152">
        <v>9800</v>
      </c>
      <c r="Q152" t="s">
        <v>1368</v>
      </c>
      <c r="R152">
        <v>28</v>
      </c>
      <c r="S152" t="s">
        <v>680</v>
      </c>
      <c r="T152">
        <v>28</v>
      </c>
      <c r="U152">
        <v>0</v>
      </c>
      <c r="V152">
        <v>28</v>
      </c>
      <c r="W152">
        <v>28</v>
      </c>
      <c r="X152" t="s">
        <v>279</v>
      </c>
      <c r="Y152" t="s">
        <v>279</v>
      </c>
      <c r="Z152" t="s">
        <v>280</v>
      </c>
      <c r="AA152" t="s">
        <v>279</v>
      </c>
      <c r="AB152" t="s">
        <v>279</v>
      </c>
      <c r="AC152" t="s">
        <v>280</v>
      </c>
      <c r="AD152" t="s">
        <v>279</v>
      </c>
      <c r="AE152" t="s">
        <v>279</v>
      </c>
      <c r="AF152" t="s">
        <v>280</v>
      </c>
      <c r="AG152" t="s">
        <v>279</v>
      </c>
      <c r="AH152" t="s">
        <v>280</v>
      </c>
      <c r="AI152" t="s">
        <v>279</v>
      </c>
      <c r="AJ152" t="s">
        <v>279</v>
      </c>
      <c r="AK152" t="s">
        <v>280</v>
      </c>
      <c r="AL152" t="s">
        <v>280</v>
      </c>
      <c r="AM152" t="s">
        <v>279</v>
      </c>
      <c r="AN152">
        <v>500</v>
      </c>
      <c r="AO152" s="8">
        <v>451.06</v>
      </c>
      <c r="AP152" s="8">
        <v>557.44000000000005</v>
      </c>
      <c r="AQ152" s="9">
        <v>557.44000000000005</v>
      </c>
      <c r="AR152" s="9">
        <v>451.06</v>
      </c>
      <c r="AS152">
        <v>79.78</v>
      </c>
      <c r="AT152" s="23"/>
      <c r="AU152" s="23"/>
      <c r="AV152" s="23"/>
      <c r="AW152" s="23"/>
    </row>
    <row r="153" spans="1:49" x14ac:dyDescent="0.25">
      <c r="A153" t="s">
        <v>501</v>
      </c>
      <c r="B153" t="s">
        <v>677</v>
      </c>
      <c r="C153" s="14">
        <v>45089</v>
      </c>
      <c r="D153" t="s">
        <v>247</v>
      </c>
      <c r="E153">
        <v>35255109</v>
      </c>
      <c r="F153" t="s">
        <v>1369</v>
      </c>
      <c r="G153">
        <v>33965000</v>
      </c>
      <c r="H153">
        <v>1018543636</v>
      </c>
      <c r="I153" t="s">
        <v>718</v>
      </c>
      <c r="J153" t="s">
        <v>1370</v>
      </c>
      <c r="K153" t="s">
        <v>623</v>
      </c>
      <c r="L153" t="s">
        <v>624</v>
      </c>
      <c r="M153" t="s">
        <v>623</v>
      </c>
      <c r="N153" t="s">
        <v>624</v>
      </c>
      <c r="O153" s="10" t="s">
        <v>1371</v>
      </c>
      <c r="P153">
        <v>2300</v>
      </c>
      <c r="Q153" t="s">
        <v>1145</v>
      </c>
      <c r="R153">
        <v>26</v>
      </c>
      <c r="S153" t="s">
        <v>680</v>
      </c>
      <c r="T153">
        <v>304</v>
      </c>
      <c r="U153">
        <v>4</v>
      </c>
      <c r="V153">
        <v>2</v>
      </c>
      <c r="W153">
        <v>8</v>
      </c>
      <c r="X153" t="s">
        <v>280</v>
      </c>
      <c r="Y153" t="s">
        <v>280</v>
      </c>
      <c r="Z153" t="s">
        <v>279</v>
      </c>
      <c r="AA153" t="s">
        <v>280</v>
      </c>
      <c r="AB153" t="s">
        <v>280</v>
      </c>
      <c r="AC153" t="s">
        <v>280</v>
      </c>
      <c r="AD153" t="s">
        <v>280</v>
      </c>
      <c r="AE153" t="s">
        <v>280</v>
      </c>
      <c r="AF153" t="s">
        <v>280</v>
      </c>
      <c r="AG153" t="s">
        <v>279</v>
      </c>
      <c r="AH153" t="s">
        <v>280</v>
      </c>
      <c r="AI153" t="s">
        <v>280</v>
      </c>
      <c r="AJ153" t="s">
        <v>280</v>
      </c>
      <c r="AK153" t="s">
        <v>280</v>
      </c>
      <c r="AL153" t="s">
        <v>280</v>
      </c>
      <c r="AM153" t="s">
        <v>280</v>
      </c>
      <c r="AN153">
        <v>400</v>
      </c>
      <c r="AO153" s="8">
        <v>923.4</v>
      </c>
      <c r="AP153" s="8">
        <v>923.4</v>
      </c>
      <c r="AQ153" s="9">
        <v>923.4</v>
      </c>
      <c r="AR153" s="9">
        <v>923.4</v>
      </c>
      <c r="AS153">
        <v>0</v>
      </c>
      <c r="AT153" s="23"/>
      <c r="AU153" s="23"/>
      <c r="AV153" s="23"/>
      <c r="AW153" s="23"/>
    </row>
    <row r="154" spans="1:49" x14ac:dyDescent="0.25">
      <c r="A154" t="s">
        <v>503</v>
      </c>
      <c r="B154" t="s">
        <v>677</v>
      </c>
      <c r="C154" s="14">
        <v>45089</v>
      </c>
      <c r="D154" t="s">
        <v>225</v>
      </c>
      <c r="E154">
        <v>35255524</v>
      </c>
      <c r="F154" t="s">
        <v>1372</v>
      </c>
      <c r="G154">
        <v>33788000</v>
      </c>
      <c r="H154">
        <v>1018545175</v>
      </c>
      <c r="I154" t="s">
        <v>718</v>
      </c>
      <c r="J154" t="s">
        <v>1373</v>
      </c>
      <c r="K154" t="s">
        <v>1374</v>
      </c>
      <c r="L154" t="s">
        <v>1372</v>
      </c>
      <c r="M154" t="s">
        <v>1670</v>
      </c>
      <c r="N154" t="s">
        <v>1669</v>
      </c>
      <c r="O154" s="10" t="s">
        <v>1375</v>
      </c>
      <c r="P154">
        <v>1620</v>
      </c>
      <c r="Q154" t="s">
        <v>752</v>
      </c>
      <c r="R154">
        <v>70</v>
      </c>
      <c r="S154" t="s">
        <v>726</v>
      </c>
      <c r="T154">
        <v>150</v>
      </c>
      <c r="U154">
        <v>10</v>
      </c>
      <c r="V154">
        <v>10</v>
      </c>
      <c r="W154">
        <v>50</v>
      </c>
      <c r="X154" t="s">
        <v>279</v>
      </c>
      <c r="Y154" t="s">
        <v>280</v>
      </c>
      <c r="Z154" t="s">
        <v>279</v>
      </c>
      <c r="AA154" t="s">
        <v>280</v>
      </c>
      <c r="AB154" t="s">
        <v>279</v>
      </c>
      <c r="AC154" t="s">
        <v>280</v>
      </c>
      <c r="AD154" t="s">
        <v>280</v>
      </c>
      <c r="AE154" t="s">
        <v>280</v>
      </c>
      <c r="AF154" t="s">
        <v>280</v>
      </c>
      <c r="AG154" t="s">
        <v>279</v>
      </c>
      <c r="AH154" t="s">
        <v>280</v>
      </c>
      <c r="AI154" t="s">
        <v>280</v>
      </c>
      <c r="AJ154" t="s">
        <v>279</v>
      </c>
      <c r="AK154" t="s">
        <v>280</v>
      </c>
      <c r="AL154" t="s">
        <v>279</v>
      </c>
      <c r="AM154" t="s">
        <v>280</v>
      </c>
      <c r="AN154">
        <v>550</v>
      </c>
      <c r="AO154" s="8">
        <v>720.85</v>
      </c>
      <c r="AP154" s="8">
        <v>761.7</v>
      </c>
      <c r="AQ154" s="9">
        <v>761.7</v>
      </c>
      <c r="AR154" s="9">
        <v>720.85</v>
      </c>
      <c r="AS154">
        <v>87.65</v>
      </c>
      <c r="AT154" s="23"/>
      <c r="AU154" s="23"/>
      <c r="AV154" s="23"/>
      <c r="AW154" s="23"/>
    </row>
    <row r="155" spans="1:49" x14ac:dyDescent="0.25">
      <c r="A155" t="s">
        <v>505</v>
      </c>
      <c r="B155" t="s">
        <v>677</v>
      </c>
      <c r="C155" s="14">
        <v>45089</v>
      </c>
      <c r="D155" t="s">
        <v>249</v>
      </c>
      <c r="E155">
        <v>35386238</v>
      </c>
      <c r="F155" t="s">
        <v>1376</v>
      </c>
      <c r="G155">
        <v>33141500</v>
      </c>
      <c r="H155">
        <v>1018940295</v>
      </c>
      <c r="I155" t="s">
        <v>718</v>
      </c>
      <c r="J155" t="s">
        <v>1114</v>
      </c>
      <c r="K155" t="s">
        <v>1115</v>
      </c>
      <c r="L155" t="s">
        <v>1116</v>
      </c>
      <c r="M155" t="s">
        <v>1115</v>
      </c>
      <c r="N155" t="s">
        <v>1116</v>
      </c>
      <c r="O155" s="10" t="s">
        <v>1377</v>
      </c>
      <c r="P155">
        <v>1260</v>
      </c>
      <c r="Q155" t="s">
        <v>763</v>
      </c>
      <c r="R155">
        <v>30</v>
      </c>
      <c r="S155" t="s">
        <v>680</v>
      </c>
      <c r="T155">
        <v>66</v>
      </c>
      <c r="U155">
        <v>4</v>
      </c>
      <c r="V155">
        <v>2</v>
      </c>
      <c r="W155">
        <v>8</v>
      </c>
      <c r="X155" t="s">
        <v>280</v>
      </c>
      <c r="Y155" t="s">
        <v>280</v>
      </c>
      <c r="Z155" t="s">
        <v>279</v>
      </c>
      <c r="AA155" t="s">
        <v>279</v>
      </c>
      <c r="AB155" t="s">
        <v>280</v>
      </c>
      <c r="AC155" t="s">
        <v>280</v>
      </c>
      <c r="AD155" t="s">
        <v>280</v>
      </c>
      <c r="AE155" t="s">
        <v>280</v>
      </c>
      <c r="AF155" t="s">
        <v>280</v>
      </c>
      <c r="AG155" t="s">
        <v>280</v>
      </c>
      <c r="AH155" t="s">
        <v>280</v>
      </c>
      <c r="AI155" t="s">
        <v>279</v>
      </c>
      <c r="AJ155" t="s">
        <v>280</v>
      </c>
      <c r="AK155" t="s">
        <v>280</v>
      </c>
      <c r="AL155" t="s">
        <v>280</v>
      </c>
      <c r="AM155" t="s">
        <v>280</v>
      </c>
      <c r="AN155">
        <v>450</v>
      </c>
      <c r="AO155" s="8">
        <v>846.81</v>
      </c>
      <c r="AP155" s="8">
        <v>1102.1300000000001</v>
      </c>
      <c r="AQ155" s="9">
        <v>1102.1300000000001</v>
      </c>
      <c r="AR155" s="9">
        <v>931.91</v>
      </c>
      <c r="AS155">
        <v>157.44</v>
      </c>
      <c r="AT155" s="23"/>
      <c r="AU155" s="23"/>
      <c r="AV155" s="23"/>
      <c r="AW155" s="23"/>
    </row>
    <row r="156" spans="1:49" x14ac:dyDescent="0.25">
      <c r="A156" t="s">
        <v>507</v>
      </c>
      <c r="B156" t="s">
        <v>677</v>
      </c>
      <c r="C156" s="14">
        <v>45089</v>
      </c>
      <c r="D156" t="s">
        <v>253</v>
      </c>
      <c r="E156">
        <v>75612419</v>
      </c>
      <c r="F156" t="s">
        <v>1378</v>
      </c>
      <c r="G156">
        <v>33457722</v>
      </c>
      <c r="H156">
        <v>1002465170</v>
      </c>
      <c r="I156" t="s">
        <v>718</v>
      </c>
      <c r="J156" t="s">
        <v>1379</v>
      </c>
      <c r="K156" t="s">
        <v>1380</v>
      </c>
      <c r="L156" t="s">
        <v>1381</v>
      </c>
      <c r="M156" t="s">
        <v>1380</v>
      </c>
      <c r="N156" t="s">
        <v>1381</v>
      </c>
      <c r="O156" s="10" t="s">
        <v>1382</v>
      </c>
      <c r="P156">
        <v>1370</v>
      </c>
      <c r="Q156" t="s">
        <v>763</v>
      </c>
      <c r="R156">
        <v>40</v>
      </c>
      <c r="S156" t="s">
        <v>1159</v>
      </c>
      <c r="T156">
        <v>64</v>
      </c>
      <c r="U156">
        <v>4</v>
      </c>
      <c r="V156">
        <v>2</v>
      </c>
      <c r="W156">
        <v>20</v>
      </c>
      <c r="X156" t="s">
        <v>280</v>
      </c>
      <c r="Y156" t="s">
        <v>280</v>
      </c>
      <c r="Z156" t="s">
        <v>280</v>
      </c>
      <c r="AA156" t="s">
        <v>280</v>
      </c>
      <c r="AB156" t="s">
        <v>280</v>
      </c>
      <c r="AC156" t="s">
        <v>280</v>
      </c>
      <c r="AD156" t="s">
        <v>280</v>
      </c>
      <c r="AE156" t="s">
        <v>280</v>
      </c>
      <c r="AF156" t="s">
        <v>280</v>
      </c>
      <c r="AG156" t="s">
        <v>280</v>
      </c>
      <c r="AH156" t="s">
        <v>280</v>
      </c>
      <c r="AI156" t="s">
        <v>280</v>
      </c>
      <c r="AJ156" t="s">
        <v>280</v>
      </c>
      <c r="AK156" t="s">
        <v>280</v>
      </c>
      <c r="AL156" t="s">
        <v>280</v>
      </c>
      <c r="AM156" t="s">
        <v>280</v>
      </c>
      <c r="AN156">
        <v>350</v>
      </c>
      <c r="AO156" s="8">
        <v>897.87</v>
      </c>
      <c r="AP156" s="8">
        <v>1123.4000000000001</v>
      </c>
      <c r="AQ156" s="9">
        <v>1174.47</v>
      </c>
      <c r="AR156" s="9">
        <v>970.21</v>
      </c>
      <c r="AS156">
        <v>106.38</v>
      </c>
      <c r="AT156" s="23"/>
      <c r="AU156" s="23"/>
      <c r="AV156" s="23"/>
      <c r="AW156" s="23"/>
    </row>
    <row r="157" spans="1:49" x14ac:dyDescent="0.25">
      <c r="A157" t="s">
        <v>509</v>
      </c>
      <c r="B157" t="s">
        <v>677</v>
      </c>
      <c r="C157" s="14">
        <v>45089</v>
      </c>
      <c r="D157" t="s">
        <v>38</v>
      </c>
      <c r="E157">
        <v>19749835</v>
      </c>
      <c r="F157" t="s">
        <v>1378</v>
      </c>
      <c r="G157">
        <v>33457744</v>
      </c>
      <c r="H157">
        <v>1004247931</v>
      </c>
      <c r="I157" t="s">
        <v>718</v>
      </c>
      <c r="J157" t="s">
        <v>1379</v>
      </c>
      <c r="K157" t="s">
        <v>1380</v>
      </c>
      <c r="L157" t="s">
        <v>1381</v>
      </c>
      <c r="M157" t="s">
        <v>1380</v>
      </c>
      <c r="N157" t="s">
        <v>1381</v>
      </c>
      <c r="O157" s="10" t="s">
        <v>1383</v>
      </c>
      <c r="P157">
        <v>1363</v>
      </c>
      <c r="Q157" t="s">
        <v>763</v>
      </c>
      <c r="R157">
        <v>40</v>
      </c>
      <c r="S157" t="s">
        <v>1159</v>
      </c>
      <c r="T157">
        <v>58</v>
      </c>
      <c r="U157">
        <v>4</v>
      </c>
      <c r="V157">
        <v>2</v>
      </c>
      <c r="W157">
        <v>20</v>
      </c>
      <c r="X157" t="s">
        <v>280</v>
      </c>
      <c r="Y157" t="s">
        <v>280</v>
      </c>
      <c r="Z157" t="s">
        <v>280</v>
      </c>
      <c r="AA157" t="s">
        <v>280</v>
      </c>
      <c r="AB157" t="s">
        <v>280</v>
      </c>
      <c r="AC157" t="s">
        <v>280</v>
      </c>
      <c r="AD157" t="s">
        <v>280</v>
      </c>
      <c r="AE157" t="s">
        <v>280</v>
      </c>
      <c r="AF157" t="s">
        <v>280</v>
      </c>
      <c r="AG157" t="s">
        <v>280</v>
      </c>
      <c r="AH157" t="s">
        <v>280</v>
      </c>
      <c r="AI157" t="s">
        <v>280</v>
      </c>
      <c r="AJ157" t="s">
        <v>280</v>
      </c>
      <c r="AK157" t="s">
        <v>280</v>
      </c>
      <c r="AL157" t="s">
        <v>280</v>
      </c>
      <c r="AM157" t="s">
        <v>280</v>
      </c>
      <c r="AN157">
        <v>300</v>
      </c>
      <c r="AO157" s="8">
        <v>719.15</v>
      </c>
      <c r="AP157" s="8">
        <v>893.62</v>
      </c>
      <c r="AQ157" s="9">
        <v>1004.25</v>
      </c>
      <c r="AR157" s="9">
        <v>757.44</v>
      </c>
      <c r="AS157">
        <v>106.38</v>
      </c>
      <c r="AT157" s="23"/>
      <c r="AU157" s="23"/>
      <c r="AV157" s="23"/>
      <c r="AW157" s="23"/>
    </row>
    <row r="158" spans="1:49" x14ac:dyDescent="0.25">
      <c r="A158" t="s">
        <v>510</v>
      </c>
      <c r="B158" t="s">
        <v>677</v>
      </c>
      <c r="C158" s="14">
        <v>45089</v>
      </c>
      <c r="D158" t="s">
        <v>145</v>
      </c>
      <c r="E158">
        <v>35474188</v>
      </c>
      <c r="F158" t="s">
        <v>668</v>
      </c>
      <c r="G158">
        <v>98176000</v>
      </c>
      <c r="H158">
        <v>1018752855</v>
      </c>
      <c r="I158" t="s">
        <v>255</v>
      </c>
      <c r="J158" t="s">
        <v>669</v>
      </c>
      <c r="K158" t="s">
        <v>1705</v>
      </c>
      <c r="L158" t="s">
        <v>1704</v>
      </c>
      <c r="M158" t="s">
        <v>1705</v>
      </c>
      <c r="N158" t="s">
        <v>1704</v>
      </c>
      <c r="O158" s="10" t="s">
        <v>261</v>
      </c>
      <c r="P158">
        <v>9400</v>
      </c>
      <c r="Q158" t="s">
        <v>271</v>
      </c>
      <c r="R158">
        <v>40</v>
      </c>
      <c r="S158" t="s">
        <v>680</v>
      </c>
      <c r="T158">
        <v>64</v>
      </c>
      <c r="U158">
        <v>4</v>
      </c>
      <c r="V158">
        <v>2</v>
      </c>
      <c r="W158">
        <v>0</v>
      </c>
      <c r="X158" t="s">
        <v>280</v>
      </c>
      <c r="Y158" t="s">
        <v>280</v>
      </c>
      <c r="Z158" t="s">
        <v>280</v>
      </c>
      <c r="AA158" t="s">
        <v>280</v>
      </c>
      <c r="AB158" t="s">
        <v>280</v>
      </c>
      <c r="AC158" t="s">
        <v>280</v>
      </c>
      <c r="AD158" t="s">
        <v>280</v>
      </c>
      <c r="AE158" t="s">
        <v>280</v>
      </c>
      <c r="AF158" t="s">
        <v>280</v>
      </c>
      <c r="AG158" t="s">
        <v>280</v>
      </c>
      <c r="AH158" t="s">
        <v>280</v>
      </c>
      <c r="AI158" t="s">
        <v>279</v>
      </c>
      <c r="AJ158" t="s">
        <v>279</v>
      </c>
      <c r="AK158" t="s">
        <v>279</v>
      </c>
      <c r="AL158" t="s">
        <v>280</v>
      </c>
      <c r="AM158" t="s">
        <v>280</v>
      </c>
      <c r="AN158">
        <v>50</v>
      </c>
      <c r="AO158" s="8">
        <v>744.68</v>
      </c>
      <c r="AP158" s="8">
        <v>744.68</v>
      </c>
      <c r="AQ158" s="9">
        <v>744.68</v>
      </c>
      <c r="AR158" s="9">
        <v>744.68</v>
      </c>
      <c r="AS158">
        <v>0</v>
      </c>
      <c r="AT158" s="23"/>
      <c r="AU158" s="23"/>
      <c r="AV158" s="23"/>
      <c r="AW158" s="23"/>
    </row>
    <row r="159" spans="1:49" x14ac:dyDescent="0.25">
      <c r="A159" t="s">
        <v>514</v>
      </c>
      <c r="B159" t="s">
        <v>677</v>
      </c>
      <c r="C159" s="14">
        <v>45089</v>
      </c>
      <c r="D159" t="s">
        <v>209</v>
      </c>
      <c r="E159">
        <v>39323214</v>
      </c>
      <c r="F159" t="s">
        <v>1386</v>
      </c>
      <c r="G159">
        <v>33387030</v>
      </c>
      <c r="H159">
        <v>1023335340</v>
      </c>
      <c r="I159" t="s">
        <v>718</v>
      </c>
      <c r="J159" t="s">
        <v>1387</v>
      </c>
      <c r="K159" t="s">
        <v>1384</v>
      </c>
      <c r="L159" t="s">
        <v>1385</v>
      </c>
      <c r="M159" t="s">
        <v>1384</v>
      </c>
      <c r="N159" t="s">
        <v>1385</v>
      </c>
      <c r="O159" s="10" t="s">
        <v>1388</v>
      </c>
      <c r="P159">
        <v>1799</v>
      </c>
      <c r="Q159" t="s">
        <v>752</v>
      </c>
      <c r="R159">
        <v>64</v>
      </c>
      <c r="S159" t="s">
        <v>1389</v>
      </c>
      <c r="T159">
        <v>155</v>
      </c>
      <c r="U159">
        <v>6</v>
      </c>
      <c r="V159">
        <v>6</v>
      </c>
      <c r="W159">
        <v>0</v>
      </c>
      <c r="X159" t="s">
        <v>280</v>
      </c>
      <c r="Y159" t="s">
        <v>280</v>
      </c>
      <c r="Z159" t="s">
        <v>279</v>
      </c>
      <c r="AA159" t="s">
        <v>279</v>
      </c>
      <c r="AB159" t="s">
        <v>279</v>
      </c>
      <c r="AC159" t="s">
        <v>280</v>
      </c>
      <c r="AD159" t="s">
        <v>280</v>
      </c>
      <c r="AE159" t="s">
        <v>280</v>
      </c>
      <c r="AF159" t="s">
        <v>280</v>
      </c>
      <c r="AG159" t="s">
        <v>280</v>
      </c>
      <c r="AH159" t="s">
        <v>280</v>
      </c>
      <c r="AI159" t="s">
        <v>280</v>
      </c>
      <c r="AJ159" t="s">
        <v>280</v>
      </c>
      <c r="AK159" t="s">
        <v>280</v>
      </c>
      <c r="AL159" t="s">
        <v>280</v>
      </c>
      <c r="AM159" t="s">
        <v>280</v>
      </c>
      <c r="AN159">
        <v>600</v>
      </c>
      <c r="AO159" s="8">
        <v>782.98</v>
      </c>
      <c r="AP159" s="8">
        <v>782.98</v>
      </c>
      <c r="AQ159" s="9">
        <v>782.98</v>
      </c>
      <c r="AR159" s="9">
        <v>782.98</v>
      </c>
      <c r="AS159">
        <v>63.83</v>
      </c>
      <c r="AT159" s="23"/>
      <c r="AU159" s="23"/>
      <c r="AV159" s="23"/>
      <c r="AW159" s="23"/>
    </row>
    <row r="160" spans="1:49" x14ac:dyDescent="0.25">
      <c r="A160" t="s">
        <v>516</v>
      </c>
      <c r="B160" t="s">
        <v>677</v>
      </c>
      <c r="C160" s="14">
        <v>45089</v>
      </c>
      <c r="D160" t="s">
        <v>216</v>
      </c>
      <c r="E160">
        <v>26994152</v>
      </c>
      <c r="F160" t="s">
        <v>1390</v>
      </c>
      <c r="G160">
        <v>33133000</v>
      </c>
      <c r="H160">
        <v>1010295870</v>
      </c>
      <c r="I160" t="s">
        <v>718</v>
      </c>
      <c r="J160" t="s">
        <v>1391</v>
      </c>
      <c r="K160" t="s">
        <v>1384</v>
      </c>
      <c r="L160" t="s">
        <v>1385</v>
      </c>
      <c r="M160" t="s">
        <v>1384</v>
      </c>
      <c r="N160" t="s">
        <v>1385</v>
      </c>
      <c r="O160" s="10" t="s">
        <v>1392</v>
      </c>
      <c r="P160">
        <v>1453</v>
      </c>
      <c r="Q160" t="s">
        <v>763</v>
      </c>
      <c r="R160">
        <v>58</v>
      </c>
      <c r="S160" t="s">
        <v>1393</v>
      </c>
      <c r="T160">
        <v>118</v>
      </c>
      <c r="U160">
        <v>6</v>
      </c>
      <c r="V160">
        <v>6</v>
      </c>
      <c r="W160">
        <v>0</v>
      </c>
      <c r="X160" t="s">
        <v>280</v>
      </c>
      <c r="Y160" t="s">
        <v>280</v>
      </c>
      <c r="Z160" t="s">
        <v>279</v>
      </c>
      <c r="AA160" t="s">
        <v>279</v>
      </c>
      <c r="AB160" t="s">
        <v>279</v>
      </c>
      <c r="AC160" t="s">
        <v>280</v>
      </c>
      <c r="AD160" t="s">
        <v>280</v>
      </c>
      <c r="AE160" t="s">
        <v>280</v>
      </c>
      <c r="AF160" t="s">
        <v>280</v>
      </c>
      <c r="AG160" t="s">
        <v>280</v>
      </c>
      <c r="AH160" t="s">
        <v>280</v>
      </c>
      <c r="AI160" t="s">
        <v>280</v>
      </c>
      <c r="AJ160" t="s">
        <v>280</v>
      </c>
      <c r="AK160" t="s">
        <v>280</v>
      </c>
      <c r="AL160" t="s">
        <v>280</v>
      </c>
      <c r="AM160" t="s">
        <v>280</v>
      </c>
      <c r="AN160">
        <v>750</v>
      </c>
      <c r="AO160" s="8">
        <v>1038.3</v>
      </c>
      <c r="AP160" s="8">
        <v>1038.3</v>
      </c>
      <c r="AQ160" s="9">
        <v>1038.3</v>
      </c>
      <c r="AR160" s="9">
        <v>1038.3</v>
      </c>
      <c r="AS160">
        <v>63.83</v>
      </c>
      <c r="AT160" s="23"/>
      <c r="AU160" s="23"/>
      <c r="AV160" s="23"/>
      <c r="AW160" s="23"/>
    </row>
    <row r="161" spans="1:49" x14ac:dyDescent="0.25">
      <c r="A161" t="s">
        <v>517</v>
      </c>
      <c r="B161" t="s">
        <v>677</v>
      </c>
      <c r="C161" s="14">
        <v>45089</v>
      </c>
      <c r="D161" t="s">
        <v>77</v>
      </c>
      <c r="E161">
        <v>35653384</v>
      </c>
      <c r="F161" t="s">
        <v>1394</v>
      </c>
      <c r="G161">
        <v>74622622</v>
      </c>
      <c r="H161">
        <v>1019097362</v>
      </c>
      <c r="I161" t="s">
        <v>771</v>
      </c>
      <c r="J161" t="s">
        <v>1395</v>
      </c>
      <c r="K161" t="s">
        <v>1396</v>
      </c>
      <c r="L161" t="s">
        <v>1397</v>
      </c>
      <c r="M161" t="s">
        <v>1396</v>
      </c>
      <c r="N161" t="s">
        <v>1397</v>
      </c>
      <c r="O161" s="10" t="s">
        <v>1398</v>
      </c>
      <c r="P161">
        <v>6200</v>
      </c>
      <c r="Q161" t="s">
        <v>1399</v>
      </c>
      <c r="R161">
        <v>57</v>
      </c>
      <c r="S161" t="s">
        <v>679</v>
      </c>
      <c r="T161">
        <v>57</v>
      </c>
      <c r="U161">
        <v>4</v>
      </c>
      <c r="V161">
        <v>10</v>
      </c>
      <c r="W161">
        <v>57</v>
      </c>
      <c r="X161" t="s">
        <v>279</v>
      </c>
      <c r="Y161" t="s">
        <v>280</v>
      </c>
      <c r="Z161" t="s">
        <v>280</v>
      </c>
      <c r="AA161" t="s">
        <v>280</v>
      </c>
      <c r="AB161" t="s">
        <v>280</v>
      </c>
      <c r="AC161" t="s">
        <v>280</v>
      </c>
      <c r="AD161" t="s">
        <v>280</v>
      </c>
      <c r="AE161" t="s">
        <v>280</v>
      </c>
      <c r="AF161" t="s">
        <v>280</v>
      </c>
      <c r="AG161" t="s">
        <v>279</v>
      </c>
      <c r="AH161" t="s">
        <v>280</v>
      </c>
      <c r="AI161" t="s">
        <v>279</v>
      </c>
      <c r="AJ161" t="s">
        <v>280</v>
      </c>
      <c r="AK161" t="s">
        <v>280</v>
      </c>
      <c r="AL161" t="s">
        <v>280</v>
      </c>
      <c r="AM161" t="s">
        <v>280</v>
      </c>
      <c r="AN161">
        <v>6000</v>
      </c>
      <c r="AO161" s="8">
        <v>808.51</v>
      </c>
      <c r="AP161" s="8">
        <v>829.79</v>
      </c>
      <c r="AQ161" s="9">
        <v>808.51</v>
      </c>
      <c r="AR161" s="9">
        <v>808.51</v>
      </c>
      <c r="AS161">
        <v>106.38</v>
      </c>
      <c r="AT161" s="23"/>
      <c r="AU161" s="23"/>
      <c r="AV161" s="23"/>
      <c r="AW161" s="23"/>
    </row>
    <row r="162" spans="1:49" x14ac:dyDescent="0.25">
      <c r="A162" t="s">
        <v>519</v>
      </c>
      <c r="B162" t="s">
        <v>677</v>
      </c>
      <c r="C162" s="14">
        <v>45089</v>
      </c>
      <c r="D162" t="s">
        <v>110</v>
      </c>
      <c r="E162">
        <v>35802916</v>
      </c>
      <c r="F162" t="s">
        <v>638</v>
      </c>
      <c r="G162">
        <v>98121900</v>
      </c>
      <c r="H162">
        <v>1001738174</v>
      </c>
      <c r="I162" t="s">
        <v>255</v>
      </c>
      <c r="J162" t="s">
        <v>639</v>
      </c>
      <c r="K162" t="s">
        <v>640</v>
      </c>
      <c r="L162" t="s">
        <v>641</v>
      </c>
      <c r="M162" t="s">
        <v>642</v>
      </c>
      <c r="N162" t="s">
        <v>643</v>
      </c>
      <c r="O162" s="10" t="s">
        <v>286</v>
      </c>
      <c r="P162">
        <v>9000</v>
      </c>
      <c r="Q162" t="s">
        <v>265</v>
      </c>
      <c r="R162">
        <v>40</v>
      </c>
      <c r="S162" t="s">
        <v>680</v>
      </c>
      <c r="T162">
        <v>111</v>
      </c>
      <c r="U162">
        <v>28</v>
      </c>
      <c r="V162">
        <v>4</v>
      </c>
      <c r="W162">
        <v>8</v>
      </c>
      <c r="X162" t="s">
        <v>280</v>
      </c>
      <c r="Y162" t="s">
        <v>280</v>
      </c>
      <c r="Z162" t="s">
        <v>279</v>
      </c>
      <c r="AA162" t="s">
        <v>280</v>
      </c>
      <c r="AB162" t="s">
        <v>280</v>
      </c>
      <c r="AC162" t="s">
        <v>280</v>
      </c>
      <c r="AD162" t="s">
        <v>280</v>
      </c>
      <c r="AE162" t="s">
        <v>279</v>
      </c>
      <c r="AF162" t="s">
        <v>280</v>
      </c>
      <c r="AG162" t="s">
        <v>279</v>
      </c>
      <c r="AH162" t="s">
        <v>280</v>
      </c>
      <c r="AI162" t="s">
        <v>279</v>
      </c>
      <c r="AJ162" t="s">
        <v>280</v>
      </c>
      <c r="AK162" t="s">
        <v>280</v>
      </c>
      <c r="AL162" t="s">
        <v>280</v>
      </c>
      <c r="AM162" t="s">
        <v>280</v>
      </c>
      <c r="AN162">
        <v>1500</v>
      </c>
      <c r="AO162" s="8">
        <v>634.04</v>
      </c>
      <c r="AP162" s="8">
        <v>634.04</v>
      </c>
      <c r="AQ162" s="9">
        <v>634.04</v>
      </c>
      <c r="AR162" s="9">
        <v>634.04</v>
      </c>
      <c r="AS162">
        <v>85.1</v>
      </c>
      <c r="AT162" s="23"/>
      <c r="AU162" s="23"/>
      <c r="AV162" s="23"/>
      <c r="AW162" s="23"/>
    </row>
    <row r="163" spans="1:49" x14ac:dyDescent="0.25">
      <c r="A163" t="s">
        <v>521</v>
      </c>
      <c r="B163" t="s">
        <v>677</v>
      </c>
      <c r="C163" s="14">
        <v>45089</v>
      </c>
      <c r="D163" t="s">
        <v>1400</v>
      </c>
      <c r="E163">
        <v>35843280</v>
      </c>
      <c r="F163" t="s">
        <v>1401</v>
      </c>
      <c r="G163">
        <v>43262626</v>
      </c>
      <c r="H163">
        <v>1019354608</v>
      </c>
      <c r="I163" t="s">
        <v>718</v>
      </c>
      <c r="J163" t="s">
        <v>1402</v>
      </c>
      <c r="K163" t="s">
        <v>1403</v>
      </c>
      <c r="L163" t="s">
        <v>1404</v>
      </c>
      <c r="M163" t="s">
        <v>1403</v>
      </c>
      <c r="N163" t="s">
        <v>1404</v>
      </c>
      <c r="O163" s="10" t="s">
        <v>1405</v>
      </c>
      <c r="P163">
        <v>2605</v>
      </c>
      <c r="Q163" t="s">
        <v>766</v>
      </c>
      <c r="R163">
        <v>12</v>
      </c>
      <c r="S163" t="s">
        <v>1406</v>
      </c>
      <c r="T163">
        <v>42</v>
      </c>
      <c r="U163">
        <v>4</v>
      </c>
      <c r="V163">
        <v>2</v>
      </c>
      <c r="W163">
        <v>8</v>
      </c>
      <c r="X163" t="s">
        <v>279</v>
      </c>
      <c r="Y163" t="s">
        <v>279</v>
      </c>
      <c r="Z163" t="s">
        <v>280</v>
      </c>
      <c r="AA163" t="s">
        <v>279</v>
      </c>
      <c r="AB163" t="s">
        <v>280</v>
      </c>
      <c r="AC163" t="s">
        <v>280</v>
      </c>
      <c r="AD163" t="s">
        <v>280</v>
      </c>
      <c r="AE163" t="s">
        <v>280</v>
      </c>
      <c r="AF163" t="s">
        <v>280</v>
      </c>
      <c r="AG163" t="s">
        <v>279</v>
      </c>
      <c r="AH163" t="s">
        <v>280</v>
      </c>
      <c r="AI163" t="s">
        <v>280</v>
      </c>
      <c r="AJ163" t="s">
        <v>280</v>
      </c>
      <c r="AK163" t="s">
        <v>280</v>
      </c>
      <c r="AL163" t="s">
        <v>280</v>
      </c>
      <c r="AM163" t="s">
        <v>279</v>
      </c>
      <c r="AN163">
        <v>2600</v>
      </c>
      <c r="AO163" s="8">
        <v>686.17</v>
      </c>
      <c r="AP163" s="8">
        <v>731.91</v>
      </c>
      <c r="AQ163" s="9">
        <v>731.91</v>
      </c>
      <c r="AR163" s="9">
        <v>731.91</v>
      </c>
      <c r="AS163">
        <v>0</v>
      </c>
      <c r="AT163" s="23"/>
      <c r="AU163" s="23"/>
      <c r="AV163" s="23"/>
      <c r="AW163" s="23"/>
    </row>
    <row r="164" spans="1:49" x14ac:dyDescent="0.25">
      <c r="A164" t="s">
        <v>522</v>
      </c>
      <c r="B164" t="s">
        <v>677</v>
      </c>
      <c r="C164" s="14">
        <v>45089</v>
      </c>
      <c r="D164" t="s">
        <v>610</v>
      </c>
      <c r="E164">
        <v>31760038</v>
      </c>
      <c r="F164" t="s">
        <v>670</v>
      </c>
      <c r="G164">
        <v>98133733</v>
      </c>
      <c r="H164">
        <v>1014740348</v>
      </c>
      <c r="I164" t="s">
        <v>255</v>
      </c>
      <c r="J164" t="s">
        <v>689</v>
      </c>
      <c r="K164" t="s">
        <v>671</v>
      </c>
      <c r="L164" t="s">
        <v>670</v>
      </c>
      <c r="M164" t="s">
        <v>671</v>
      </c>
      <c r="N164" t="s">
        <v>670</v>
      </c>
      <c r="O164" s="10" t="s">
        <v>293</v>
      </c>
      <c r="P164">
        <v>9000</v>
      </c>
      <c r="Q164" t="s">
        <v>294</v>
      </c>
      <c r="R164">
        <v>20</v>
      </c>
      <c r="S164" t="s">
        <v>679</v>
      </c>
      <c r="T164">
        <v>20</v>
      </c>
      <c r="U164">
        <v>20</v>
      </c>
      <c r="V164">
        <v>0</v>
      </c>
      <c r="W164">
        <v>20</v>
      </c>
      <c r="X164" t="s">
        <v>279</v>
      </c>
      <c r="Y164" t="s">
        <v>279</v>
      </c>
      <c r="Z164" t="s">
        <v>279</v>
      </c>
      <c r="AA164" t="s">
        <v>280</v>
      </c>
      <c r="AB164" t="s">
        <v>280</v>
      </c>
      <c r="AC164" t="s">
        <v>279</v>
      </c>
      <c r="AD164" t="s">
        <v>279</v>
      </c>
      <c r="AE164" t="s">
        <v>279</v>
      </c>
      <c r="AF164" t="s">
        <v>279</v>
      </c>
      <c r="AG164" t="s">
        <v>279</v>
      </c>
      <c r="AH164" t="s">
        <v>280</v>
      </c>
      <c r="AI164" t="s">
        <v>279</v>
      </c>
      <c r="AJ164" t="s">
        <v>280</v>
      </c>
      <c r="AK164" t="s">
        <v>279</v>
      </c>
      <c r="AL164" t="s">
        <v>280</v>
      </c>
      <c r="AM164" t="s">
        <v>279</v>
      </c>
      <c r="AN164">
        <v>150</v>
      </c>
      <c r="AO164" s="8">
        <v>739.36</v>
      </c>
      <c r="AP164" s="8">
        <v>782.98</v>
      </c>
      <c r="AQ164" s="9">
        <v>782.98</v>
      </c>
      <c r="AR164" s="9">
        <v>701.06</v>
      </c>
      <c r="AS164">
        <v>0</v>
      </c>
      <c r="AT164" s="23"/>
      <c r="AU164" s="23"/>
      <c r="AV164" s="23"/>
      <c r="AW164" s="23"/>
    </row>
    <row r="165" spans="1:49" x14ac:dyDescent="0.25">
      <c r="A165" t="s">
        <v>523</v>
      </c>
      <c r="B165" t="s">
        <v>677</v>
      </c>
      <c r="C165" s="14">
        <v>45089</v>
      </c>
      <c r="D165" t="s">
        <v>98</v>
      </c>
      <c r="E165">
        <v>36701129</v>
      </c>
      <c r="F165" t="s">
        <v>1407</v>
      </c>
      <c r="G165">
        <v>97351311</v>
      </c>
      <c r="H165">
        <v>1020282734</v>
      </c>
      <c r="I165" t="s">
        <v>737</v>
      </c>
      <c r="J165" t="s">
        <v>1408</v>
      </c>
      <c r="K165" t="s">
        <v>1409</v>
      </c>
      <c r="L165" t="s">
        <v>1410</v>
      </c>
      <c r="M165" t="s">
        <v>1409</v>
      </c>
      <c r="N165" t="s">
        <v>1410</v>
      </c>
      <c r="O165" s="10" t="s">
        <v>1411</v>
      </c>
      <c r="P165">
        <v>6900</v>
      </c>
      <c r="Q165" t="s">
        <v>1412</v>
      </c>
      <c r="R165">
        <v>32</v>
      </c>
      <c r="S165" t="s">
        <v>680</v>
      </c>
      <c r="T165">
        <v>32</v>
      </c>
      <c r="U165">
        <v>11</v>
      </c>
      <c r="V165">
        <v>9</v>
      </c>
      <c r="W165">
        <v>32</v>
      </c>
      <c r="X165" t="s">
        <v>280</v>
      </c>
      <c r="Y165" t="s">
        <v>280</v>
      </c>
      <c r="Z165" t="s">
        <v>280</v>
      </c>
      <c r="AA165" t="s">
        <v>280</v>
      </c>
      <c r="AB165" t="s">
        <v>280</v>
      </c>
      <c r="AC165" t="s">
        <v>280</v>
      </c>
      <c r="AD165" t="s">
        <v>280</v>
      </c>
      <c r="AE165" t="s">
        <v>280</v>
      </c>
      <c r="AF165" t="s">
        <v>280</v>
      </c>
      <c r="AG165" t="s">
        <v>280</v>
      </c>
      <c r="AH165" t="s">
        <v>280</v>
      </c>
      <c r="AI165" t="s">
        <v>279</v>
      </c>
      <c r="AJ165" t="s">
        <v>280</v>
      </c>
      <c r="AK165" t="s">
        <v>279</v>
      </c>
      <c r="AL165" t="s">
        <v>280</v>
      </c>
      <c r="AM165" t="s">
        <v>280</v>
      </c>
      <c r="AN165">
        <v>50</v>
      </c>
      <c r="AO165" s="8">
        <v>761.7</v>
      </c>
      <c r="AP165" s="8">
        <v>761.7</v>
      </c>
      <c r="AQ165" s="9">
        <v>761.7</v>
      </c>
      <c r="AR165" s="9">
        <v>761.7</v>
      </c>
      <c r="AS165">
        <v>0</v>
      </c>
      <c r="AT165" s="23"/>
      <c r="AU165" s="23"/>
      <c r="AV165" s="23"/>
      <c r="AW165" s="23"/>
    </row>
    <row r="166" spans="1:49" x14ac:dyDescent="0.25">
      <c r="A166" t="s">
        <v>525</v>
      </c>
      <c r="B166" t="s">
        <v>677</v>
      </c>
      <c r="C166" s="14">
        <v>45089</v>
      </c>
      <c r="D166" t="s">
        <v>114</v>
      </c>
      <c r="E166">
        <v>36887613</v>
      </c>
      <c r="F166" t="s">
        <v>1413</v>
      </c>
      <c r="G166">
        <v>79511350</v>
      </c>
      <c r="H166">
        <v>1003050659</v>
      </c>
      <c r="I166" t="s">
        <v>771</v>
      </c>
      <c r="J166" t="s">
        <v>1414</v>
      </c>
      <c r="K166" t="s">
        <v>1415</v>
      </c>
      <c r="L166" t="s">
        <v>1416</v>
      </c>
      <c r="M166" t="s">
        <v>1415</v>
      </c>
      <c r="N166" t="s">
        <v>1416</v>
      </c>
      <c r="O166" s="10" t="s">
        <v>1417</v>
      </c>
      <c r="P166">
        <v>7190</v>
      </c>
      <c r="Q166" t="s">
        <v>1418</v>
      </c>
      <c r="R166">
        <v>40</v>
      </c>
      <c r="S166" t="s">
        <v>1419</v>
      </c>
      <c r="T166">
        <v>100</v>
      </c>
      <c r="U166">
        <v>4</v>
      </c>
      <c r="V166">
        <v>2</v>
      </c>
      <c r="W166">
        <v>40</v>
      </c>
      <c r="X166" t="s">
        <v>280</v>
      </c>
      <c r="Y166" t="s">
        <v>280</v>
      </c>
      <c r="Z166" t="s">
        <v>280</v>
      </c>
      <c r="AA166" t="s">
        <v>279</v>
      </c>
      <c r="AB166" t="s">
        <v>280</v>
      </c>
      <c r="AC166" t="s">
        <v>280</v>
      </c>
      <c r="AD166" t="s">
        <v>280</v>
      </c>
      <c r="AE166" t="s">
        <v>280</v>
      </c>
      <c r="AF166" t="s">
        <v>280</v>
      </c>
      <c r="AG166" t="s">
        <v>279</v>
      </c>
      <c r="AH166" t="s">
        <v>280</v>
      </c>
      <c r="AI166" t="s">
        <v>280</v>
      </c>
      <c r="AJ166" t="s">
        <v>280</v>
      </c>
      <c r="AK166" t="s">
        <v>280</v>
      </c>
      <c r="AL166" t="s">
        <v>280</v>
      </c>
      <c r="AM166" t="s">
        <v>280</v>
      </c>
      <c r="AN166">
        <v>16600</v>
      </c>
      <c r="AO166" s="8">
        <v>885.1</v>
      </c>
      <c r="AP166" s="8">
        <v>885.1</v>
      </c>
      <c r="AQ166" s="9">
        <v>885.1</v>
      </c>
      <c r="AR166" s="9">
        <v>885.1</v>
      </c>
      <c r="AS166">
        <v>68.08</v>
      </c>
      <c r="AT166" s="23"/>
      <c r="AU166" s="23"/>
      <c r="AV166" s="23"/>
      <c r="AW166" s="23"/>
    </row>
    <row r="167" spans="1:49" x14ac:dyDescent="0.25">
      <c r="A167" t="s">
        <v>527</v>
      </c>
      <c r="B167" t="s">
        <v>677</v>
      </c>
      <c r="C167" s="14">
        <v>45089</v>
      </c>
      <c r="D167" t="s">
        <v>84</v>
      </c>
      <c r="E167">
        <v>36937599</v>
      </c>
      <c r="F167" t="s">
        <v>1420</v>
      </c>
      <c r="G167">
        <v>98424200</v>
      </c>
      <c r="H167">
        <v>1020520600</v>
      </c>
      <c r="I167" t="s">
        <v>255</v>
      </c>
      <c r="J167" t="s">
        <v>1421</v>
      </c>
      <c r="K167" t="s">
        <v>1422</v>
      </c>
      <c r="L167" t="s">
        <v>1423</v>
      </c>
      <c r="M167" t="s">
        <v>1422</v>
      </c>
      <c r="N167" t="s">
        <v>1423</v>
      </c>
      <c r="O167" s="10" t="s">
        <v>1424</v>
      </c>
      <c r="P167">
        <v>9900</v>
      </c>
      <c r="Q167" t="s">
        <v>266</v>
      </c>
      <c r="R167">
        <v>50</v>
      </c>
      <c r="S167" t="s">
        <v>680</v>
      </c>
      <c r="T167">
        <v>62</v>
      </c>
      <c r="U167">
        <v>20</v>
      </c>
      <c r="V167">
        <v>10</v>
      </c>
      <c r="W167">
        <v>50</v>
      </c>
      <c r="X167" t="s">
        <v>280</v>
      </c>
      <c r="Y167" t="s">
        <v>280</v>
      </c>
      <c r="Z167" t="s">
        <v>279</v>
      </c>
      <c r="AA167" t="s">
        <v>280</v>
      </c>
      <c r="AB167" t="s">
        <v>280</v>
      </c>
      <c r="AC167" t="s">
        <v>280</v>
      </c>
      <c r="AD167" t="s">
        <v>280</v>
      </c>
      <c r="AE167" t="s">
        <v>280</v>
      </c>
      <c r="AF167" t="s">
        <v>280</v>
      </c>
      <c r="AG167" t="s">
        <v>279</v>
      </c>
      <c r="AH167" t="s">
        <v>280</v>
      </c>
      <c r="AI167" t="s">
        <v>280</v>
      </c>
      <c r="AJ167" t="s">
        <v>280</v>
      </c>
      <c r="AK167" t="s">
        <v>280</v>
      </c>
      <c r="AL167" t="s">
        <v>280</v>
      </c>
      <c r="AM167" t="s">
        <v>280</v>
      </c>
      <c r="AN167">
        <v>300</v>
      </c>
      <c r="AO167" s="8">
        <v>664.89</v>
      </c>
      <c r="AP167" s="8">
        <v>739.36</v>
      </c>
      <c r="AQ167" s="9">
        <v>787.23</v>
      </c>
      <c r="AR167" s="9">
        <v>755.32</v>
      </c>
      <c r="AS167">
        <v>0</v>
      </c>
      <c r="AT167" s="23"/>
      <c r="AU167" s="23"/>
      <c r="AV167" s="23"/>
      <c r="AW167" s="23"/>
    </row>
    <row r="168" spans="1:49" x14ac:dyDescent="0.25">
      <c r="A168" t="s">
        <v>528</v>
      </c>
      <c r="B168" t="s">
        <v>677</v>
      </c>
      <c r="C168" s="14">
        <v>45089</v>
      </c>
      <c r="D168" t="s">
        <v>113</v>
      </c>
      <c r="E168">
        <v>36941081</v>
      </c>
      <c r="F168" t="s">
        <v>1425</v>
      </c>
      <c r="G168">
        <v>98512030</v>
      </c>
      <c r="H168">
        <v>1020527931</v>
      </c>
      <c r="I168" t="s">
        <v>255</v>
      </c>
      <c r="J168" t="s">
        <v>1426</v>
      </c>
      <c r="K168" t="s">
        <v>1427</v>
      </c>
      <c r="L168" t="s">
        <v>1428</v>
      </c>
      <c r="M168" t="s">
        <v>1427</v>
      </c>
      <c r="N168" t="s">
        <v>1428</v>
      </c>
      <c r="O168" s="10" t="s">
        <v>1429</v>
      </c>
      <c r="P168">
        <v>9500</v>
      </c>
      <c r="Q168" t="s">
        <v>1430</v>
      </c>
      <c r="R168">
        <v>20</v>
      </c>
      <c r="S168" t="s">
        <v>1431</v>
      </c>
      <c r="T168">
        <v>20</v>
      </c>
      <c r="U168">
        <v>8</v>
      </c>
      <c r="V168">
        <v>6</v>
      </c>
      <c r="W168">
        <v>16</v>
      </c>
      <c r="X168" t="s">
        <v>279</v>
      </c>
      <c r="Y168" t="s">
        <v>279</v>
      </c>
      <c r="Z168" t="s">
        <v>280</v>
      </c>
      <c r="AA168" t="s">
        <v>279</v>
      </c>
      <c r="AB168" t="s">
        <v>279</v>
      </c>
      <c r="AC168" t="s">
        <v>279</v>
      </c>
      <c r="AD168" t="s">
        <v>280</v>
      </c>
      <c r="AE168" t="s">
        <v>280</v>
      </c>
      <c r="AF168" t="s">
        <v>280</v>
      </c>
      <c r="AG168" t="s">
        <v>279</v>
      </c>
      <c r="AH168" t="s">
        <v>280</v>
      </c>
      <c r="AI168" t="s">
        <v>279</v>
      </c>
      <c r="AJ168" t="s">
        <v>279</v>
      </c>
      <c r="AK168" t="s">
        <v>279</v>
      </c>
      <c r="AL168" t="s">
        <v>279</v>
      </c>
      <c r="AM168" t="s">
        <v>280</v>
      </c>
      <c r="AN168">
        <v>9000</v>
      </c>
      <c r="AO168" s="8">
        <v>636.70000000000005</v>
      </c>
      <c r="AP168" s="8">
        <v>636.70000000000005</v>
      </c>
      <c r="AQ168" s="9">
        <v>716.49</v>
      </c>
      <c r="AR168" s="9">
        <v>636.70000000000005</v>
      </c>
      <c r="AS168">
        <v>0</v>
      </c>
      <c r="AT168" s="23"/>
      <c r="AU168" s="23"/>
      <c r="AV168" s="23"/>
      <c r="AW168" s="23"/>
    </row>
    <row r="169" spans="1:49" x14ac:dyDescent="0.25">
      <c r="A169" t="s">
        <v>530</v>
      </c>
      <c r="B169" t="s">
        <v>677</v>
      </c>
      <c r="C169" s="14">
        <v>45089</v>
      </c>
      <c r="D169" t="s">
        <v>46</v>
      </c>
      <c r="E169">
        <v>37389609</v>
      </c>
      <c r="F169" t="s">
        <v>1432</v>
      </c>
      <c r="G169">
        <v>74203500</v>
      </c>
      <c r="H169">
        <v>1021082453</v>
      </c>
      <c r="I169" t="s">
        <v>771</v>
      </c>
      <c r="J169" t="s">
        <v>1433</v>
      </c>
      <c r="K169" t="s">
        <v>1434</v>
      </c>
      <c r="L169" t="s">
        <v>1432</v>
      </c>
      <c r="M169" t="s">
        <v>1435</v>
      </c>
      <c r="N169" t="s">
        <v>1436</v>
      </c>
      <c r="O169" s="10" t="s">
        <v>1437</v>
      </c>
      <c r="P169">
        <v>6400</v>
      </c>
      <c r="Q169" t="s">
        <v>810</v>
      </c>
      <c r="R169">
        <v>106</v>
      </c>
      <c r="S169" t="s">
        <v>680</v>
      </c>
      <c r="T169">
        <v>110</v>
      </c>
      <c r="U169">
        <v>84</v>
      </c>
      <c r="V169">
        <v>22</v>
      </c>
      <c r="W169">
        <v>21</v>
      </c>
      <c r="X169" t="s">
        <v>279</v>
      </c>
      <c r="Y169" t="s">
        <v>280</v>
      </c>
      <c r="Z169" t="s">
        <v>279</v>
      </c>
      <c r="AA169" t="s">
        <v>280</v>
      </c>
      <c r="AB169" t="s">
        <v>280</v>
      </c>
      <c r="AC169" t="s">
        <v>280</v>
      </c>
      <c r="AD169" t="s">
        <v>280</v>
      </c>
      <c r="AE169" t="s">
        <v>280</v>
      </c>
      <c r="AF169" t="s">
        <v>280</v>
      </c>
      <c r="AG169" t="s">
        <v>280</v>
      </c>
      <c r="AH169" t="s">
        <v>280</v>
      </c>
      <c r="AI169" t="s">
        <v>280</v>
      </c>
      <c r="AJ169" t="s">
        <v>279</v>
      </c>
      <c r="AK169" t="s">
        <v>280</v>
      </c>
      <c r="AL169" t="s">
        <v>280</v>
      </c>
      <c r="AM169" t="s">
        <v>280</v>
      </c>
      <c r="AN169">
        <v>1000</v>
      </c>
      <c r="AO169" s="8">
        <v>825.53</v>
      </c>
      <c r="AP169" s="8">
        <v>825.53</v>
      </c>
      <c r="AQ169" s="9">
        <v>825.53</v>
      </c>
      <c r="AR169" s="9">
        <v>825.53</v>
      </c>
      <c r="AS169">
        <v>119.14</v>
      </c>
      <c r="AT169" s="23"/>
      <c r="AU169" s="23"/>
      <c r="AV169" s="23"/>
      <c r="AW169" s="23"/>
    </row>
    <row r="170" spans="1:49" x14ac:dyDescent="0.25">
      <c r="A170" t="s">
        <v>532</v>
      </c>
      <c r="B170" t="s">
        <v>677</v>
      </c>
      <c r="C170" s="14">
        <v>45089</v>
      </c>
      <c r="D170" t="s">
        <v>241</v>
      </c>
      <c r="E170">
        <v>37627321</v>
      </c>
      <c r="F170" t="s">
        <v>1438</v>
      </c>
      <c r="G170">
        <v>33744444</v>
      </c>
      <c r="H170">
        <v>1021353430</v>
      </c>
      <c r="I170" t="s">
        <v>718</v>
      </c>
      <c r="J170" t="s">
        <v>1439</v>
      </c>
      <c r="K170" t="s">
        <v>1440</v>
      </c>
      <c r="L170" t="s">
        <v>1441</v>
      </c>
      <c r="M170" t="s">
        <v>1440</v>
      </c>
      <c r="N170" t="s">
        <v>1441</v>
      </c>
      <c r="O170" s="10" t="s">
        <v>1442</v>
      </c>
      <c r="P170">
        <v>1553</v>
      </c>
      <c r="Q170" t="s">
        <v>752</v>
      </c>
      <c r="R170">
        <v>30</v>
      </c>
      <c r="S170" t="s">
        <v>1443</v>
      </c>
      <c r="T170">
        <v>30</v>
      </c>
      <c r="U170">
        <v>14</v>
      </c>
      <c r="V170">
        <v>2</v>
      </c>
      <c r="W170">
        <v>14</v>
      </c>
      <c r="X170" t="s">
        <v>280</v>
      </c>
      <c r="Y170" t="s">
        <v>280</v>
      </c>
      <c r="Z170" t="s">
        <v>279</v>
      </c>
      <c r="AA170" t="s">
        <v>280</v>
      </c>
      <c r="AB170" t="s">
        <v>280</v>
      </c>
      <c r="AC170" t="s">
        <v>279</v>
      </c>
      <c r="AD170" t="s">
        <v>279</v>
      </c>
      <c r="AE170" t="s">
        <v>280</v>
      </c>
      <c r="AF170" t="s">
        <v>280</v>
      </c>
      <c r="AG170" t="s">
        <v>280</v>
      </c>
      <c r="AH170" t="s">
        <v>280</v>
      </c>
      <c r="AI170" t="s">
        <v>279</v>
      </c>
      <c r="AJ170" t="s">
        <v>280</v>
      </c>
      <c r="AK170" t="s">
        <v>280</v>
      </c>
      <c r="AL170" t="s">
        <v>280</v>
      </c>
      <c r="AM170" t="s">
        <v>280</v>
      </c>
      <c r="AN170">
        <v>260</v>
      </c>
      <c r="AO170" s="8">
        <v>744.68</v>
      </c>
      <c r="AP170" s="8">
        <v>774.47</v>
      </c>
      <c r="AQ170" s="9">
        <v>795.74</v>
      </c>
      <c r="AR170" s="9">
        <v>757.44</v>
      </c>
      <c r="AS170">
        <v>93.61</v>
      </c>
      <c r="AT170" s="23"/>
      <c r="AU170" s="23"/>
      <c r="AV170" s="23"/>
      <c r="AW170" s="23"/>
    </row>
    <row r="171" spans="1:49" x14ac:dyDescent="0.25">
      <c r="A171" t="s">
        <v>534</v>
      </c>
      <c r="B171" t="s">
        <v>677</v>
      </c>
      <c r="C171" s="14">
        <v>45089</v>
      </c>
      <c r="D171" t="s">
        <v>1444</v>
      </c>
      <c r="E171">
        <v>37783803</v>
      </c>
      <c r="F171" t="s">
        <v>1445</v>
      </c>
      <c r="G171">
        <v>97123244</v>
      </c>
      <c r="H171">
        <v>1021494352</v>
      </c>
      <c r="I171" t="s">
        <v>737</v>
      </c>
      <c r="J171" t="s">
        <v>1446</v>
      </c>
      <c r="K171" t="s">
        <v>1447</v>
      </c>
      <c r="L171" t="s">
        <v>1448</v>
      </c>
      <c r="M171" t="s">
        <v>1447</v>
      </c>
      <c r="N171" t="s">
        <v>1448</v>
      </c>
      <c r="O171" s="10" t="s">
        <v>1449</v>
      </c>
      <c r="P171">
        <v>7400</v>
      </c>
      <c r="Q171" t="s">
        <v>793</v>
      </c>
      <c r="R171">
        <v>31</v>
      </c>
      <c r="S171" t="s">
        <v>680</v>
      </c>
      <c r="T171">
        <v>31</v>
      </c>
      <c r="U171">
        <v>29</v>
      </c>
      <c r="V171">
        <v>2</v>
      </c>
      <c r="W171">
        <v>0</v>
      </c>
      <c r="X171" t="s">
        <v>280</v>
      </c>
      <c r="Y171" t="s">
        <v>280</v>
      </c>
      <c r="Z171" t="s">
        <v>280</v>
      </c>
      <c r="AA171" t="s">
        <v>280</v>
      </c>
      <c r="AB171" t="s">
        <v>280</v>
      </c>
      <c r="AC171" t="s">
        <v>280</v>
      </c>
      <c r="AD171" t="s">
        <v>280</v>
      </c>
      <c r="AE171" t="s">
        <v>280</v>
      </c>
      <c r="AF171" t="s">
        <v>280</v>
      </c>
      <c r="AG171" t="s">
        <v>280</v>
      </c>
      <c r="AH171" t="s">
        <v>280</v>
      </c>
      <c r="AI171" t="s">
        <v>279</v>
      </c>
      <c r="AJ171" t="s">
        <v>280</v>
      </c>
      <c r="AK171" t="s">
        <v>280</v>
      </c>
      <c r="AL171" t="s">
        <v>279</v>
      </c>
      <c r="AM171" t="s">
        <v>279</v>
      </c>
      <c r="AN171">
        <v>5000</v>
      </c>
      <c r="AO171" s="8">
        <v>691.49</v>
      </c>
      <c r="AP171" s="8">
        <v>691.49</v>
      </c>
      <c r="AQ171" s="9">
        <v>691.49</v>
      </c>
      <c r="AR171" s="9">
        <v>691.49</v>
      </c>
      <c r="AS171">
        <v>0</v>
      </c>
      <c r="AT171" s="23"/>
      <c r="AU171" s="23"/>
      <c r="AV171" s="23"/>
      <c r="AW171" s="23"/>
    </row>
    <row r="172" spans="1:49" x14ac:dyDescent="0.25">
      <c r="A172" t="s">
        <v>535</v>
      </c>
      <c r="B172" t="s">
        <v>677</v>
      </c>
      <c r="C172" s="14">
        <v>45089</v>
      </c>
      <c r="D172" t="s">
        <v>151</v>
      </c>
      <c r="E172">
        <v>37939838</v>
      </c>
      <c r="F172" t="s">
        <v>1450</v>
      </c>
      <c r="G172">
        <v>32473000</v>
      </c>
      <c r="H172">
        <v>1021672552</v>
      </c>
      <c r="I172" t="s">
        <v>718</v>
      </c>
      <c r="J172" t="s">
        <v>1451</v>
      </c>
      <c r="K172" t="s">
        <v>1270</v>
      </c>
      <c r="L172" t="s">
        <v>1271</v>
      </c>
      <c r="M172" t="s">
        <v>1270</v>
      </c>
      <c r="N172" t="s">
        <v>1271</v>
      </c>
      <c r="O172" s="10" t="s">
        <v>1452</v>
      </c>
      <c r="P172">
        <v>2300</v>
      </c>
      <c r="Q172" t="s">
        <v>1145</v>
      </c>
      <c r="R172">
        <v>170</v>
      </c>
      <c r="S172" t="s">
        <v>680</v>
      </c>
      <c r="T172">
        <v>562</v>
      </c>
      <c r="U172">
        <v>168</v>
      </c>
      <c r="V172">
        <v>2</v>
      </c>
      <c r="W172">
        <v>0</v>
      </c>
      <c r="X172" t="s">
        <v>280</v>
      </c>
      <c r="Y172" t="s">
        <v>279</v>
      </c>
      <c r="Z172" t="s">
        <v>279</v>
      </c>
      <c r="AA172" t="s">
        <v>280</v>
      </c>
      <c r="AB172" t="s">
        <v>280</v>
      </c>
      <c r="AC172" t="s">
        <v>280</v>
      </c>
      <c r="AD172" t="s">
        <v>280</v>
      </c>
      <c r="AE172" t="s">
        <v>280</v>
      </c>
      <c r="AF172" t="s">
        <v>280</v>
      </c>
      <c r="AG172" t="s">
        <v>280</v>
      </c>
      <c r="AH172" t="s">
        <v>280</v>
      </c>
      <c r="AI172" t="s">
        <v>280</v>
      </c>
      <c r="AJ172" t="s">
        <v>280</v>
      </c>
      <c r="AK172" t="s">
        <v>280</v>
      </c>
      <c r="AL172" t="s">
        <v>280</v>
      </c>
      <c r="AM172" t="s">
        <v>280</v>
      </c>
      <c r="AN172">
        <v>450</v>
      </c>
      <c r="AO172" s="8">
        <v>760.64</v>
      </c>
      <c r="AP172" s="8">
        <v>835.1</v>
      </c>
      <c r="AQ172" s="9">
        <v>845.74</v>
      </c>
      <c r="AR172" s="9">
        <v>827.66</v>
      </c>
      <c r="AS172">
        <v>122.34</v>
      </c>
      <c r="AT172" s="23"/>
      <c r="AU172" s="23"/>
      <c r="AV172" s="23"/>
      <c r="AW172" s="23"/>
    </row>
    <row r="173" spans="1:49" x14ac:dyDescent="0.25">
      <c r="A173" t="s">
        <v>537</v>
      </c>
      <c r="B173" t="s">
        <v>677</v>
      </c>
      <c r="C173" s="14">
        <v>45089</v>
      </c>
      <c r="D173" t="s">
        <v>1453</v>
      </c>
      <c r="E173">
        <v>38257684</v>
      </c>
      <c r="F173" t="s">
        <v>1454</v>
      </c>
      <c r="G173">
        <v>73706400</v>
      </c>
      <c r="H173">
        <v>1022009849</v>
      </c>
      <c r="I173" t="s">
        <v>771</v>
      </c>
      <c r="J173" t="s">
        <v>1455</v>
      </c>
      <c r="K173" t="s">
        <v>1130</v>
      </c>
      <c r="L173" t="s">
        <v>1131</v>
      </c>
      <c r="M173" t="s">
        <v>1679</v>
      </c>
      <c r="N173" t="s">
        <v>1678</v>
      </c>
      <c r="O173" s="10" t="s">
        <v>1456</v>
      </c>
      <c r="P173">
        <v>6400</v>
      </c>
      <c r="Q173" t="s">
        <v>810</v>
      </c>
      <c r="R173">
        <v>25</v>
      </c>
      <c r="S173" t="s">
        <v>680</v>
      </c>
      <c r="T173">
        <v>25</v>
      </c>
      <c r="U173">
        <v>15</v>
      </c>
      <c r="V173">
        <v>10</v>
      </c>
      <c r="W173">
        <v>25</v>
      </c>
      <c r="X173" t="s">
        <v>279</v>
      </c>
      <c r="Y173" t="s">
        <v>280</v>
      </c>
      <c r="Z173" t="s">
        <v>280</v>
      </c>
      <c r="AA173" t="s">
        <v>279</v>
      </c>
      <c r="AB173" t="s">
        <v>280</v>
      </c>
      <c r="AC173" t="s">
        <v>280</v>
      </c>
      <c r="AD173" t="s">
        <v>279</v>
      </c>
      <c r="AE173" t="s">
        <v>279</v>
      </c>
      <c r="AF173" t="s">
        <v>280</v>
      </c>
      <c r="AG173" t="s">
        <v>279</v>
      </c>
      <c r="AH173" t="s">
        <v>280</v>
      </c>
      <c r="AI173" t="s">
        <v>279</v>
      </c>
      <c r="AJ173" t="s">
        <v>280</v>
      </c>
      <c r="AK173" t="s">
        <v>280</v>
      </c>
      <c r="AL173" t="s">
        <v>280</v>
      </c>
      <c r="AM173" t="s">
        <v>280</v>
      </c>
      <c r="AN173">
        <v>2000</v>
      </c>
      <c r="AO173" s="8">
        <v>467.02</v>
      </c>
      <c r="AP173" s="8">
        <v>510.64</v>
      </c>
      <c r="AQ173" s="9">
        <v>723.4</v>
      </c>
      <c r="AR173" s="9">
        <v>452.12</v>
      </c>
      <c r="AS173">
        <v>106.38</v>
      </c>
      <c r="AT173" s="23"/>
      <c r="AU173" s="23"/>
      <c r="AV173" s="23"/>
      <c r="AW173" s="23"/>
    </row>
    <row r="174" spans="1:49" x14ac:dyDescent="0.25">
      <c r="A174" t="s">
        <v>538</v>
      </c>
      <c r="B174" t="s">
        <v>677</v>
      </c>
      <c r="C174" s="14">
        <v>45089</v>
      </c>
      <c r="D174" t="s">
        <v>153</v>
      </c>
      <c r="E174">
        <v>39009684</v>
      </c>
      <c r="F174" t="s">
        <v>1457</v>
      </c>
      <c r="G174">
        <v>32221500</v>
      </c>
      <c r="H174">
        <v>1024791676</v>
      </c>
      <c r="I174" t="s">
        <v>718</v>
      </c>
      <c r="J174" t="s">
        <v>1114</v>
      </c>
      <c r="K174" t="s">
        <v>1115</v>
      </c>
      <c r="L174" t="s">
        <v>1116</v>
      </c>
      <c r="M174" t="s">
        <v>1115</v>
      </c>
      <c r="N174" t="s">
        <v>1116</v>
      </c>
      <c r="O174" s="10" t="s">
        <v>1458</v>
      </c>
      <c r="P174">
        <v>2300</v>
      </c>
      <c r="Q174" t="s">
        <v>1145</v>
      </c>
      <c r="R174">
        <v>40</v>
      </c>
      <c r="S174" t="s">
        <v>680</v>
      </c>
      <c r="T174">
        <v>178</v>
      </c>
      <c r="U174">
        <v>4</v>
      </c>
      <c r="V174">
        <v>2</v>
      </c>
      <c r="W174">
        <v>8</v>
      </c>
      <c r="X174" t="s">
        <v>280</v>
      </c>
      <c r="Y174" t="s">
        <v>280</v>
      </c>
      <c r="Z174" t="s">
        <v>279</v>
      </c>
      <c r="AA174" t="s">
        <v>279</v>
      </c>
      <c r="AB174" t="s">
        <v>280</v>
      </c>
      <c r="AC174" t="s">
        <v>280</v>
      </c>
      <c r="AD174" t="s">
        <v>280</v>
      </c>
      <c r="AE174" t="s">
        <v>280</v>
      </c>
      <c r="AF174" t="s">
        <v>280</v>
      </c>
      <c r="AG174" t="s">
        <v>280</v>
      </c>
      <c r="AH174" t="s">
        <v>280</v>
      </c>
      <c r="AI174" t="s">
        <v>280</v>
      </c>
      <c r="AJ174" t="s">
        <v>280</v>
      </c>
      <c r="AK174" t="s">
        <v>280</v>
      </c>
      <c r="AL174" t="s">
        <v>280</v>
      </c>
      <c r="AM174" t="s">
        <v>280</v>
      </c>
      <c r="AN174">
        <v>500</v>
      </c>
      <c r="AO174" s="8">
        <v>761.7</v>
      </c>
      <c r="AP174" s="8">
        <v>1017.02</v>
      </c>
      <c r="AQ174" s="9">
        <v>1017.02</v>
      </c>
      <c r="AR174" s="9">
        <v>761.7</v>
      </c>
      <c r="AS174">
        <v>157.44</v>
      </c>
      <c r="AT174" s="23"/>
      <c r="AU174" s="23"/>
      <c r="AV174" s="23"/>
      <c r="AW174" s="23"/>
    </row>
    <row r="175" spans="1:49" x14ac:dyDescent="0.25">
      <c r="A175" t="s">
        <v>540</v>
      </c>
      <c r="B175" t="s">
        <v>677</v>
      </c>
      <c r="C175" s="14">
        <v>45089</v>
      </c>
      <c r="D175" t="s">
        <v>1459</v>
      </c>
      <c r="E175">
        <v>39896893</v>
      </c>
      <c r="F175" t="s">
        <v>1460</v>
      </c>
      <c r="G175">
        <v>73700000</v>
      </c>
      <c r="H175">
        <v>1025310973</v>
      </c>
      <c r="I175" t="s">
        <v>771</v>
      </c>
      <c r="J175" t="s">
        <v>1461</v>
      </c>
      <c r="K175" t="s">
        <v>1462</v>
      </c>
      <c r="L175" t="s">
        <v>1463</v>
      </c>
      <c r="M175" t="s">
        <v>1462</v>
      </c>
      <c r="N175" t="s">
        <v>1463</v>
      </c>
      <c r="O175" s="10" t="s">
        <v>1464</v>
      </c>
      <c r="P175">
        <v>6400</v>
      </c>
      <c r="Q175" t="s">
        <v>810</v>
      </c>
      <c r="R175">
        <v>40</v>
      </c>
      <c r="S175" t="s">
        <v>1465</v>
      </c>
      <c r="T175">
        <v>54</v>
      </c>
      <c r="U175">
        <v>4</v>
      </c>
      <c r="V175">
        <v>0</v>
      </c>
      <c r="W175">
        <v>15</v>
      </c>
      <c r="X175" t="s">
        <v>279</v>
      </c>
      <c r="Y175" t="s">
        <v>279</v>
      </c>
      <c r="Z175" t="s">
        <v>280</v>
      </c>
      <c r="AA175" t="s">
        <v>280</v>
      </c>
      <c r="AB175" t="s">
        <v>280</v>
      </c>
      <c r="AC175" t="s">
        <v>280</v>
      </c>
      <c r="AD175" t="s">
        <v>279</v>
      </c>
      <c r="AE175" t="s">
        <v>279</v>
      </c>
      <c r="AF175" t="s">
        <v>280</v>
      </c>
      <c r="AG175" t="s">
        <v>279</v>
      </c>
      <c r="AH175" t="s">
        <v>280</v>
      </c>
      <c r="AI175" t="s">
        <v>279</v>
      </c>
      <c r="AJ175" t="s">
        <v>279</v>
      </c>
      <c r="AK175" t="s">
        <v>279</v>
      </c>
      <c r="AL175" t="s">
        <v>280</v>
      </c>
      <c r="AM175" t="s">
        <v>280</v>
      </c>
      <c r="AN175">
        <v>1500</v>
      </c>
      <c r="AO175" s="8">
        <v>591.49</v>
      </c>
      <c r="AP175" s="8">
        <v>591.49</v>
      </c>
      <c r="AQ175" s="9">
        <v>591.49</v>
      </c>
      <c r="AR175" s="9">
        <v>591.49</v>
      </c>
      <c r="AS175">
        <v>0</v>
      </c>
      <c r="AT175" s="23"/>
      <c r="AU175" s="23"/>
      <c r="AV175" s="23"/>
      <c r="AW175" s="23"/>
    </row>
    <row r="176" spans="1:49" x14ac:dyDescent="0.25">
      <c r="A176" t="s">
        <v>542</v>
      </c>
      <c r="B176" t="s">
        <v>677</v>
      </c>
      <c r="C176" s="14">
        <v>45089</v>
      </c>
      <c r="D176" t="s">
        <v>1466</v>
      </c>
      <c r="E176">
        <v>39943360</v>
      </c>
      <c r="F176" t="s">
        <v>1467</v>
      </c>
      <c r="G176">
        <v>75920199</v>
      </c>
      <c r="H176">
        <v>1024044250</v>
      </c>
      <c r="I176" t="s">
        <v>771</v>
      </c>
      <c r="J176" t="s">
        <v>1468</v>
      </c>
      <c r="K176" t="s">
        <v>1469</v>
      </c>
      <c r="L176" t="s">
        <v>1470</v>
      </c>
      <c r="M176" t="s">
        <v>1469</v>
      </c>
      <c r="N176" t="s">
        <v>1470</v>
      </c>
      <c r="O176" s="10" t="s">
        <v>1471</v>
      </c>
      <c r="P176">
        <v>7000</v>
      </c>
      <c r="Q176" t="s">
        <v>830</v>
      </c>
      <c r="R176">
        <v>40</v>
      </c>
      <c r="S176" t="s">
        <v>1472</v>
      </c>
      <c r="T176">
        <v>40</v>
      </c>
      <c r="U176">
        <v>10</v>
      </c>
      <c r="V176">
        <v>10</v>
      </c>
      <c r="W176">
        <v>20</v>
      </c>
      <c r="X176" t="s">
        <v>279</v>
      </c>
      <c r="Y176" t="s">
        <v>280</v>
      </c>
      <c r="Z176" t="s">
        <v>280</v>
      </c>
      <c r="AA176" t="s">
        <v>280</v>
      </c>
      <c r="AB176" t="s">
        <v>280</v>
      </c>
      <c r="AC176" t="s">
        <v>280</v>
      </c>
      <c r="AD176" t="s">
        <v>280</v>
      </c>
      <c r="AE176" t="s">
        <v>280</v>
      </c>
      <c r="AF176" t="s">
        <v>280</v>
      </c>
      <c r="AG176" t="s">
        <v>279</v>
      </c>
      <c r="AH176" t="s">
        <v>280</v>
      </c>
      <c r="AI176" t="s">
        <v>280</v>
      </c>
      <c r="AJ176" t="s">
        <v>280</v>
      </c>
      <c r="AK176" t="s">
        <v>279</v>
      </c>
      <c r="AL176" t="s">
        <v>280</v>
      </c>
      <c r="AM176" t="s">
        <v>280</v>
      </c>
      <c r="AN176">
        <v>1200</v>
      </c>
      <c r="AO176" s="8">
        <v>501.91</v>
      </c>
      <c r="AP176" s="8">
        <v>501.91</v>
      </c>
      <c r="AQ176" s="9">
        <v>501.91</v>
      </c>
      <c r="AR176" s="9">
        <v>501.91</v>
      </c>
      <c r="AS176">
        <v>92.76</v>
      </c>
      <c r="AT176" s="23"/>
      <c r="AU176" s="23"/>
      <c r="AV176" s="23"/>
      <c r="AW176" s="23"/>
    </row>
    <row r="177" spans="1:49" x14ac:dyDescent="0.25">
      <c r="A177" t="s">
        <v>544</v>
      </c>
      <c r="B177" t="s">
        <v>677</v>
      </c>
      <c r="C177" s="14">
        <v>45089</v>
      </c>
      <c r="D177" t="s">
        <v>74</v>
      </c>
      <c r="E177">
        <v>39954664</v>
      </c>
      <c r="F177" t="s">
        <v>1473</v>
      </c>
      <c r="G177">
        <v>86180000</v>
      </c>
      <c r="H177">
        <v>1024056658</v>
      </c>
      <c r="I177" t="s">
        <v>737</v>
      </c>
      <c r="J177" t="s">
        <v>1474</v>
      </c>
      <c r="K177" t="s">
        <v>1475</v>
      </c>
      <c r="L177" t="s">
        <v>1476</v>
      </c>
      <c r="M177" t="s">
        <v>1477</v>
      </c>
      <c r="N177" t="s">
        <v>1478</v>
      </c>
      <c r="O177" s="10" t="s">
        <v>1479</v>
      </c>
      <c r="P177">
        <v>8200</v>
      </c>
      <c r="Q177" t="s">
        <v>1092</v>
      </c>
      <c r="R177">
        <v>41</v>
      </c>
      <c r="S177" t="s">
        <v>1480</v>
      </c>
      <c r="T177">
        <v>41</v>
      </c>
      <c r="U177">
        <v>39</v>
      </c>
      <c r="V177">
        <v>2</v>
      </c>
      <c r="W177">
        <v>41</v>
      </c>
      <c r="X177" t="s">
        <v>280</v>
      </c>
      <c r="Y177" t="s">
        <v>280</v>
      </c>
      <c r="Z177" t="s">
        <v>280</v>
      </c>
      <c r="AA177" t="s">
        <v>280</v>
      </c>
      <c r="AB177" t="s">
        <v>280</v>
      </c>
      <c r="AC177" t="s">
        <v>280</v>
      </c>
      <c r="AD177" t="s">
        <v>280</v>
      </c>
      <c r="AE177" t="s">
        <v>280</v>
      </c>
      <c r="AF177" t="s">
        <v>280</v>
      </c>
      <c r="AG177" t="s">
        <v>280</v>
      </c>
      <c r="AH177" t="s">
        <v>280</v>
      </c>
      <c r="AI177" t="s">
        <v>280</v>
      </c>
      <c r="AJ177" t="s">
        <v>280</v>
      </c>
      <c r="AK177" t="s">
        <v>280</v>
      </c>
      <c r="AL177" t="s">
        <v>280</v>
      </c>
      <c r="AM177" t="s">
        <v>280</v>
      </c>
      <c r="AN177">
        <v>50</v>
      </c>
      <c r="AO177" s="8">
        <v>872.34</v>
      </c>
      <c r="AP177" s="8">
        <v>872.34</v>
      </c>
      <c r="AQ177" s="9">
        <v>638.29999999999995</v>
      </c>
      <c r="AR177" s="9">
        <v>872.34</v>
      </c>
      <c r="AS177">
        <v>0</v>
      </c>
      <c r="AT177" s="23"/>
      <c r="AU177" s="23"/>
      <c r="AV177" s="23"/>
      <c r="AW177" s="23"/>
    </row>
    <row r="178" spans="1:49" x14ac:dyDescent="0.25">
      <c r="A178" t="s">
        <v>546</v>
      </c>
      <c r="B178" t="s">
        <v>677</v>
      </c>
      <c r="C178" s="14">
        <v>45089</v>
      </c>
      <c r="D178" t="s">
        <v>251</v>
      </c>
      <c r="E178">
        <v>40039813</v>
      </c>
      <c r="F178" t="s">
        <v>1481</v>
      </c>
      <c r="G178">
        <v>75130111</v>
      </c>
      <c r="H178">
        <v>1024152622</v>
      </c>
      <c r="I178" t="s">
        <v>771</v>
      </c>
      <c r="J178" t="s">
        <v>1482</v>
      </c>
      <c r="K178" t="s">
        <v>1483</v>
      </c>
      <c r="L178" t="s">
        <v>1484</v>
      </c>
      <c r="M178" t="s">
        <v>1483</v>
      </c>
      <c r="N178" t="s">
        <v>1484</v>
      </c>
      <c r="O178" s="10" t="s">
        <v>1485</v>
      </c>
      <c r="P178">
        <v>6700</v>
      </c>
      <c r="Q178" t="s">
        <v>786</v>
      </c>
      <c r="R178">
        <v>108</v>
      </c>
      <c r="S178" t="s">
        <v>680</v>
      </c>
      <c r="T178">
        <v>108</v>
      </c>
      <c r="U178">
        <v>0</v>
      </c>
      <c r="V178">
        <v>108</v>
      </c>
      <c r="W178">
        <v>108</v>
      </c>
      <c r="X178" t="s">
        <v>280</v>
      </c>
      <c r="Y178" t="s">
        <v>280</v>
      </c>
      <c r="Z178" t="s">
        <v>279</v>
      </c>
      <c r="AA178" t="s">
        <v>280</v>
      </c>
      <c r="AB178" t="s">
        <v>280</v>
      </c>
      <c r="AC178" t="s">
        <v>280</v>
      </c>
      <c r="AD178" t="s">
        <v>280</v>
      </c>
      <c r="AE178" t="s">
        <v>280</v>
      </c>
      <c r="AF178" t="s">
        <v>280</v>
      </c>
      <c r="AG178" t="s">
        <v>279</v>
      </c>
      <c r="AH178" t="s">
        <v>280</v>
      </c>
      <c r="AI178" t="s">
        <v>280</v>
      </c>
      <c r="AJ178" t="s">
        <v>280</v>
      </c>
      <c r="AK178" t="s">
        <v>280</v>
      </c>
      <c r="AL178" t="s">
        <v>280</v>
      </c>
      <c r="AM178" t="s">
        <v>280</v>
      </c>
      <c r="AN178">
        <v>950</v>
      </c>
      <c r="AO178" s="8">
        <v>1093.6199999999999</v>
      </c>
      <c r="AP178" s="8">
        <v>1093.6199999999999</v>
      </c>
      <c r="AQ178" s="9">
        <v>1093.6199999999999</v>
      </c>
      <c r="AR178" s="9">
        <v>1093.6199999999999</v>
      </c>
      <c r="AS178">
        <v>0</v>
      </c>
      <c r="AT178" s="23"/>
      <c r="AU178" s="23"/>
      <c r="AV178" s="23"/>
      <c r="AW178" s="23"/>
    </row>
    <row r="179" spans="1:49" x14ac:dyDescent="0.25">
      <c r="A179" t="s">
        <v>548</v>
      </c>
      <c r="B179" t="s">
        <v>677</v>
      </c>
      <c r="C179" s="14">
        <v>45089</v>
      </c>
      <c r="D179" t="s">
        <v>243</v>
      </c>
      <c r="E179">
        <v>40531238</v>
      </c>
      <c r="F179" t="s">
        <v>1486</v>
      </c>
      <c r="G179">
        <v>97221522</v>
      </c>
      <c r="H179">
        <v>1024718235</v>
      </c>
      <c r="I179" t="s">
        <v>737</v>
      </c>
      <c r="J179" t="s">
        <v>1487</v>
      </c>
      <c r="K179" t="s">
        <v>1488</v>
      </c>
      <c r="L179" t="s">
        <v>1486</v>
      </c>
      <c r="M179" t="s">
        <v>1489</v>
      </c>
      <c r="N179" t="s">
        <v>1490</v>
      </c>
      <c r="O179" s="10" t="s">
        <v>1491</v>
      </c>
      <c r="P179">
        <v>7400</v>
      </c>
      <c r="Q179" t="s">
        <v>793</v>
      </c>
      <c r="R179">
        <v>56</v>
      </c>
      <c r="S179" t="s">
        <v>1261</v>
      </c>
      <c r="T179">
        <v>56</v>
      </c>
      <c r="U179">
        <v>0</v>
      </c>
      <c r="V179">
        <v>56</v>
      </c>
      <c r="W179">
        <v>56</v>
      </c>
      <c r="X179" t="s">
        <v>279</v>
      </c>
      <c r="Y179" t="s">
        <v>280</v>
      </c>
      <c r="Z179" t="s">
        <v>280</v>
      </c>
      <c r="AA179" t="s">
        <v>280</v>
      </c>
      <c r="AB179" t="s">
        <v>280</v>
      </c>
      <c r="AC179" t="s">
        <v>280</v>
      </c>
      <c r="AD179" t="s">
        <v>279</v>
      </c>
      <c r="AE179" t="s">
        <v>279</v>
      </c>
      <c r="AF179" t="s">
        <v>280</v>
      </c>
      <c r="AG179" t="s">
        <v>279</v>
      </c>
      <c r="AH179" t="s">
        <v>280</v>
      </c>
      <c r="AI179" t="s">
        <v>279</v>
      </c>
      <c r="AJ179" t="s">
        <v>279</v>
      </c>
      <c r="AK179" t="s">
        <v>280</v>
      </c>
      <c r="AL179" t="s">
        <v>280</v>
      </c>
      <c r="AM179" t="s">
        <v>280</v>
      </c>
      <c r="AN179">
        <v>200</v>
      </c>
      <c r="AO179" s="8">
        <v>877.66</v>
      </c>
      <c r="AP179" s="8">
        <v>877.66</v>
      </c>
      <c r="AQ179" s="9">
        <v>877.66</v>
      </c>
      <c r="AR179" s="9">
        <v>877.66</v>
      </c>
      <c r="AS179">
        <v>0</v>
      </c>
      <c r="AT179" s="23"/>
      <c r="AU179" s="23"/>
      <c r="AV179" s="23"/>
      <c r="AW179" s="23"/>
    </row>
    <row r="180" spans="1:49" x14ac:dyDescent="0.25">
      <c r="A180" t="s">
        <v>550</v>
      </c>
      <c r="B180" t="s">
        <v>677</v>
      </c>
      <c r="C180" s="14">
        <v>45089</v>
      </c>
      <c r="D180" t="s">
        <v>97</v>
      </c>
      <c r="E180">
        <v>40542493</v>
      </c>
      <c r="F180" t="s">
        <v>1492</v>
      </c>
      <c r="G180">
        <v>32520030</v>
      </c>
      <c r="H180">
        <v>1024731886</v>
      </c>
      <c r="I180" t="s">
        <v>718</v>
      </c>
      <c r="J180" t="s">
        <v>1493</v>
      </c>
      <c r="K180" t="s">
        <v>1494</v>
      </c>
      <c r="L180" t="s">
        <v>1495</v>
      </c>
      <c r="M180" t="s">
        <v>1494</v>
      </c>
      <c r="N180" t="s">
        <v>1495</v>
      </c>
      <c r="O180" s="10" t="s">
        <v>1496</v>
      </c>
      <c r="P180">
        <v>2300</v>
      </c>
      <c r="Q180" t="s">
        <v>1145</v>
      </c>
      <c r="R180">
        <v>60</v>
      </c>
      <c r="S180" t="s">
        <v>1497</v>
      </c>
      <c r="T180">
        <v>73</v>
      </c>
      <c r="U180">
        <v>50</v>
      </c>
      <c r="V180">
        <v>10</v>
      </c>
      <c r="W180">
        <v>10</v>
      </c>
      <c r="X180" t="s">
        <v>280</v>
      </c>
      <c r="Y180" t="s">
        <v>280</v>
      </c>
      <c r="Z180" t="s">
        <v>280</v>
      </c>
      <c r="AA180" t="s">
        <v>280</v>
      </c>
      <c r="AB180" t="s">
        <v>279</v>
      </c>
      <c r="AC180" t="s">
        <v>280</v>
      </c>
      <c r="AD180" t="s">
        <v>279</v>
      </c>
      <c r="AE180" t="s">
        <v>279</v>
      </c>
      <c r="AF180" t="s">
        <v>280</v>
      </c>
      <c r="AG180" t="s">
        <v>280</v>
      </c>
      <c r="AH180" t="s">
        <v>280</v>
      </c>
      <c r="AI180" t="s">
        <v>279</v>
      </c>
      <c r="AJ180" t="s">
        <v>280</v>
      </c>
      <c r="AK180" t="s">
        <v>280</v>
      </c>
      <c r="AL180" t="s">
        <v>279</v>
      </c>
      <c r="AM180" t="s">
        <v>280</v>
      </c>
      <c r="AN180">
        <v>500</v>
      </c>
      <c r="AO180" s="8">
        <v>509.78</v>
      </c>
      <c r="AP180" s="8">
        <v>594.89</v>
      </c>
      <c r="AQ180" s="9">
        <v>594.89</v>
      </c>
      <c r="AR180" s="9">
        <v>509.78</v>
      </c>
      <c r="AS180">
        <v>75.739999999999995</v>
      </c>
      <c r="AT180" s="23"/>
      <c r="AU180" s="23"/>
      <c r="AV180" s="23"/>
      <c r="AW180" s="23"/>
    </row>
    <row r="181" spans="1:49" x14ac:dyDescent="0.25">
      <c r="A181" t="s">
        <v>552</v>
      </c>
      <c r="B181" t="s">
        <v>677</v>
      </c>
      <c r="C181" s="14">
        <v>45089</v>
      </c>
      <c r="D181" t="s">
        <v>164</v>
      </c>
      <c r="E181">
        <v>41438355</v>
      </c>
      <c r="F181" t="s">
        <v>1498</v>
      </c>
      <c r="G181">
        <v>35254250</v>
      </c>
      <c r="H181">
        <v>1025933792</v>
      </c>
      <c r="I181" t="s">
        <v>718</v>
      </c>
      <c r="J181" t="s">
        <v>1499</v>
      </c>
      <c r="K181" t="s">
        <v>1500</v>
      </c>
      <c r="L181" t="s">
        <v>1501</v>
      </c>
      <c r="M181" t="s">
        <v>1500</v>
      </c>
      <c r="N181" t="s">
        <v>1501</v>
      </c>
      <c r="O181" s="10" t="s">
        <v>1502</v>
      </c>
      <c r="P181">
        <v>1401</v>
      </c>
      <c r="Q181" t="s">
        <v>763</v>
      </c>
      <c r="R181">
        <v>280</v>
      </c>
      <c r="S181" t="s">
        <v>1503</v>
      </c>
      <c r="T181">
        <v>394</v>
      </c>
      <c r="U181">
        <v>260</v>
      </c>
      <c r="V181">
        <v>20</v>
      </c>
      <c r="W181">
        <v>0</v>
      </c>
      <c r="X181" t="s">
        <v>279</v>
      </c>
      <c r="Y181" t="s">
        <v>280</v>
      </c>
      <c r="Z181" t="s">
        <v>279</v>
      </c>
      <c r="AA181" t="s">
        <v>280</v>
      </c>
      <c r="AB181" t="s">
        <v>280</v>
      </c>
      <c r="AC181" t="s">
        <v>280</v>
      </c>
      <c r="AD181" t="s">
        <v>280</v>
      </c>
      <c r="AE181" t="s">
        <v>280</v>
      </c>
      <c r="AF181" t="s">
        <v>280</v>
      </c>
      <c r="AG181" t="s">
        <v>279</v>
      </c>
      <c r="AH181" t="s">
        <v>280</v>
      </c>
      <c r="AI181" t="s">
        <v>280</v>
      </c>
      <c r="AJ181" t="s">
        <v>280</v>
      </c>
      <c r="AK181" t="s">
        <v>280</v>
      </c>
      <c r="AL181" t="s">
        <v>280</v>
      </c>
      <c r="AM181" t="s">
        <v>280</v>
      </c>
      <c r="AN181">
        <v>200</v>
      </c>
      <c r="AO181" s="8">
        <v>1272.3399999999999</v>
      </c>
      <c r="AP181" s="8">
        <v>1272.3399999999999</v>
      </c>
      <c r="AQ181" s="9">
        <v>1272.3399999999999</v>
      </c>
      <c r="AR181" s="9">
        <v>1272.3399999999999</v>
      </c>
      <c r="AS181">
        <v>153.19</v>
      </c>
      <c r="AT181" s="23"/>
      <c r="AU181" s="23"/>
      <c r="AV181" s="23"/>
      <c r="AW181" s="23"/>
    </row>
    <row r="182" spans="1:49" x14ac:dyDescent="0.25">
      <c r="A182" t="s">
        <v>554</v>
      </c>
      <c r="B182" t="s">
        <v>677</v>
      </c>
      <c r="C182" s="14">
        <v>45089</v>
      </c>
      <c r="D182" t="s">
        <v>168</v>
      </c>
      <c r="E182">
        <v>41518375</v>
      </c>
      <c r="F182" t="s">
        <v>657</v>
      </c>
      <c r="G182">
        <v>98101400</v>
      </c>
      <c r="H182">
        <v>1026087755</v>
      </c>
      <c r="I182" t="s">
        <v>255</v>
      </c>
      <c r="J182" t="s">
        <v>688</v>
      </c>
      <c r="K182" t="s">
        <v>1705</v>
      </c>
      <c r="L182" t="s">
        <v>1704</v>
      </c>
      <c r="M182" t="s">
        <v>1705</v>
      </c>
      <c r="N182" t="s">
        <v>1704</v>
      </c>
      <c r="O182" s="10" t="s">
        <v>262</v>
      </c>
      <c r="P182">
        <v>9000</v>
      </c>
      <c r="Q182" t="s">
        <v>265</v>
      </c>
      <c r="R182">
        <v>40</v>
      </c>
      <c r="S182" t="s">
        <v>680</v>
      </c>
      <c r="T182">
        <v>154</v>
      </c>
      <c r="U182">
        <v>4</v>
      </c>
      <c r="V182">
        <v>2</v>
      </c>
      <c r="W182">
        <v>0</v>
      </c>
      <c r="X182" t="s">
        <v>280</v>
      </c>
      <c r="Y182" t="s">
        <v>280</v>
      </c>
      <c r="Z182" t="s">
        <v>279</v>
      </c>
      <c r="AA182" t="s">
        <v>280</v>
      </c>
      <c r="AB182" t="s">
        <v>280</v>
      </c>
      <c r="AC182" t="s">
        <v>280</v>
      </c>
      <c r="AD182" t="s">
        <v>280</v>
      </c>
      <c r="AE182" t="s">
        <v>280</v>
      </c>
      <c r="AF182" t="s">
        <v>280</v>
      </c>
      <c r="AG182" t="s">
        <v>280</v>
      </c>
      <c r="AH182" t="s">
        <v>280</v>
      </c>
      <c r="AI182" t="s">
        <v>280</v>
      </c>
      <c r="AJ182" t="s">
        <v>279</v>
      </c>
      <c r="AK182" t="s">
        <v>280</v>
      </c>
      <c r="AL182" t="s">
        <v>280</v>
      </c>
      <c r="AM182" t="s">
        <v>280</v>
      </c>
      <c r="AN182">
        <v>1100</v>
      </c>
      <c r="AO182" s="8">
        <v>744.68</v>
      </c>
      <c r="AP182" s="8">
        <v>744.68</v>
      </c>
      <c r="AQ182" s="9">
        <v>744.68</v>
      </c>
      <c r="AR182" s="9">
        <v>744.68</v>
      </c>
      <c r="AS182">
        <v>0</v>
      </c>
      <c r="AT182" s="23"/>
      <c r="AU182" s="23"/>
      <c r="AV182" s="23"/>
      <c r="AW182" s="23"/>
    </row>
    <row r="183" spans="1:49" x14ac:dyDescent="0.25">
      <c r="A183" t="s">
        <v>556</v>
      </c>
      <c r="B183" t="s">
        <v>677</v>
      </c>
      <c r="C183" s="14">
        <v>45089</v>
      </c>
      <c r="D183" t="s">
        <v>137</v>
      </c>
      <c r="E183">
        <v>41547944</v>
      </c>
      <c r="F183" t="s">
        <v>1504</v>
      </c>
      <c r="G183">
        <v>97125444</v>
      </c>
      <c r="H183">
        <v>1026072995</v>
      </c>
      <c r="I183" t="s">
        <v>737</v>
      </c>
      <c r="J183" t="s">
        <v>1505</v>
      </c>
      <c r="K183" t="s">
        <v>1506</v>
      </c>
      <c r="L183" t="s">
        <v>1504</v>
      </c>
      <c r="M183" t="s">
        <v>1506</v>
      </c>
      <c r="N183" t="s">
        <v>1504</v>
      </c>
      <c r="O183" s="10" t="s">
        <v>1507</v>
      </c>
      <c r="P183">
        <v>7400</v>
      </c>
      <c r="Q183" t="s">
        <v>793</v>
      </c>
      <c r="R183">
        <v>52</v>
      </c>
      <c r="S183" t="s">
        <v>1508</v>
      </c>
      <c r="T183">
        <v>52</v>
      </c>
      <c r="U183">
        <v>0</v>
      </c>
      <c r="V183">
        <v>10</v>
      </c>
      <c r="W183">
        <v>42</v>
      </c>
      <c r="X183" t="s">
        <v>280</v>
      </c>
      <c r="Y183" t="s">
        <v>280</v>
      </c>
      <c r="Z183" t="s">
        <v>280</v>
      </c>
      <c r="AA183" t="s">
        <v>279</v>
      </c>
      <c r="AB183" t="s">
        <v>280</v>
      </c>
      <c r="AC183" t="s">
        <v>280</v>
      </c>
      <c r="AD183" t="s">
        <v>279</v>
      </c>
      <c r="AE183" t="s">
        <v>279</v>
      </c>
      <c r="AF183" t="s">
        <v>280</v>
      </c>
      <c r="AG183" t="s">
        <v>279</v>
      </c>
      <c r="AH183" t="s">
        <v>280</v>
      </c>
      <c r="AI183" t="s">
        <v>280</v>
      </c>
      <c r="AJ183" t="s">
        <v>280</v>
      </c>
      <c r="AK183" t="s">
        <v>280</v>
      </c>
      <c r="AL183" t="s">
        <v>280</v>
      </c>
      <c r="AM183" t="s">
        <v>280</v>
      </c>
      <c r="AN183">
        <v>400</v>
      </c>
      <c r="AO183" s="8">
        <v>744.68</v>
      </c>
      <c r="AP183" s="8">
        <v>744.68</v>
      </c>
      <c r="AQ183" s="9">
        <v>744.68</v>
      </c>
      <c r="AR183" s="9">
        <v>744.68</v>
      </c>
      <c r="AS183">
        <v>0</v>
      </c>
      <c r="AT183" s="23"/>
      <c r="AU183" s="23"/>
      <c r="AV183" s="23"/>
      <c r="AW183" s="23"/>
    </row>
    <row r="184" spans="1:49" x14ac:dyDescent="0.25">
      <c r="A184" t="s">
        <v>557</v>
      </c>
      <c r="B184" t="s">
        <v>677</v>
      </c>
      <c r="C184" s="14">
        <v>45089</v>
      </c>
      <c r="D184" t="s">
        <v>1509</v>
      </c>
      <c r="E184">
        <v>41915668</v>
      </c>
      <c r="F184" t="s">
        <v>1510</v>
      </c>
      <c r="G184">
        <v>33321044</v>
      </c>
      <c r="H184">
        <v>1026552687</v>
      </c>
      <c r="I184" t="s">
        <v>718</v>
      </c>
      <c r="J184" t="s">
        <v>1511</v>
      </c>
      <c r="K184" t="s">
        <v>1440</v>
      </c>
      <c r="L184" t="s">
        <v>1441</v>
      </c>
      <c r="M184" t="s">
        <v>1440</v>
      </c>
      <c r="N184" t="s">
        <v>1441</v>
      </c>
      <c r="O184" s="10" t="s">
        <v>1512</v>
      </c>
      <c r="P184">
        <v>1302</v>
      </c>
      <c r="Q184" t="s">
        <v>763</v>
      </c>
      <c r="R184">
        <v>30</v>
      </c>
      <c r="S184" t="s">
        <v>1443</v>
      </c>
      <c r="T184">
        <v>30</v>
      </c>
      <c r="U184">
        <v>4</v>
      </c>
      <c r="V184">
        <v>2</v>
      </c>
      <c r="W184">
        <v>24</v>
      </c>
      <c r="X184" t="s">
        <v>280</v>
      </c>
      <c r="Y184" t="s">
        <v>280</v>
      </c>
      <c r="Z184" t="s">
        <v>279</v>
      </c>
      <c r="AA184" t="s">
        <v>280</v>
      </c>
      <c r="AB184" t="s">
        <v>280</v>
      </c>
      <c r="AC184" t="s">
        <v>280</v>
      </c>
      <c r="AD184" t="s">
        <v>279</v>
      </c>
      <c r="AE184" t="s">
        <v>279</v>
      </c>
      <c r="AF184" t="s">
        <v>280</v>
      </c>
      <c r="AG184" t="s">
        <v>280</v>
      </c>
      <c r="AH184" t="s">
        <v>280</v>
      </c>
      <c r="AI184" t="s">
        <v>279</v>
      </c>
      <c r="AJ184" t="s">
        <v>280</v>
      </c>
      <c r="AK184" t="s">
        <v>280</v>
      </c>
      <c r="AL184" t="s">
        <v>279</v>
      </c>
      <c r="AM184" t="s">
        <v>280</v>
      </c>
      <c r="AN184">
        <v>460</v>
      </c>
      <c r="AO184" s="8">
        <v>674.47</v>
      </c>
      <c r="AP184" s="8">
        <v>744.68</v>
      </c>
      <c r="AQ184" s="9">
        <v>817.02</v>
      </c>
      <c r="AR184" s="9">
        <v>718.08</v>
      </c>
      <c r="AS184">
        <v>84.04</v>
      </c>
      <c r="AT184" s="23"/>
      <c r="AU184" s="23"/>
      <c r="AV184" s="23"/>
      <c r="AW184" s="23"/>
    </row>
    <row r="185" spans="1:49" x14ac:dyDescent="0.25">
      <c r="A185" t="s">
        <v>559</v>
      </c>
      <c r="B185" t="s">
        <v>677</v>
      </c>
      <c r="C185" s="14">
        <v>45089</v>
      </c>
      <c r="D185" t="s">
        <v>129</v>
      </c>
      <c r="E185">
        <v>41958537</v>
      </c>
      <c r="F185" t="s">
        <v>1513</v>
      </c>
      <c r="G185">
        <v>51916800</v>
      </c>
      <c r="I185" t="s">
        <v>771</v>
      </c>
      <c r="J185" t="s">
        <v>1514</v>
      </c>
      <c r="K185" t="s">
        <v>1515</v>
      </c>
      <c r="L185" t="s">
        <v>1516</v>
      </c>
      <c r="M185" t="s">
        <v>1517</v>
      </c>
      <c r="N185" t="s">
        <v>1518</v>
      </c>
      <c r="O185" s="10" t="s">
        <v>1519</v>
      </c>
      <c r="P185">
        <v>6800</v>
      </c>
      <c r="Q185" t="s">
        <v>1234</v>
      </c>
      <c r="R185">
        <v>6</v>
      </c>
      <c r="S185" t="s">
        <v>1520</v>
      </c>
      <c r="T185">
        <v>6</v>
      </c>
      <c r="U185">
        <v>4</v>
      </c>
      <c r="V185">
        <v>2</v>
      </c>
      <c r="W185">
        <v>6</v>
      </c>
      <c r="X185" t="s">
        <v>279</v>
      </c>
      <c r="Y185" t="s">
        <v>280</v>
      </c>
      <c r="Z185" t="s">
        <v>280</v>
      </c>
      <c r="AA185" t="s">
        <v>280</v>
      </c>
      <c r="AB185" t="s">
        <v>280</v>
      </c>
      <c r="AC185" t="s">
        <v>280</v>
      </c>
      <c r="AD185" t="s">
        <v>280</v>
      </c>
      <c r="AE185" t="s">
        <v>280</v>
      </c>
      <c r="AF185" t="s">
        <v>280</v>
      </c>
      <c r="AG185" t="s">
        <v>279</v>
      </c>
      <c r="AH185" t="s">
        <v>279</v>
      </c>
      <c r="AI185" t="s">
        <v>279</v>
      </c>
      <c r="AJ185" t="s">
        <v>280</v>
      </c>
      <c r="AK185" t="s">
        <v>280</v>
      </c>
      <c r="AL185" t="s">
        <v>280</v>
      </c>
      <c r="AM185" t="s">
        <v>279</v>
      </c>
      <c r="AN185">
        <v>450</v>
      </c>
      <c r="AO185" s="8">
        <v>952.13</v>
      </c>
      <c r="AP185" s="8">
        <v>1005.32</v>
      </c>
      <c r="AQ185" s="9">
        <v>1005.32</v>
      </c>
      <c r="AR185" s="9">
        <v>952.13</v>
      </c>
      <c r="AS185">
        <v>85.1</v>
      </c>
      <c r="AT185" s="23"/>
      <c r="AU185" s="23"/>
      <c r="AV185" s="23"/>
      <c r="AW185" s="23"/>
    </row>
    <row r="186" spans="1:49" x14ac:dyDescent="0.25">
      <c r="A186" t="s">
        <v>561</v>
      </c>
      <c r="B186" t="s">
        <v>677</v>
      </c>
      <c r="C186" s="14">
        <v>45089</v>
      </c>
      <c r="D186" t="s">
        <v>95</v>
      </c>
      <c r="E186">
        <v>43020811</v>
      </c>
      <c r="F186" t="s">
        <v>1521</v>
      </c>
      <c r="G186">
        <v>75751766</v>
      </c>
      <c r="H186">
        <v>1001833831</v>
      </c>
      <c r="I186" t="s">
        <v>737</v>
      </c>
      <c r="J186" t="s">
        <v>1522</v>
      </c>
      <c r="K186" t="s">
        <v>1523</v>
      </c>
      <c r="L186" t="s">
        <v>1524</v>
      </c>
      <c r="M186" t="s">
        <v>1525</v>
      </c>
      <c r="N186" t="s">
        <v>1526</v>
      </c>
      <c r="O186" s="10" t="s">
        <v>1527</v>
      </c>
      <c r="P186">
        <v>8740</v>
      </c>
      <c r="Q186" t="s">
        <v>1528</v>
      </c>
      <c r="R186">
        <v>100</v>
      </c>
      <c r="S186" t="s">
        <v>679</v>
      </c>
      <c r="T186">
        <v>100</v>
      </c>
      <c r="U186">
        <v>4</v>
      </c>
      <c r="V186">
        <v>10</v>
      </c>
      <c r="W186">
        <v>100</v>
      </c>
      <c r="X186" t="s">
        <v>279</v>
      </c>
      <c r="Y186" t="s">
        <v>280</v>
      </c>
      <c r="Z186" t="s">
        <v>280</v>
      </c>
      <c r="AA186" t="s">
        <v>280</v>
      </c>
      <c r="AB186" t="s">
        <v>280</v>
      </c>
      <c r="AC186" t="s">
        <v>280</v>
      </c>
      <c r="AD186" t="s">
        <v>280</v>
      </c>
      <c r="AE186" t="s">
        <v>280</v>
      </c>
      <c r="AF186" t="s">
        <v>280</v>
      </c>
      <c r="AG186" t="s">
        <v>279</v>
      </c>
      <c r="AH186" t="s">
        <v>280</v>
      </c>
      <c r="AI186" t="s">
        <v>280</v>
      </c>
      <c r="AJ186" t="s">
        <v>280</v>
      </c>
      <c r="AK186" t="s">
        <v>280</v>
      </c>
      <c r="AL186" t="s">
        <v>280</v>
      </c>
      <c r="AM186" t="s">
        <v>280</v>
      </c>
      <c r="AN186" s="3">
        <v>18600</v>
      </c>
      <c r="AO186" s="8">
        <v>648.92999999999995</v>
      </c>
      <c r="AP186" s="8">
        <v>648.92999999999995</v>
      </c>
      <c r="AQ186" s="9">
        <v>648.92999999999995</v>
      </c>
      <c r="AR186" s="9">
        <v>648.92999999999995</v>
      </c>
      <c r="AS186">
        <v>0</v>
      </c>
      <c r="AT186" s="23"/>
      <c r="AU186" s="23"/>
      <c r="AV186" s="23"/>
      <c r="AW186" s="23"/>
    </row>
    <row r="187" spans="1:49" x14ac:dyDescent="0.25">
      <c r="A187" t="s">
        <v>562</v>
      </c>
      <c r="B187" t="s">
        <v>677</v>
      </c>
      <c r="C187" s="14">
        <v>45089</v>
      </c>
      <c r="D187" t="s">
        <v>146</v>
      </c>
      <c r="E187">
        <v>43105957</v>
      </c>
      <c r="F187" t="s">
        <v>1529</v>
      </c>
      <c r="G187">
        <v>62211760</v>
      </c>
      <c r="H187">
        <v>1028057772</v>
      </c>
      <c r="I187" t="s">
        <v>771</v>
      </c>
      <c r="J187" t="s">
        <v>1530</v>
      </c>
      <c r="K187" t="s">
        <v>1531</v>
      </c>
      <c r="L187" t="s">
        <v>1532</v>
      </c>
      <c r="M187" t="s">
        <v>1531</v>
      </c>
      <c r="N187" t="s">
        <v>1532</v>
      </c>
      <c r="O187" s="10" t="s">
        <v>1533</v>
      </c>
      <c r="P187">
        <v>5700</v>
      </c>
      <c r="Q187" t="s">
        <v>1534</v>
      </c>
      <c r="R187">
        <v>40</v>
      </c>
      <c r="S187" t="s">
        <v>1443</v>
      </c>
      <c r="T187">
        <v>40</v>
      </c>
      <c r="U187">
        <v>4</v>
      </c>
      <c r="V187">
        <v>4</v>
      </c>
      <c r="W187">
        <v>40</v>
      </c>
      <c r="X187" t="s">
        <v>279</v>
      </c>
      <c r="Y187" t="s">
        <v>279</v>
      </c>
      <c r="Z187" t="s">
        <v>280</v>
      </c>
      <c r="AA187" t="s">
        <v>280</v>
      </c>
      <c r="AB187" t="s">
        <v>279</v>
      </c>
      <c r="AC187" t="s">
        <v>280</v>
      </c>
      <c r="AD187" t="s">
        <v>280</v>
      </c>
      <c r="AE187" t="s">
        <v>280</v>
      </c>
      <c r="AF187" t="s">
        <v>280</v>
      </c>
      <c r="AG187" t="s">
        <v>279</v>
      </c>
      <c r="AH187" t="s">
        <v>280</v>
      </c>
      <c r="AI187" t="s">
        <v>279</v>
      </c>
      <c r="AJ187" t="s">
        <v>280</v>
      </c>
      <c r="AK187" t="s">
        <v>279</v>
      </c>
      <c r="AL187" t="s">
        <v>280</v>
      </c>
      <c r="AM187" t="s">
        <v>280</v>
      </c>
      <c r="AN187">
        <v>300</v>
      </c>
      <c r="AO187" s="8">
        <v>617.02</v>
      </c>
      <c r="AP187" s="8">
        <v>617.02</v>
      </c>
      <c r="AQ187" s="9">
        <v>617.02</v>
      </c>
      <c r="AR187" s="9">
        <v>617.02</v>
      </c>
      <c r="AS187">
        <v>76.59</v>
      </c>
      <c r="AT187" s="23"/>
      <c r="AU187" s="23"/>
      <c r="AV187" s="23"/>
      <c r="AW187" s="23"/>
    </row>
    <row r="188" spans="1:49" x14ac:dyDescent="0.25">
      <c r="A188" t="s">
        <v>563</v>
      </c>
      <c r="B188" t="s">
        <v>677</v>
      </c>
      <c r="C188" s="14">
        <v>45089</v>
      </c>
      <c r="D188" t="s">
        <v>1535</v>
      </c>
      <c r="E188">
        <v>43351702</v>
      </c>
      <c r="F188" t="s">
        <v>1536</v>
      </c>
      <c r="G188">
        <v>63114311</v>
      </c>
      <c r="H188">
        <v>1028365981</v>
      </c>
      <c r="I188" t="s">
        <v>771</v>
      </c>
      <c r="J188" t="s">
        <v>1537</v>
      </c>
      <c r="K188" t="s">
        <v>1538</v>
      </c>
      <c r="L188" t="s">
        <v>1539</v>
      </c>
      <c r="M188" t="s">
        <v>1538</v>
      </c>
      <c r="N188" t="s">
        <v>1539</v>
      </c>
      <c r="O188" s="10" t="s">
        <v>1540</v>
      </c>
      <c r="P188">
        <v>5230</v>
      </c>
      <c r="Q188" t="s">
        <v>1541</v>
      </c>
      <c r="R188">
        <v>46</v>
      </c>
      <c r="S188" t="s">
        <v>1542</v>
      </c>
      <c r="T188">
        <v>100</v>
      </c>
      <c r="U188">
        <v>2</v>
      </c>
      <c r="V188">
        <v>7</v>
      </c>
      <c r="W188">
        <v>46</v>
      </c>
      <c r="X188" t="s">
        <v>280</v>
      </c>
      <c r="Y188" t="s">
        <v>280</v>
      </c>
      <c r="Z188" t="s">
        <v>280</v>
      </c>
      <c r="AA188" t="s">
        <v>280</v>
      </c>
      <c r="AB188" t="s">
        <v>280</v>
      </c>
      <c r="AC188" t="s">
        <v>280</v>
      </c>
      <c r="AD188" t="s">
        <v>280</v>
      </c>
      <c r="AE188" t="s">
        <v>280</v>
      </c>
      <c r="AF188" t="s">
        <v>280</v>
      </c>
      <c r="AG188" t="s">
        <v>279</v>
      </c>
      <c r="AH188" t="s">
        <v>280</v>
      </c>
      <c r="AI188" t="s">
        <v>279</v>
      </c>
      <c r="AJ188" t="s">
        <v>280</v>
      </c>
      <c r="AK188" t="s">
        <v>280</v>
      </c>
      <c r="AL188" t="s">
        <v>280</v>
      </c>
      <c r="AM188" t="s">
        <v>280</v>
      </c>
      <c r="AN188">
        <v>2500</v>
      </c>
      <c r="AO188" s="8">
        <v>727.66</v>
      </c>
      <c r="AP188" s="8">
        <v>761.7</v>
      </c>
      <c r="AQ188" s="9">
        <v>761.7</v>
      </c>
      <c r="AR188" s="9">
        <v>761.7</v>
      </c>
      <c r="AS188">
        <v>0</v>
      </c>
      <c r="AT188" s="23"/>
      <c r="AU188" s="23"/>
      <c r="AV188" s="23"/>
      <c r="AW188" s="23"/>
    </row>
    <row r="189" spans="1:49" x14ac:dyDescent="0.25">
      <c r="A189" t="s">
        <v>565</v>
      </c>
      <c r="B189" t="s">
        <v>677</v>
      </c>
      <c r="C189" s="14">
        <v>45089</v>
      </c>
      <c r="D189" t="s">
        <v>238</v>
      </c>
      <c r="E189">
        <v>54399219</v>
      </c>
      <c r="F189" t="s">
        <v>1543</v>
      </c>
      <c r="G189">
        <v>33389600</v>
      </c>
      <c r="H189">
        <v>1012200362</v>
      </c>
      <c r="I189" t="s">
        <v>718</v>
      </c>
      <c r="J189" t="s">
        <v>1544</v>
      </c>
      <c r="K189" t="s">
        <v>1545</v>
      </c>
      <c r="L189" t="s">
        <v>1546</v>
      </c>
      <c r="M189" t="s">
        <v>1545</v>
      </c>
      <c r="N189" t="s">
        <v>1546</v>
      </c>
      <c r="O189" s="10" t="s">
        <v>1547</v>
      </c>
      <c r="P189">
        <v>1560</v>
      </c>
      <c r="Q189" t="s">
        <v>752</v>
      </c>
      <c r="R189">
        <v>40</v>
      </c>
      <c r="S189" t="s">
        <v>680</v>
      </c>
      <c r="T189">
        <v>40</v>
      </c>
      <c r="U189">
        <v>38</v>
      </c>
      <c r="V189">
        <v>2</v>
      </c>
      <c r="W189">
        <v>0</v>
      </c>
      <c r="X189" t="s">
        <v>280</v>
      </c>
      <c r="Y189" t="s">
        <v>280</v>
      </c>
      <c r="Z189" t="s">
        <v>279</v>
      </c>
      <c r="AA189" t="s">
        <v>280</v>
      </c>
      <c r="AB189" t="s">
        <v>279</v>
      </c>
      <c r="AC189" t="s">
        <v>280</v>
      </c>
      <c r="AD189" t="s">
        <v>280</v>
      </c>
      <c r="AE189" t="s">
        <v>280</v>
      </c>
      <c r="AF189" t="s">
        <v>280</v>
      </c>
      <c r="AG189" t="s">
        <v>279</v>
      </c>
      <c r="AH189" t="s">
        <v>280</v>
      </c>
      <c r="AI189" t="s">
        <v>280</v>
      </c>
      <c r="AJ189" t="s">
        <v>280</v>
      </c>
      <c r="AK189" t="s">
        <v>280</v>
      </c>
      <c r="AL189" t="s">
        <v>280</v>
      </c>
      <c r="AM189" t="s">
        <v>280</v>
      </c>
      <c r="AN189">
        <v>450</v>
      </c>
      <c r="AO189" s="8">
        <v>727.66</v>
      </c>
      <c r="AP189" s="8">
        <v>927.66</v>
      </c>
      <c r="AQ189" s="9">
        <v>927.66</v>
      </c>
      <c r="AR189" s="9">
        <v>774.47</v>
      </c>
      <c r="AS189">
        <v>114.89</v>
      </c>
      <c r="AT189" s="23"/>
      <c r="AU189" s="23"/>
      <c r="AV189" s="23"/>
      <c r="AW189" s="23"/>
    </row>
    <row r="190" spans="1:49" x14ac:dyDescent="0.25">
      <c r="A190" t="s">
        <v>567</v>
      </c>
      <c r="B190" t="s">
        <v>677</v>
      </c>
      <c r="C190" s="14">
        <v>45089</v>
      </c>
      <c r="D190" t="s">
        <v>239</v>
      </c>
      <c r="E190">
        <v>54399219</v>
      </c>
      <c r="F190" t="s">
        <v>1548</v>
      </c>
      <c r="G190">
        <v>33489900</v>
      </c>
      <c r="H190">
        <v>1008600860</v>
      </c>
      <c r="I190" t="s">
        <v>718</v>
      </c>
      <c r="J190" t="s">
        <v>1549</v>
      </c>
      <c r="K190" t="s">
        <v>1545</v>
      </c>
      <c r="L190" t="s">
        <v>1546</v>
      </c>
      <c r="M190" t="s">
        <v>1545</v>
      </c>
      <c r="N190" t="s">
        <v>1546</v>
      </c>
      <c r="O190" s="10" t="s">
        <v>1550</v>
      </c>
      <c r="P190">
        <v>1058</v>
      </c>
      <c r="Q190" t="s">
        <v>763</v>
      </c>
      <c r="R190">
        <v>26</v>
      </c>
      <c r="S190" t="s">
        <v>680</v>
      </c>
      <c r="T190">
        <v>26</v>
      </c>
      <c r="U190">
        <v>5</v>
      </c>
      <c r="V190">
        <v>2</v>
      </c>
      <c r="W190">
        <v>19</v>
      </c>
      <c r="X190" t="s">
        <v>280</v>
      </c>
      <c r="Y190" t="s">
        <v>280</v>
      </c>
      <c r="Z190" t="s">
        <v>279</v>
      </c>
      <c r="AA190" t="s">
        <v>279</v>
      </c>
      <c r="AB190" t="s">
        <v>279</v>
      </c>
      <c r="AC190" t="s">
        <v>280</v>
      </c>
      <c r="AD190" t="s">
        <v>280</v>
      </c>
      <c r="AE190" t="s">
        <v>279</v>
      </c>
      <c r="AF190" t="s">
        <v>280</v>
      </c>
      <c r="AG190" t="s">
        <v>279</v>
      </c>
      <c r="AH190" t="s">
        <v>280</v>
      </c>
      <c r="AI190" t="s">
        <v>279</v>
      </c>
      <c r="AJ190" t="s">
        <v>280</v>
      </c>
      <c r="AK190" t="s">
        <v>280</v>
      </c>
      <c r="AL190" t="s">
        <v>280</v>
      </c>
      <c r="AM190" t="s">
        <v>280</v>
      </c>
      <c r="AN190">
        <v>600</v>
      </c>
      <c r="AO190" s="8">
        <v>795.74</v>
      </c>
      <c r="AP190" s="8">
        <v>1122.3399999999999</v>
      </c>
      <c r="AQ190" s="9">
        <v>1122.3399999999999</v>
      </c>
      <c r="AR190" s="9">
        <v>885.1</v>
      </c>
      <c r="AS190">
        <v>114.89</v>
      </c>
      <c r="AT190" s="23"/>
      <c r="AU190" s="23"/>
      <c r="AV190" s="23"/>
      <c r="AW190" s="23"/>
    </row>
    <row r="191" spans="1:49" x14ac:dyDescent="0.25">
      <c r="A191" t="s">
        <v>568</v>
      </c>
      <c r="B191" t="s">
        <v>677</v>
      </c>
      <c r="C191" s="14">
        <v>45089</v>
      </c>
      <c r="D191" t="s">
        <v>245</v>
      </c>
      <c r="E191">
        <v>54399219</v>
      </c>
      <c r="F191" t="s">
        <v>1551</v>
      </c>
      <c r="G191">
        <v>39680911</v>
      </c>
      <c r="H191">
        <v>1003104350</v>
      </c>
      <c r="I191" t="s">
        <v>718</v>
      </c>
      <c r="J191" t="s">
        <v>1552</v>
      </c>
      <c r="K191" t="s">
        <v>1545</v>
      </c>
      <c r="L191" t="s">
        <v>1546</v>
      </c>
      <c r="M191" t="s">
        <v>1545</v>
      </c>
      <c r="N191" t="s">
        <v>1546</v>
      </c>
      <c r="O191" s="10" t="s">
        <v>1553</v>
      </c>
      <c r="P191">
        <v>2820</v>
      </c>
      <c r="Q191" t="s">
        <v>1554</v>
      </c>
      <c r="R191">
        <v>31</v>
      </c>
      <c r="S191" t="s">
        <v>680</v>
      </c>
      <c r="T191">
        <v>31</v>
      </c>
      <c r="U191">
        <v>7</v>
      </c>
      <c r="V191">
        <v>2</v>
      </c>
      <c r="W191">
        <v>0</v>
      </c>
      <c r="X191" t="s">
        <v>280</v>
      </c>
      <c r="Y191" t="s">
        <v>280</v>
      </c>
      <c r="Z191" t="s">
        <v>280</v>
      </c>
      <c r="AA191" t="s">
        <v>279</v>
      </c>
      <c r="AB191" t="s">
        <v>279</v>
      </c>
      <c r="AC191" t="s">
        <v>280</v>
      </c>
      <c r="AD191" t="s">
        <v>280</v>
      </c>
      <c r="AE191" t="s">
        <v>279</v>
      </c>
      <c r="AF191" t="s">
        <v>280</v>
      </c>
      <c r="AG191" t="s">
        <v>280</v>
      </c>
      <c r="AH191" t="s">
        <v>280</v>
      </c>
      <c r="AI191" t="s">
        <v>279</v>
      </c>
      <c r="AJ191" t="s">
        <v>280</v>
      </c>
      <c r="AK191" t="s">
        <v>280</v>
      </c>
      <c r="AL191" t="s">
        <v>280</v>
      </c>
      <c r="AM191" t="s">
        <v>280</v>
      </c>
      <c r="AN191">
        <v>650</v>
      </c>
      <c r="AO191" s="8">
        <v>723.4</v>
      </c>
      <c r="AP191" s="8">
        <v>845.74</v>
      </c>
      <c r="AQ191" s="9">
        <v>842.55</v>
      </c>
      <c r="AR191" s="9">
        <v>723.4</v>
      </c>
      <c r="AS191">
        <v>106.38</v>
      </c>
      <c r="AT191" s="23"/>
      <c r="AU191" s="23"/>
      <c r="AV191" s="23"/>
      <c r="AW191" s="23"/>
    </row>
    <row r="192" spans="1:49" x14ac:dyDescent="0.25">
      <c r="A192" t="s">
        <v>569</v>
      </c>
      <c r="B192" t="s">
        <v>677</v>
      </c>
      <c r="C192" s="14">
        <v>45089</v>
      </c>
      <c r="D192" t="s">
        <v>1555</v>
      </c>
      <c r="E192">
        <v>54399219</v>
      </c>
      <c r="F192" t="s">
        <v>1556</v>
      </c>
      <c r="G192">
        <v>44800000</v>
      </c>
      <c r="H192">
        <v>1023814397</v>
      </c>
      <c r="I192" t="s">
        <v>718</v>
      </c>
      <c r="J192" t="s">
        <v>1557</v>
      </c>
      <c r="K192" t="s">
        <v>1545</v>
      </c>
      <c r="L192" t="s">
        <v>1546</v>
      </c>
      <c r="M192" t="s">
        <v>1545</v>
      </c>
      <c r="N192" t="s">
        <v>1546</v>
      </c>
      <c r="O192" s="10" t="s">
        <v>1558</v>
      </c>
      <c r="P192">
        <v>1577</v>
      </c>
      <c r="Q192" t="s">
        <v>752</v>
      </c>
      <c r="R192">
        <v>225</v>
      </c>
      <c r="S192" t="s">
        <v>680</v>
      </c>
      <c r="T192">
        <v>225</v>
      </c>
      <c r="U192">
        <v>50</v>
      </c>
      <c r="V192">
        <v>0</v>
      </c>
      <c r="W192">
        <v>0</v>
      </c>
      <c r="X192" t="s">
        <v>280</v>
      </c>
      <c r="Y192" t="s">
        <v>280</v>
      </c>
      <c r="Z192" t="s">
        <v>279</v>
      </c>
      <c r="AA192" t="s">
        <v>280</v>
      </c>
      <c r="AB192" t="s">
        <v>280</v>
      </c>
      <c r="AC192" t="s">
        <v>280</v>
      </c>
      <c r="AD192" t="s">
        <v>280</v>
      </c>
      <c r="AE192" t="s">
        <v>279</v>
      </c>
      <c r="AF192" t="s">
        <v>279</v>
      </c>
      <c r="AG192" t="s">
        <v>280</v>
      </c>
      <c r="AH192" t="s">
        <v>280</v>
      </c>
      <c r="AI192" t="s">
        <v>279</v>
      </c>
      <c r="AJ192" t="s">
        <v>279</v>
      </c>
      <c r="AK192" t="s">
        <v>280</v>
      </c>
      <c r="AL192" t="s">
        <v>279</v>
      </c>
      <c r="AM192" t="s">
        <v>280</v>
      </c>
      <c r="AN192">
        <v>500</v>
      </c>
      <c r="AO192" s="8">
        <v>442.55</v>
      </c>
      <c r="AP192" s="8">
        <v>672.34</v>
      </c>
      <c r="AQ192" s="9">
        <v>672.34</v>
      </c>
      <c r="AR192" s="9">
        <v>442.55</v>
      </c>
      <c r="AS192">
        <v>80.849999999999994</v>
      </c>
      <c r="AT192" s="23"/>
      <c r="AU192" s="23"/>
      <c r="AV192" s="23"/>
      <c r="AW192" s="23"/>
    </row>
    <row r="193" spans="1:49" x14ac:dyDescent="0.25">
      <c r="A193" t="s">
        <v>570</v>
      </c>
      <c r="B193" t="s">
        <v>677</v>
      </c>
      <c r="C193" s="14">
        <v>45089</v>
      </c>
      <c r="D193" t="s">
        <v>174</v>
      </c>
      <c r="E193">
        <v>54399219</v>
      </c>
      <c r="F193" t="s">
        <v>1559</v>
      </c>
      <c r="G193">
        <v>44800000</v>
      </c>
      <c r="H193">
        <v>1019307340</v>
      </c>
      <c r="I193" t="s">
        <v>718</v>
      </c>
      <c r="J193" t="s">
        <v>1557</v>
      </c>
      <c r="K193" t="s">
        <v>1545</v>
      </c>
      <c r="L193" t="s">
        <v>1546</v>
      </c>
      <c r="M193" t="s">
        <v>1545</v>
      </c>
      <c r="N193" t="s">
        <v>1546</v>
      </c>
      <c r="O193" s="10" t="s">
        <v>1560</v>
      </c>
      <c r="P193">
        <v>1300</v>
      </c>
      <c r="Q193" t="s">
        <v>763</v>
      </c>
      <c r="R193">
        <v>300</v>
      </c>
      <c r="S193" t="s">
        <v>680</v>
      </c>
      <c r="T193">
        <v>300</v>
      </c>
      <c r="U193">
        <v>75</v>
      </c>
      <c r="V193">
        <v>0</v>
      </c>
      <c r="W193">
        <v>0</v>
      </c>
      <c r="X193" t="s">
        <v>280</v>
      </c>
      <c r="Y193" t="s">
        <v>280</v>
      </c>
      <c r="Z193" t="s">
        <v>279</v>
      </c>
      <c r="AA193" t="s">
        <v>280</v>
      </c>
      <c r="AB193" t="s">
        <v>280</v>
      </c>
      <c r="AC193" t="s">
        <v>280</v>
      </c>
      <c r="AD193" t="s">
        <v>280</v>
      </c>
      <c r="AE193" t="s">
        <v>279</v>
      </c>
      <c r="AF193" t="s">
        <v>279</v>
      </c>
      <c r="AG193" t="s">
        <v>280</v>
      </c>
      <c r="AH193" t="s">
        <v>280</v>
      </c>
      <c r="AI193" t="s">
        <v>279</v>
      </c>
      <c r="AJ193" t="s">
        <v>279</v>
      </c>
      <c r="AK193" t="s">
        <v>280</v>
      </c>
      <c r="AL193" t="s">
        <v>279</v>
      </c>
      <c r="AM193" t="s">
        <v>280</v>
      </c>
      <c r="AN193">
        <v>350</v>
      </c>
      <c r="AO193" s="8">
        <v>485.1</v>
      </c>
      <c r="AP193" s="8">
        <v>757.44</v>
      </c>
      <c r="AQ193" s="9">
        <v>757.44</v>
      </c>
      <c r="AR193" s="9">
        <v>570.21</v>
      </c>
      <c r="AS193">
        <v>80.849999999999994</v>
      </c>
      <c r="AT193" s="23"/>
      <c r="AU193" s="23"/>
      <c r="AV193" s="23"/>
      <c r="AW193" s="23"/>
    </row>
    <row r="194" spans="1:49" x14ac:dyDescent="0.25">
      <c r="A194" t="s">
        <v>571</v>
      </c>
      <c r="B194" t="s">
        <v>677</v>
      </c>
      <c r="C194" s="14">
        <v>45089</v>
      </c>
      <c r="D194" t="s">
        <v>1642</v>
      </c>
      <c r="E194">
        <v>54399219</v>
      </c>
      <c r="F194" t="s">
        <v>1561</v>
      </c>
      <c r="G194">
        <v>44800000</v>
      </c>
      <c r="H194">
        <v>1015229310</v>
      </c>
      <c r="I194" t="s">
        <v>718</v>
      </c>
      <c r="J194" t="s">
        <v>1557</v>
      </c>
      <c r="K194" t="s">
        <v>1545</v>
      </c>
      <c r="L194" t="s">
        <v>1546</v>
      </c>
      <c r="M194" t="s">
        <v>1545</v>
      </c>
      <c r="N194" t="s">
        <v>1546</v>
      </c>
      <c r="O194" s="10" t="s">
        <v>1643</v>
      </c>
      <c r="P194">
        <v>1577</v>
      </c>
      <c r="Q194" t="s">
        <v>752</v>
      </c>
      <c r="R194">
        <v>200</v>
      </c>
      <c r="S194" t="s">
        <v>680</v>
      </c>
      <c r="T194">
        <v>200</v>
      </c>
      <c r="U194">
        <v>80</v>
      </c>
      <c r="V194">
        <v>0</v>
      </c>
      <c r="W194">
        <v>0</v>
      </c>
      <c r="X194" t="s">
        <v>280</v>
      </c>
      <c r="Y194" t="s">
        <v>280</v>
      </c>
      <c r="Z194" t="s">
        <v>279</v>
      </c>
      <c r="AA194" t="s">
        <v>280</v>
      </c>
      <c r="AB194" t="s">
        <v>280</v>
      </c>
      <c r="AC194" t="s">
        <v>280</v>
      </c>
      <c r="AD194" t="s">
        <v>280</v>
      </c>
      <c r="AE194" t="s">
        <v>279</v>
      </c>
      <c r="AF194" t="s">
        <v>279</v>
      </c>
      <c r="AG194" t="s">
        <v>280</v>
      </c>
      <c r="AH194" t="s">
        <v>280</v>
      </c>
      <c r="AI194" t="s">
        <v>279</v>
      </c>
      <c r="AJ194" t="s">
        <v>279</v>
      </c>
      <c r="AK194" t="s">
        <v>280</v>
      </c>
      <c r="AL194" t="s">
        <v>279</v>
      </c>
      <c r="AM194" t="s">
        <v>280</v>
      </c>
      <c r="AN194">
        <v>900</v>
      </c>
      <c r="AO194" s="8">
        <v>442.55</v>
      </c>
      <c r="AP194" s="8">
        <v>612.76</v>
      </c>
      <c r="AQ194" s="9">
        <v>612.76</v>
      </c>
      <c r="AR194" s="9">
        <v>442.55</v>
      </c>
      <c r="AS194">
        <v>80.849999999999994</v>
      </c>
      <c r="AT194" s="23"/>
      <c r="AU194" s="23"/>
      <c r="AV194" s="23"/>
      <c r="AW194" s="23"/>
    </row>
    <row r="195" spans="1:49" x14ac:dyDescent="0.25">
      <c r="A195" t="s">
        <v>572</v>
      </c>
      <c r="B195" t="s">
        <v>677</v>
      </c>
      <c r="C195" s="14">
        <v>45089</v>
      </c>
      <c r="D195" t="s">
        <v>89</v>
      </c>
      <c r="E195">
        <v>54399219</v>
      </c>
      <c r="F195" t="s">
        <v>1562</v>
      </c>
      <c r="G195">
        <v>44800000</v>
      </c>
      <c r="H195">
        <v>1021431237</v>
      </c>
      <c r="I195" t="s">
        <v>737</v>
      </c>
      <c r="J195" t="s">
        <v>1557</v>
      </c>
      <c r="K195" t="s">
        <v>1545</v>
      </c>
      <c r="L195" t="s">
        <v>1546</v>
      </c>
      <c r="M195" t="s">
        <v>1545</v>
      </c>
      <c r="N195" t="s">
        <v>1546</v>
      </c>
      <c r="O195" s="10" t="s">
        <v>1563</v>
      </c>
      <c r="P195">
        <v>8000</v>
      </c>
      <c r="Q195" t="s">
        <v>813</v>
      </c>
      <c r="R195">
        <v>150</v>
      </c>
      <c r="S195" t="s">
        <v>680</v>
      </c>
      <c r="T195">
        <v>150</v>
      </c>
      <c r="U195">
        <v>50</v>
      </c>
      <c r="V195">
        <v>0</v>
      </c>
      <c r="W195">
        <v>0</v>
      </c>
      <c r="X195" t="s">
        <v>280</v>
      </c>
      <c r="Y195" t="s">
        <v>280</v>
      </c>
      <c r="Z195" t="s">
        <v>279</v>
      </c>
      <c r="AA195" t="s">
        <v>280</v>
      </c>
      <c r="AB195" t="s">
        <v>280</v>
      </c>
      <c r="AC195" t="s">
        <v>280</v>
      </c>
      <c r="AD195" t="s">
        <v>280</v>
      </c>
      <c r="AE195" t="s">
        <v>279</v>
      </c>
      <c r="AF195" t="s">
        <v>279</v>
      </c>
      <c r="AG195" t="s">
        <v>280</v>
      </c>
      <c r="AH195" t="s">
        <v>280</v>
      </c>
      <c r="AI195" t="s">
        <v>279</v>
      </c>
      <c r="AJ195" t="s">
        <v>279</v>
      </c>
      <c r="AK195" t="s">
        <v>280</v>
      </c>
      <c r="AL195" t="s">
        <v>279</v>
      </c>
      <c r="AM195" t="s">
        <v>280</v>
      </c>
      <c r="AN195">
        <v>300</v>
      </c>
      <c r="AO195" s="8">
        <v>485.1</v>
      </c>
      <c r="AP195" s="8">
        <v>570.21</v>
      </c>
      <c r="AQ195" s="9">
        <v>570.21</v>
      </c>
      <c r="AR195" s="9">
        <v>527.66</v>
      </c>
      <c r="AS195">
        <v>80.849999999999994</v>
      </c>
      <c r="AT195" s="23"/>
      <c r="AU195" s="23"/>
      <c r="AV195" s="23"/>
      <c r="AW195" s="23"/>
    </row>
    <row r="196" spans="1:49" x14ac:dyDescent="0.25">
      <c r="A196" t="s">
        <v>573</v>
      </c>
      <c r="B196" t="s">
        <v>677</v>
      </c>
      <c r="C196" s="14">
        <v>45089</v>
      </c>
      <c r="D196" t="s">
        <v>83</v>
      </c>
      <c r="E196">
        <v>61854517</v>
      </c>
      <c r="F196" t="s">
        <v>1564</v>
      </c>
      <c r="G196">
        <v>98420977</v>
      </c>
      <c r="H196">
        <v>1002142194</v>
      </c>
      <c r="I196" t="s">
        <v>255</v>
      </c>
      <c r="J196" t="s">
        <v>1565</v>
      </c>
      <c r="K196" t="s">
        <v>1568</v>
      </c>
      <c r="L196" t="s">
        <v>1569</v>
      </c>
      <c r="M196" t="s">
        <v>1568</v>
      </c>
      <c r="N196" t="s">
        <v>1569</v>
      </c>
      <c r="O196" s="10" t="s">
        <v>1570</v>
      </c>
      <c r="P196">
        <v>9900</v>
      </c>
      <c r="Q196" t="s">
        <v>266</v>
      </c>
      <c r="R196">
        <v>40</v>
      </c>
      <c r="S196" t="s">
        <v>1571</v>
      </c>
      <c r="T196">
        <v>48</v>
      </c>
      <c r="U196">
        <v>40</v>
      </c>
      <c r="V196">
        <v>0</v>
      </c>
      <c r="W196">
        <v>40</v>
      </c>
      <c r="X196" t="s">
        <v>279</v>
      </c>
      <c r="Y196" t="s">
        <v>280</v>
      </c>
      <c r="Z196" t="s">
        <v>280</v>
      </c>
      <c r="AA196" t="s">
        <v>280</v>
      </c>
      <c r="AB196" t="s">
        <v>279</v>
      </c>
      <c r="AC196" t="s">
        <v>280</v>
      </c>
      <c r="AD196" t="s">
        <v>280</v>
      </c>
      <c r="AE196" t="s">
        <v>279</v>
      </c>
      <c r="AF196" t="s">
        <v>280</v>
      </c>
      <c r="AG196" t="s">
        <v>279</v>
      </c>
      <c r="AH196" t="s">
        <v>280</v>
      </c>
      <c r="AI196" t="s">
        <v>279</v>
      </c>
      <c r="AJ196" t="s">
        <v>280</v>
      </c>
      <c r="AK196" t="s">
        <v>280</v>
      </c>
      <c r="AL196" t="s">
        <v>280</v>
      </c>
      <c r="AM196" t="s">
        <v>280</v>
      </c>
      <c r="AN196">
        <v>200</v>
      </c>
      <c r="AO196" s="8">
        <v>510.64</v>
      </c>
      <c r="AP196" s="8">
        <v>510.64</v>
      </c>
      <c r="AQ196" s="9">
        <v>595.74</v>
      </c>
      <c r="AR196" s="9">
        <v>510.64</v>
      </c>
      <c r="AS196">
        <v>85.1</v>
      </c>
      <c r="AT196" s="23"/>
      <c r="AU196" s="23"/>
      <c r="AV196" s="23"/>
      <c r="AW196" s="23"/>
    </row>
    <row r="197" spans="1:49" x14ac:dyDescent="0.25">
      <c r="A197" t="s">
        <v>575</v>
      </c>
      <c r="B197" t="s">
        <v>677</v>
      </c>
      <c r="C197" s="14">
        <v>45089</v>
      </c>
      <c r="D197" t="s">
        <v>45</v>
      </c>
      <c r="E197">
        <v>63035017</v>
      </c>
      <c r="F197" t="s">
        <v>1572</v>
      </c>
      <c r="G197">
        <v>70123600</v>
      </c>
      <c r="H197">
        <v>1003151925</v>
      </c>
      <c r="I197" t="s">
        <v>771</v>
      </c>
      <c r="J197" t="s">
        <v>1573</v>
      </c>
      <c r="K197" t="s">
        <v>1574</v>
      </c>
      <c r="L197" t="s">
        <v>1575</v>
      </c>
      <c r="M197" t="s">
        <v>1574</v>
      </c>
      <c r="N197" t="s">
        <v>1575</v>
      </c>
      <c r="O197" s="10" t="s">
        <v>1576</v>
      </c>
      <c r="P197">
        <v>5500</v>
      </c>
      <c r="Q197" t="s">
        <v>1047</v>
      </c>
      <c r="R197">
        <v>4</v>
      </c>
      <c r="S197" t="s">
        <v>1577</v>
      </c>
      <c r="T197">
        <v>70</v>
      </c>
      <c r="U197">
        <v>4</v>
      </c>
      <c r="V197">
        <v>0</v>
      </c>
      <c r="W197">
        <v>0</v>
      </c>
      <c r="X197" t="s">
        <v>280</v>
      </c>
      <c r="Y197" t="s">
        <v>279</v>
      </c>
      <c r="Z197" t="s">
        <v>280</v>
      </c>
      <c r="AA197" t="s">
        <v>280</v>
      </c>
      <c r="AB197" t="s">
        <v>280</v>
      </c>
      <c r="AC197" t="s">
        <v>280</v>
      </c>
      <c r="AD197" t="s">
        <v>279</v>
      </c>
      <c r="AE197" t="s">
        <v>279</v>
      </c>
      <c r="AF197" t="s">
        <v>280</v>
      </c>
      <c r="AG197" t="s">
        <v>280</v>
      </c>
      <c r="AH197" t="s">
        <v>280</v>
      </c>
      <c r="AI197" t="s">
        <v>279</v>
      </c>
      <c r="AJ197" t="s">
        <v>279</v>
      </c>
      <c r="AK197" t="s">
        <v>280</v>
      </c>
      <c r="AL197" t="s">
        <v>280</v>
      </c>
      <c r="AM197" t="s">
        <v>279</v>
      </c>
      <c r="AN197">
        <v>1900</v>
      </c>
      <c r="AO197" s="8">
        <v>553.19000000000005</v>
      </c>
      <c r="AP197" s="8">
        <v>553.19000000000005</v>
      </c>
      <c r="AQ197" s="9">
        <v>553.19000000000005</v>
      </c>
      <c r="AR197" s="9">
        <v>553.19000000000005</v>
      </c>
      <c r="AS197">
        <v>0</v>
      </c>
      <c r="AT197" s="23"/>
      <c r="AU197" s="23"/>
      <c r="AV197" s="23"/>
      <c r="AW197" s="23"/>
    </row>
    <row r="198" spans="1:49" x14ac:dyDescent="0.25">
      <c r="A198" t="s">
        <v>577</v>
      </c>
      <c r="B198" t="s">
        <v>677</v>
      </c>
      <c r="C198" s="14">
        <v>45089</v>
      </c>
      <c r="D198" t="s">
        <v>1578</v>
      </c>
      <c r="E198">
        <v>65219115</v>
      </c>
      <c r="F198" t="s">
        <v>1579</v>
      </c>
      <c r="G198">
        <v>33316906</v>
      </c>
      <c r="H198">
        <v>1021925531</v>
      </c>
      <c r="I198" t="s">
        <v>718</v>
      </c>
      <c r="J198" t="s">
        <v>1580</v>
      </c>
      <c r="K198" t="s">
        <v>1581</v>
      </c>
      <c r="L198" t="s">
        <v>1582</v>
      </c>
      <c r="M198" t="s">
        <v>1583</v>
      </c>
      <c r="N198" t="s">
        <v>1584</v>
      </c>
      <c r="O198" s="10" t="s">
        <v>1585</v>
      </c>
      <c r="P198">
        <v>1653</v>
      </c>
      <c r="Q198" t="s">
        <v>752</v>
      </c>
      <c r="R198">
        <v>41</v>
      </c>
      <c r="S198" t="s">
        <v>1577</v>
      </c>
      <c r="T198">
        <v>62</v>
      </c>
      <c r="U198">
        <v>0</v>
      </c>
      <c r="V198">
        <v>5</v>
      </c>
      <c r="W198">
        <v>41</v>
      </c>
      <c r="X198" t="s">
        <v>280</v>
      </c>
      <c r="Y198" t="s">
        <v>280</v>
      </c>
      <c r="Z198" t="s">
        <v>279</v>
      </c>
      <c r="AA198" t="s">
        <v>280</v>
      </c>
      <c r="AB198" t="s">
        <v>279</v>
      </c>
      <c r="AC198" t="s">
        <v>280</v>
      </c>
      <c r="AD198" t="s">
        <v>279</v>
      </c>
      <c r="AE198" t="s">
        <v>279</v>
      </c>
      <c r="AF198" t="s">
        <v>280</v>
      </c>
      <c r="AG198" t="s">
        <v>279</v>
      </c>
      <c r="AH198" t="s">
        <v>280</v>
      </c>
      <c r="AI198" t="s">
        <v>279</v>
      </c>
      <c r="AJ198" t="s">
        <v>280</v>
      </c>
      <c r="AK198" t="s">
        <v>280</v>
      </c>
      <c r="AL198" t="s">
        <v>280</v>
      </c>
      <c r="AM198" t="s">
        <v>280</v>
      </c>
      <c r="AN198">
        <v>350</v>
      </c>
      <c r="AO198" s="8">
        <v>774.47</v>
      </c>
      <c r="AP198" s="8">
        <v>812.76</v>
      </c>
      <c r="AQ198" s="9">
        <v>812.76</v>
      </c>
      <c r="AR198" s="9">
        <v>812.76</v>
      </c>
      <c r="AS198">
        <v>0</v>
      </c>
      <c r="AT198" s="23"/>
      <c r="AU198" s="23"/>
      <c r="AV198" s="23"/>
      <c r="AW198" s="23"/>
    </row>
    <row r="199" spans="1:49" x14ac:dyDescent="0.25">
      <c r="A199" t="s">
        <v>578</v>
      </c>
      <c r="B199" t="s">
        <v>677</v>
      </c>
      <c r="C199" s="14">
        <v>45089</v>
      </c>
      <c r="D199" t="s">
        <v>116</v>
      </c>
      <c r="E199">
        <v>71172112</v>
      </c>
      <c r="F199" t="s">
        <v>1586</v>
      </c>
      <c r="G199">
        <v>65560200</v>
      </c>
      <c r="H199">
        <v>1002336851</v>
      </c>
      <c r="I199" t="s">
        <v>771</v>
      </c>
      <c r="J199" t="s">
        <v>1587</v>
      </c>
      <c r="K199" t="s">
        <v>1727</v>
      </c>
      <c r="L199" t="s">
        <v>1728</v>
      </c>
      <c r="M199" t="s">
        <v>1727</v>
      </c>
      <c r="N199" t="s">
        <v>1728</v>
      </c>
      <c r="O199" s="10" t="s">
        <v>1590</v>
      </c>
      <c r="P199">
        <v>5220</v>
      </c>
      <c r="Q199" t="s">
        <v>1591</v>
      </c>
      <c r="R199">
        <v>109</v>
      </c>
      <c r="S199" t="s">
        <v>1592</v>
      </c>
      <c r="T199">
        <v>109</v>
      </c>
      <c r="U199">
        <v>10</v>
      </c>
      <c r="V199">
        <v>10</v>
      </c>
      <c r="W199">
        <v>109</v>
      </c>
      <c r="X199" t="s">
        <v>280</v>
      </c>
      <c r="Y199" t="s">
        <v>280</v>
      </c>
      <c r="Z199" t="s">
        <v>280</v>
      </c>
      <c r="AA199" t="s">
        <v>280</v>
      </c>
      <c r="AB199" t="s">
        <v>280</v>
      </c>
      <c r="AC199" t="s">
        <v>280</v>
      </c>
      <c r="AD199" t="s">
        <v>280</v>
      </c>
      <c r="AE199" t="s">
        <v>280</v>
      </c>
      <c r="AF199" t="s">
        <v>280</v>
      </c>
      <c r="AG199" t="s">
        <v>279</v>
      </c>
      <c r="AH199" t="s">
        <v>280</v>
      </c>
      <c r="AI199" t="s">
        <v>280</v>
      </c>
      <c r="AJ199" t="s">
        <v>280</v>
      </c>
      <c r="AK199" t="s">
        <v>280</v>
      </c>
      <c r="AL199" t="s">
        <v>280</v>
      </c>
      <c r="AM199" t="s">
        <v>280</v>
      </c>
      <c r="AN199">
        <v>1500</v>
      </c>
      <c r="AO199" s="8">
        <v>710.64</v>
      </c>
      <c r="AP199" s="8">
        <v>710.64</v>
      </c>
      <c r="AQ199" s="9">
        <v>710.64</v>
      </c>
      <c r="AR199" s="9">
        <v>710.64</v>
      </c>
      <c r="AS199">
        <v>74.459999999999994</v>
      </c>
      <c r="AT199" s="23"/>
      <c r="AU199" s="23"/>
      <c r="AV199" s="23"/>
      <c r="AW199" s="23"/>
    </row>
    <row r="200" spans="1:49" x14ac:dyDescent="0.25">
      <c r="A200" t="s">
        <v>580</v>
      </c>
      <c r="B200" t="s">
        <v>677</v>
      </c>
      <c r="C200" s="14">
        <v>45089</v>
      </c>
      <c r="D200" t="s">
        <v>94</v>
      </c>
      <c r="E200">
        <v>71172112</v>
      </c>
      <c r="F200" t="s">
        <v>1593</v>
      </c>
      <c r="G200">
        <v>65420500</v>
      </c>
      <c r="H200">
        <v>1024021633</v>
      </c>
      <c r="I200" t="s">
        <v>771</v>
      </c>
      <c r="J200" t="s">
        <v>1594</v>
      </c>
      <c r="K200" t="s">
        <v>1706</v>
      </c>
      <c r="L200" t="s">
        <v>1593</v>
      </c>
      <c r="M200" t="s">
        <v>1707</v>
      </c>
      <c r="N200" t="s">
        <v>1708</v>
      </c>
      <c r="O200" s="10" t="s">
        <v>1597</v>
      </c>
      <c r="P200">
        <v>5000</v>
      </c>
      <c r="Q200" t="s">
        <v>1044</v>
      </c>
      <c r="R200">
        <v>100</v>
      </c>
      <c r="S200" t="s">
        <v>680</v>
      </c>
      <c r="T200">
        <v>100</v>
      </c>
      <c r="U200">
        <v>1</v>
      </c>
      <c r="V200">
        <v>1</v>
      </c>
      <c r="W200">
        <v>100</v>
      </c>
      <c r="X200" t="s">
        <v>280</v>
      </c>
      <c r="Y200" t="s">
        <v>280</v>
      </c>
      <c r="Z200" t="s">
        <v>279</v>
      </c>
      <c r="AA200" t="s">
        <v>280</v>
      </c>
      <c r="AB200" t="s">
        <v>280</v>
      </c>
      <c r="AC200" t="s">
        <v>280</v>
      </c>
      <c r="AD200" t="s">
        <v>280</v>
      </c>
      <c r="AE200" t="s">
        <v>280</v>
      </c>
      <c r="AF200" t="s">
        <v>280</v>
      </c>
      <c r="AG200" t="s">
        <v>280</v>
      </c>
      <c r="AH200" t="s">
        <v>280</v>
      </c>
      <c r="AI200" t="s">
        <v>279</v>
      </c>
      <c r="AJ200" t="s">
        <v>280</v>
      </c>
      <c r="AK200" t="s">
        <v>280</v>
      </c>
      <c r="AL200" t="s">
        <v>280</v>
      </c>
      <c r="AM200" t="s">
        <v>280</v>
      </c>
      <c r="AN200">
        <v>10</v>
      </c>
      <c r="AO200" s="8">
        <v>914.89</v>
      </c>
      <c r="AP200" s="8">
        <v>914.89</v>
      </c>
      <c r="AQ200" s="9">
        <v>914.89</v>
      </c>
      <c r="AR200" s="9">
        <v>914.89</v>
      </c>
      <c r="AS200">
        <v>0</v>
      </c>
      <c r="AT200" s="23"/>
      <c r="AU200" s="23"/>
      <c r="AV200" s="23"/>
      <c r="AW200" s="23"/>
    </row>
    <row r="201" spans="1:49" x14ac:dyDescent="0.25">
      <c r="A201" t="s">
        <v>581</v>
      </c>
      <c r="B201" t="s">
        <v>677</v>
      </c>
      <c r="C201" s="14">
        <v>45089</v>
      </c>
      <c r="D201" t="s">
        <v>230</v>
      </c>
      <c r="E201">
        <v>28684541</v>
      </c>
      <c r="F201" t="s">
        <v>619</v>
      </c>
      <c r="G201">
        <v>70274274</v>
      </c>
      <c r="H201">
        <v>1000071586</v>
      </c>
      <c r="I201" t="s">
        <v>718</v>
      </c>
      <c r="J201" t="s">
        <v>620</v>
      </c>
      <c r="K201" t="s">
        <v>621</v>
      </c>
      <c r="L201" t="s">
        <v>622</v>
      </c>
      <c r="M201" t="s">
        <v>621</v>
      </c>
      <c r="N201" t="s">
        <v>622</v>
      </c>
      <c r="O201" s="10" t="s">
        <v>1598</v>
      </c>
      <c r="P201">
        <v>3070</v>
      </c>
      <c r="Q201" t="s">
        <v>1599</v>
      </c>
      <c r="R201">
        <v>40</v>
      </c>
      <c r="S201" t="s">
        <v>680</v>
      </c>
      <c r="T201">
        <v>40</v>
      </c>
      <c r="U201">
        <v>0</v>
      </c>
      <c r="V201">
        <v>2</v>
      </c>
      <c r="W201">
        <v>8</v>
      </c>
      <c r="X201" t="s">
        <v>280</v>
      </c>
      <c r="Y201" t="s">
        <v>280</v>
      </c>
      <c r="Z201" t="s">
        <v>280</v>
      </c>
      <c r="AA201" t="s">
        <v>280</v>
      </c>
      <c r="AB201" t="s">
        <v>280</v>
      </c>
      <c r="AC201" t="s">
        <v>280</v>
      </c>
      <c r="AD201" t="s">
        <v>280</v>
      </c>
      <c r="AE201" t="s">
        <v>280</v>
      </c>
      <c r="AF201" t="s">
        <v>280</v>
      </c>
      <c r="AG201" t="s">
        <v>280</v>
      </c>
      <c r="AH201" t="s">
        <v>280</v>
      </c>
      <c r="AI201" t="s">
        <v>280</v>
      </c>
      <c r="AJ201" t="s">
        <v>280</v>
      </c>
      <c r="AK201" t="s">
        <v>280</v>
      </c>
      <c r="AL201" t="s">
        <v>280</v>
      </c>
      <c r="AM201" t="s">
        <v>280</v>
      </c>
      <c r="AN201">
        <v>200</v>
      </c>
      <c r="AO201" s="8">
        <v>833.32</v>
      </c>
      <c r="AP201" s="8">
        <v>833.32</v>
      </c>
      <c r="AQ201" s="9">
        <v>833.32</v>
      </c>
      <c r="AR201" s="9">
        <v>833.32</v>
      </c>
      <c r="AS201">
        <v>0</v>
      </c>
      <c r="AT201" s="23"/>
      <c r="AU201" s="23"/>
      <c r="AV201" s="23"/>
      <c r="AW201" s="23"/>
    </row>
    <row r="202" spans="1:49" x14ac:dyDescent="0.25">
      <c r="A202" t="s">
        <v>583</v>
      </c>
      <c r="B202" t="s">
        <v>677</v>
      </c>
      <c r="C202" s="14">
        <v>45089</v>
      </c>
      <c r="D202" t="s">
        <v>210</v>
      </c>
      <c r="E202">
        <v>43480170</v>
      </c>
      <c r="F202" t="s">
        <v>619</v>
      </c>
      <c r="G202">
        <v>70274274</v>
      </c>
      <c r="H202">
        <v>1028533566</v>
      </c>
      <c r="I202" t="s">
        <v>737</v>
      </c>
      <c r="J202" t="s">
        <v>620</v>
      </c>
      <c r="K202" t="s">
        <v>621</v>
      </c>
      <c r="L202" t="s">
        <v>622</v>
      </c>
      <c r="M202" t="s">
        <v>621</v>
      </c>
      <c r="N202" t="s">
        <v>622</v>
      </c>
      <c r="O202" s="10" t="s">
        <v>1600</v>
      </c>
      <c r="P202">
        <v>8700</v>
      </c>
      <c r="Q202" t="s">
        <v>789</v>
      </c>
      <c r="R202">
        <v>40</v>
      </c>
      <c r="S202" t="s">
        <v>680</v>
      </c>
      <c r="T202">
        <v>40</v>
      </c>
      <c r="U202">
        <v>4</v>
      </c>
      <c r="V202">
        <v>2</v>
      </c>
      <c r="W202">
        <v>8</v>
      </c>
      <c r="X202" t="s">
        <v>280</v>
      </c>
      <c r="Y202" t="s">
        <v>280</v>
      </c>
      <c r="Z202" t="s">
        <v>280</v>
      </c>
      <c r="AA202" t="s">
        <v>279</v>
      </c>
      <c r="AB202" t="s">
        <v>280</v>
      </c>
      <c r="AC202" t="s">
        <v>280</v>
      </c>
      <c r="AD202" t="s">
        <v>280</v>
      </c>
      <c r="AE202" t="s">
        <v>280</v>
      </c>
      <c r="AF202" t="s">
        <v>280</v>
      </c>
      <c r="AG202" t="s">
        <v>280</v>
      </c>
      <c r="AH202" t="s">
        <v>280</v>
      </c>
      <c r="AI202" t="s">
        <v>280</v>
      </c>
      <c r="AJ202" t="s">
        <v>280</v>
      </c>
      <c r="AK202" t="s">
        <v>280</v>
      </c>
      <c r="AL202" t="s">
        <v>280</v>
      </c>
      <c r="AM202" t="s">
        <v>280</v>
      </c>
      <c r="AN202">
        <v>1800</v>
      </c>
      <c r="AO202" s="8">
        <v>777.02</v>
      </c>
      <c r="AP202" s="8">
        <v>777.02</v>
      </c>
      <c r="AQ202" s="9">
        <v>777.02</v>
      </c>
      <c r="AR202" s="9">
        <v>777.02</v>
      </c>
      <c r="AS202">
        <v>0</v>
      </c>
      <c r="AT202" s="23"/>
      <c r="AU202" s="23"/>
      <c r="AV202" s="23"/>
      <c r="AW202" s="23"/>
    </row>
    <row r="203" spans="1:49" x14ac:dyDescent="0.25">
      <c r="A203" t="s">
        <v>584</v>
      </c>
      <c r="B203" t="s">
        <v>677</v>
      </c>
      <c r="C203" s="14">
        <v>45089</v>
      </c>
      <c r="D203" t="s">
        <v>232</v>
      </c>
      <c r="E203">
        <v>39697661</v>
      </c>
      <c r="F203" t="s">
        <v>619</v>
      </c>
      <c r="G203">
        <v>70274274</v>
      </c>
      <c r="H203">
        <v>1023764292</v>
      </c>
      <c r="I203" t="s">
        <v>718</v>
      </c>
      <c r="J203" t="s">
        <v>620</v>
      </c>
      <c r="K203" t="s">
        <v>621</v>
      </c>
      <c r="L203" t="s">
        <v>622</v>
      </c>
      <c r="M203" t="s">
        <v>621</v>
      </c>
      <c r="N203" t="s">
        <v>622</v>
      </c>
      <c r="O203" s="10" t="s">
        <v>1601</v>
      </c>
      <c r="P203">
        <v>2150</v>
      </c>
      <c r="Q203" t="s">
        <v>1602</v>
      </c>
      <c r="R203">
        <v>40</v>
      </c>
      <c r="S203" t="s">
        <v>680</v>
      </c>
      <c r="T203">
        <v>40</v>
      </c>
      <c r="U203">
        <v>4</v>
      </c>
      <c r="V203">
        <v>2</v>
      </c>
      <c r="W203">
        <v>8</v>
      </c>
      <c r="X203" t="s">
        <v>280</v>
      </c>
      <c r="Y203" t="s">
        <v>280</v>
      </c>
      <c r="Z203" t="s">
        <v>279</v>
      </c>
      <c r="AA203" t="s">
        <v>279</v>
      </c>
      <c r="AB203" t="s">
        <v>280</v>
      </c>
      <c r="AC203" t="s">
        <v>280</v>
      </c>
      <c r="AD203" t="s">
        <v>280</v>
      </c>
      <c r="AE203" t="s">
        <v>280</v>
      </c>
      <c r="AF203" t="s">
        <v>280</v>
      </c>
      <c r="AG203" t="s">
        <v>280</v>
      </c>
      <c r="AH203" t="s">
        <v>280</v>
      </c>
      <c r="AI203" t="s">
        <v>280</v>
      </c>
      <c r="AJ203" t="s">
        <v>280</v>
      </c>
      <c r="AK203" t="s">
        <v>280</v>
      </c>
      <c r="AL203" t="s">
        <v>280</v>
      </c>
      <c r="AM203" t="s">
        <v>280</v>
      </c>
      <c r="AN203">
        <v>200</v>
      </c>
      <c r="AO203" s="8">
        <v>897.83</v>
      </c>
      <c r="AP203" s="8">
        <v>897.83</v>
      </c>
      <c r="AQ203" s="9">
        <v>897.83</v>
      </c>
      <c r="AR203" s="9">
        <v>897.83</v>
      </c>
      <c r="AS203">
        <v>0</v>
      </c>
      <c r="AT203" s="23"/>
      <c r="AU203" s="23"/>
      <c r="AV203" s="23"/>
      <c r="AW203" s="23"/>
    </row>
    <row r="204" spans="1:49" x14ac:dyDescent="0.25">
      <c r="A204" t="s">
        <v>585</v>
      </c>
      <c r="B204" t="s">
        <v>677</v>
      </c>
      <c r="C204" s="14">
        <v>45089</v>
      </c>
      <c r="D204" t="s">
        <v>234</v>
      </c>
      <c r="E204">
        <v>29516200</v>
      </c>
      <c r="F204" t="s">
        <v>619</v>
      </c>
      <c r="G204">
        <v>70274274</v>
      </c>
      <c r="H204">
        <v>1002214943</v>
      </c>
      <c r="I204" t="s">
        <v>771</v>
      </c>
      <c r="J204" t="s">
        <v>620</v>
      </c>
      <c r="K204" t="s">
        <v>621</v>
      </c>
      <c r="L204" t="s">
        <v>622</v>
      </c>
      <c r="M204" t="s">
        <v>621</v>
      </c>
      <c r="N204" t="s">
        <v>622</v>
      </c>
      <c r="O204" s="10" t="s">
        <v>1603</v>
      </c>
      <c r="P204">
        <v>5000</v>
      </c>
      <c r="Q204" t="s">
        <v>1044</v>
      </c>
      <c r="R204">
        <v>40</v>
      </c>
      <c r="S204" t="s">
        <v>680</v>
      </c>
      <c r="T204">
        <v>40</v>
      </c>
      <c r="U204">
        <v>0</v>
      </c>
      <c r="V204">
        <v>2</v>
      </c>
      <c r="W204">
        <v>8</v>
      </c>
      <c r="X204" t="s">
        <v>280</v>
      </c>
      <c r="Y204" t="s">
        <v>280</v>
      </c>
      <c r="Z204" t="s">
        <v>279</v>
      </c>
      <c r="AA204" t="s">
        <v>280</v>
      </c>
      <c r="AB204" t="s">
        <v>280</v>
      </c>
      <c r="AC204" t="s">
        <v>280</v>
      </c>
      <c r="AD204" t="s">
        <v>280</v>
      </c>
      <c r="AE204" t="s">
        <v>280</v>
      </c>
      <c r="AF204" t="s">
        <v>280</v>
      </c>
      <c r="AG204" t="s">
        <v>280</v>
      </c>
      <c r="AH204" t="s">
        <v>280</v>
      </c>
      <c r="AI204" t="s">
        <v>280</v>
      </c>
      <c r="AJ204" t="s">
        <v>280</v>
      </c>
      <c r="AK204" t="s">
        <v>280</v>
      </c>
      <c r="AL204" t="s">
        <v>280</v>
      </c>
      <c r="AM204" t="s">
        <v>280</v>
      </c>
      <c r="AN204">
        <v>500</v>
      </c>
      <c r="AO204" s="8">
        <v>840.64</v>
      </c>
      <c r="AP204" s="8">
        <v>840.64</v>
      </c>
      <c r="AQ204" s="9">
        <v>840.64</v>
      </c>
      <c r="AR204" s="9">
        <v>840.64</v>
      </c>
      <c r="AS204">
        <v>0</v>
      </c>
      <c r="AT204" s="23"/>
      <c r="AU204" s="23"/>
      <c r="AV204" s="23"/>
      <c r="AW204" s="23"/>
    </row>
    <row r="205" spans="1:49" x14ac:dyDescent="0.25">
      <c r="A205" t="s">
        <v>586</v>
      </c>
      <c r="B205" t="s">
        <v>677</v>
      </c>
      <c r="C205" s="14">
        <v>45089</v>
      </c>
      <c r="D205" t="s">
        <v>236</v>
      </c>
      <c r="E205">
        <v>56257314</v>
      </c>
      <c r="F205" t="s">
        <v>619</v>
      </c>
      <c r="G205">
        <v>70274274</v>
      </c>
      <c r="H205">
        <v>1002045536</v>
      </c>
      <c r="I205" t="s">
        <v>718</v>
      </c>
      <c r="J205" t="s">
        <v>620</v>
      </c>
      <c r="K205" t="s">
        <v>621</v>
      </c>
      <c r="L205" t="s">
        <v>622</v>
      </c>
      <c r="M205" t="s">
        <v>621</v>
      </c>
      <c r="N205" t="s">
        <v>622</v>
      </c>
      <c r="O205" s="10" t="s">
        <v>1604</v>
      </c>
      <c r="P205">
        <v>2840</v>
      </c>
      <c r="Q205" t="s">
        <v>1605</v>
      </c>
      <c r="R205">
        <v>40</v>
      </c>
      <c r="S205" t="s">
        <v>680</v>
      </c>
      <c r="T205">
        <v>40</v>
      </c>
      <c r="U205">
        <v>2</v>
      </c>
      <c r="V205">
        <v>2</v>
      </c>
      <c r="W205">
        <v>8</v>
      </c>
      <c r="X205" t="s">
        <v>280</v>
      </c>
      <c r="Y205" t="s">
        <v>280</v>
      </c>
      <c r="Z205" t="s">
        <v>280</v>
      </c>
      <c r="AA205" t="s">
        <v>279</v>
      </c>
      <c r="AB205" t="s">
        <v>280</v>
      </c>
      <c r="AC205" t="s">
        <v>280</v>
      </c>
      <c r="AD205" t="s">
        <v>280</v>
      </c>
      <c r="AE205" t="s">
        <v>280</v>
      </c>
      <c r="AF205" t="s">
        <v>280</v>
      </c>
      <c r="AG205" t="s">
        <v>280</v>
      </c>
      <c r="AH205" t="s">
        <v>280</v>
      </c>
      <c r="AI205" t="s">
        <v>280</v>
      </c>
      <c r="AJ205" t="s">
        <v>280</v>
      </c>
      <c r="AK205" t="s">
        <v>280</v>
      </c>
      <c r="AL205" t="s">
        <v>280</v>
      </c>
      <c r="AM205" t="s">
        <v>280</v>
      </c>
      <c r="AN205">
        <v>2800</v>
      </c>
      <c r="AO205" s="8">
        <v>833.32</v>
      </c>
      <c r="AP205" s="8">
        <v>833.32</v>
      </c>
      <c r="AQ205" s="9">
        <v>833.32</v>
      </c>
      <c r="AR205" s="9">
        <v>833.32</v>
      </c>
      <c r="AS205">
        <v>0</v>
      </c>
      <c r="AT205" s="23"/>
      <c r="AU205" s="23"/>
      <c r="AV205" s="23"/>
      <c r="AW205" s="23"/>
    </row>
    <row r="206" spans="1:49" x14ac:dyDescent="0.25">
      <c r="A206" t="s">
        <v>587</v>
      </c>
      <c r="B206" t="s">
        <v>677</v>
      </c>
      <c r="C206" s="14">
        <v>45089</v>
      </c>
      <c r="D206" t="s">
        <v>228</v>
      </c>
      <c r="E206">
        <v>25248597</v>
      </c>
      <c r="F206" t="s">
        <v>619</v>
      </c>
      <c r="G206">
        <v>70274274</v>
      </c>
      <c r="H206">
        <v>1018935720</v>
      </c>
      <c r="I206" t="s">
        <v>255</v>
      </c>
      <c r="J206" t="s">
        <v>620</v>
      </c>
      <c r="K206" t="s">
        <v>621</v>
      </c>
      <c r="L206" t="s">
        <v>622</v>
      </c>
      <c r="M206" t="s">
        <v>621</v>
      </c>
      <c r="N206" t="s">
        <v>622</v>
      </c>
      <c r="O206" s="10" t="s">
        <v>1606</v>
      </c>
      <c r="P206">
        <v>9000</v>
      </c>
      <c r="Q206" t="s">
        <v>265</v>
      </c>
      <c r="R206">
        <v>40</v>
      </c>
      <c r="S206" t="s">
        <v>680</v>
      </c>
      <c r="T206">
        <v>40</v>
      </c>
      <c r="U206">
        <v>0</v>
      </c>
      <c r="V206">
        <v>2</v>
      </c>
      <c r="W206">
        <v>8</v>
      </c>
      <c r="X206" t="s">
        <v>280</v>
      </c>
      <c r="Y206" t="s">
        <v>280</v>
      </c>
      <c r="Z206" t="s">
        <v>279</v>
      </c>
      <c r="AA206" t="s">
        <v>280</v>
      </c>
      <c r="AB206" t="s">
        <v>280</v>
      </c>
      <c r="AC206" t="s">
        <v>280</v>
      </c>
      <c r="AD206" t="s">
        <v>280</v>
      </c>
      <c r="AE206" t="s">
        <v>280</v>
      </c>
      <c r="AF206" t="s">
        <v>280</v>
      </c>
      <c r="AG206" t="s">
        <v>280</v>
      </c>
      <c r="AH206" t="s">
        <v>280</v>
      </c>
      <c r="AI206" t="s">
        <v>280</v>
      </c>
      <c r="AJ206" t="s">
        <v>280</v>
      </c>
      <c r="AK206" t="s">
        <v>280</v>
      </c>
      <c r="AL206" t="s">
        <v>280</v>
      </c>
      <c r="AM206" t="s">
        <v>280</v>
      </c>
      <c r="AN206">
        <v>500</v>
      </c>
      <c r="AO206" s="8">
        <v>821.26</v>
      </c>
      <c r="AP206" s="8">
        <v>821.26</v>
      </c>
      <c r="AQ206" s="9">
        <v>821.26</v>
      </c>
      <c r="AR206" s="9">
        <v>821.26</v>
      </c>
      <c r="AS206">
        <v>0</v>
      </c>
      <c r="AT206" s="23"/>
      <c r="AU206" s="23"/>
      <c r="AV206" s="23"/>
      <c r="AW206" s="23"/>
    </row>
    <row r="207" spans="1:49" x14ac:dyDescent="0.25">
      <c r="A207" t="s">
        <v>588</v>
      </c>
      <c r="B207" t="s">
        <v>677</v>
      </c>
      <c r="C207" s="14">
        <v>45089</v>
      </c>
      <c r="D207" t="s">
        <v>198</v>
      </c>
      <c r="E207">
        <v>14406689</v>
      </c>
      <c r="F207" t="s">
        <v>619</v>
      </c>
      <c r="G207">
        <v>70274274</v>
      </c>
      <c r="H207">
        <v>1000737423</v>
      </c>
      <c r="I207" t="s">
        <v>256</v>
      </c>
      <c r="J207" t="s">
        <v>620</v>
      </c>
      <c r="K207" t="s">
        <v>621</v>
      </c>
      <c r="L207" t="s">
        <v>622</v>
      </c>
      <c r="M207" t="s">
        <v>621</v>
      </c>
      <c r="N207" t="s">
        <v>622</v>
      </c>
      <c r="O207" s="10" t="s">
        <v>282</v>
      </c>
      <c r="P207">
        <v>4220</v>
      </c>
      <c r="Q207" t="s">
        <v>274</v>
      </c>
      <c r="R207">
        <v>40</v>
      </c>
      <c r="S207" t="s">
        <v>680</v>
      </c>
      <c r="T207">
        <v>40</v>
      </c>
      <c r="U207">
        <v>0</v>
      </c>
      <c r="V207">
        <v>2</v>
      </c>
      <c r="W207">
        <v>8</v>
      </c>
      <c r="X207" t="s">
        <v>280</v>
      </c>
      <c r="Y207" t="s">
        <v>280</v>
      </c>
      <c r="Z207" t="s">
        <v>280</v>
      </c>
      <c r="AA207" t="s">
        <v>279</v>
      </c>
      <c r="AB207" t="s">
        <v>280</v>
      </c>
      <c r="AC207" t="s">
        <v>280</v>
      </c>
      <c r="AD207" t="s">
        <v>280</v>
      </c>
      <c r="AE207" t="s">
        <v>280</v>
      </c>
      <c r="AF207" t="s">
        <v>280</v>
      </c>
      <c r="AG207" t="s">
        <v>280</v>
      </c>
      <c r="AH207" t="s">
        <v>280</v>
      </c>
      <c r="AI207" t="s">
        <v>280</v>
      </c>
      <c r="AJ207" t="s">
        <v>280</v>
      </c>
      <c r="AK207" t="s">
        <v>280</v>
      </c>
      <c r="AL207" t="s">
        <v>280</v>
      </c>
      <c r="AM207" t="s">
        <v>280</v>
      </c>
      <c r="AN207">
        <v>8000</v>
      </c>
      <c r="AO207" s="8">
        <v>760.04</v>
      </c>
      <c r="AP207" s="8">
        <v>760.04</v>
      </c>
      <c r="AQ207" s="9">
        <v>760.04</v>
      </c>
      <c r="AR207" s="9">
        <v>760.04</v>
      </c>
      <c r="AS207">
        <v>0</v>
      </c>
      <c r="AT207" s="23"/>
      <c r="AU207" s="23"/>
      <c r="AV207" s="23"/>
      <c r="AW207" s="23"/>
    </row>
    <row r="208" spans="1:49" x14ac:dyDescent="0.25">
      <c r="A208" s="10" t="s">
        <v>589</v>
      </c>
      <c r="B208" s="10" t="s">
        <v>677</v>
      </c>
      <c r="C208" s="51">
        <v>45089</v>
      </c>
      <c r="D208" s="10" t="s">
        <v>213</v>
      </c>
      <c r="E208" s="10">
        <v>10153301</v>
      </c>
      <c r="F208" s="10" t="s">
        <v>619</v>
      </c>
      <c r="G208" s="10">
        <v>70274274</v>
      </c>
      <c r="H208" s="10">
        <v>1000026834</v>
      </c>
      <c r="I208" s="10" t="s">
        <v>771</v>
      </c>
      <c r="J208" s="10" t="s">
        <v>620</v>
      </c>
      <c r="K208" s="10" t="s">
        <v>621</v>
      </c>
      <c r="L208" s="10" t="s">
        <v>622</v>
      </c>
      <c r="M208" s="10" t="s">
        <v>621</v>
      </c>
      <c r="N208" s="10" t="s">
        <v>622</v>
      </c>
      <c r="O208" s="10" t="s">
        <v>1607</v>
      </c>
      <c r="P208" s="10">
        <v>6000</v>
      </c>
      <c r="Q208" s="10" t="s">
        <v>776</v>
      </c>
      <c r="R208" s="10">
        <v>40</v>
      </c>
      <c r="S208" s="57" t="s">
        <v>680</v>
      </c>
      <c r="T208" s="10">
        <v>40</v>
      </c>
      <c r="U208" s="10">
        <v>2</v>
      </c>
      <c r="V208" s="10">
        <v>2</v>
      </c>
      <c r="W208" s="10">
        <v>8</v>
      </c>
      <c r="X208" s="10" t="s">
        <v>280</v>
      </c>
      <c r="Y208" s="10" t="s">
        <v>280</v>
      </c>
      <c r="Z208" s="10" t="s">
        <v>280</v>
      </c>
      <c r="AA208" s="10" t="s">
        <v>279</v>
      </c>
      <c r="AB208" s="10" t="s">
        <v>279</v>
      </c>
      <c r="AC208" s="10" t="s">
        <v>280</v>
      </c>
      <c r="AD208" s="10" t="s">
        <v>280</v>
      </c>
      <c r="AE208" s="10" t="s">
        <v>280</v>
      </c>
      <c r="AF208" s="10" t="s">
        <v>280</v>
      </c>
      <c r="AG208" s="10" t="s">
        <v>280</v>
      </c>
      <c r="AH208" s="10" t="s">
        <v>280</v>
      </c>
      <c r="AI208" s="10" t="s">
        <v>280</v>
      </c>
      <c r="AJ208" s="10" t="s">
        <v>280</v>
      </c>
      <c r="AK208" s="10" t="s">
        <v>280</v>
      </c>
      <c r="AL208" s="10" t="s">
        <v>280</v>
      </c>
      <c r="AM208" s="10" t="s">
        <v>280</v>
      </c>
      <c r="AN208" s="10">
        <v>1400</v>
      </c>
      <c r="AO208" s="52">
        <v>777.02</v>
      </c>
      <c r="AP208" s="52">
        <v>777.02</v>
      </c>
      <c r="AQ208" s="53">
        <v>777.02</v>
      </c>
      <c r="AR208" s="53">
        <v>777.02</v>
      </c>
      <c r="AS208" s="54">
        <v>0</v>
      </c>
      <c r="AT208" s="50"/>
      <c r="AU208" s="50"/>
      <c r="AV208" s="23"/>
      <c r="AW208" s="23"/>
    </row>
    <row r="209" spans="1:49" x14ac:dyDescent="0.25">
      <c r="A209" t="s">
        <v>590</v>
      </c>
      <c r="B209" t="s">
        <v>677</v>
      </c>
      <c r="C209" s="14">
        <v>45089</v>
      </c>
      <c r="D209" t="s">
        <v>231</v>
      </c>
      <c r="E209">
        <v>31889960</v>
      </c>
      <c r="F209" t="s">
        <v>619</v>
      </c>
      <c r="G209">
        <v>70274274</v>
      </c>
      <c r="H209">
        <v>1014957347</v>
      </c>
      <c r="I209" t="s">
        <v>256</v>
      </c>
      <c r="J209" t="s">
        <v>620</v>
      </c>
      <c r="K209" t="s">
        <v>621</v>
      </c>
      <c r="L209" t="s">
        <v>622</v>
      </c>
      <c r="M209" t="s">
        <v>621</v>
      </c>
      <c r="N209" t="s">
        <v>622</v>
      </c>
      <c r="O209" t="s">
        <v>283</v>
      </c>
      <c r="P209">
        <v>4600</v>
      </c>
      <c r="Q209" t="s">
        <v>275</v>
      </c>
      <c r="R209">
        <v>40</v>
      </c>
      <c r="S209" t="s">
        <v>680</v>
      </c>
      <c r="T209">
        <v>40</v>
      </c>
      <c r="U209">
        <v>0</v>
      </c>
      <c r="V209">
        <v>2</v>
      </c>
      <c r="W209">
        <v>8</v>
      </c>
      <c r="X209" t="s">
        <v>280</v>
      </c>
      <c r="Y209" t="s">
        <v>280</v>
      </c>
      <c r="Z209" t="s">
        <v>280</v>
      </c>
      <c r="AA209" t="s">
        <v>280</v>
      </c>
      <c r="AB209" t="s">
        <v>280</v>
      </c>
      <c r="AC209" t="s">
        <v>280</v>
      </c>
      <c r="AD209" t="s">
        <v>280</v>
      </c>
      <c r="AE209" t="s">
        <v>280</v>
      </c>
      <c r="AF209" t="s">
        <v>280</v>
      </c>
      <c r="AG209" t="s">
        <v>280</v>
      </c>
      <c r="AH209" t="s">
        <v>280</v>
      </c>
      <c r="AI209" t="s">
        <v>280</v>
      </c>
      <c r="AJ209" t="s">
        <v>280</v>
      </c>
      <c r="AK209" t="s">
        <v>280</v>
      </c>
      <c r="AL209" t="s">
        <v>280</v>
      </c>
      <c r="AM209" t="s">
        <v>280</v>
      </c>
      <c r="AN209">
        <v>1300</v>
      </c>
      <c r="AO209" s="8">
        <v>823.83</v>
      </c>
      <c r="AP209" s="8">
        <v>823.83</v>
      </c>
      <c r="AQ209" s="9">
        <v>823.83</v>
      </c>
      <c r="AR209" s="9">
        <v>823.83</v>
      </c>
      <c r="AS209">
        <v>0</v>
      </c>
    </row>
    <row r="210" spans="1:49" x14ac:dyDescent="0.25">
      <c r="A210" t="s">
        <v>591</v>
      </c>
      <c r="B210" t="s">
        <v>677</v>
      </c>
      <c r="C210" s="14">
        <v>45089</v>
      </c>
      <c r="D210" t="s">
        <v>212</v>
      </c>
      <c r="E210">
        <v>15707593</v>
      </c>
      <c r="F210" t="s">
        <v>619</v>
      </c>
      <c r="G210">
        <v>70274274</v>
      </c>
      <c r="H210">
        <v>1002987623</v>
      </c>
      <c r="I210" t="s">
        <v>771</v>
      </c>
      <c r="J210" t="s">
        <v>620</v>
      </c>
      <c r="K210" t="s">
        <v>621</v>
      </c>
      <c r="L210" t="s">
        <v>622</v>
      </c>
      <c r="M210" t="s">
        <v>621</v>
      </c>
      <c r="N210" t="s">
        <v>622</v>
      </c>
      <c r="O210" s="10" t="s">
        <v>1608</v>
      </c>
      <c r="P210">
        <v>5500</v>
      </c>
      <c r="Q210" t="s">
        <v>1047</v>
      </c>
      <c r="R210">
        <v>40</v>
      </c>
      <c r="S210" t="s">
        <v>680</v>
      </c>
      <c r="T210">
        <v>40</v>
      </c>
      <c r="U210">
        <v>0</v>
      </c>
      <c r="V210">
        <v>2</v>
      </c>
      <c r="W210">
        <v>8</v>
      </c>
      <c r="X210" t="s">
        <v>280</v>
      </c>
      <c r="Y210" t="s">
        <v>280</v>
      </c>
      <c r="Z210" t="s">
        <v>280</v>
      </c>
      <c r="AA210" t="s">
        <v>279</v>
      </c>
      <c r="AB210" t="s">
        <v>280</v>
      </c>
      <c r="AC210" t="s">
        <v>280</v>
      </c>
      <c r="AD210" t="s">
        <v>280</v>
      </c>
      <c r="AE210" t="s">
        <v>280</v>
      </c>
      <c r="AF210" t="s">
        <v>280</v>
      </c>
      <c r="AG210" t="s">
        <v>280</v>
      </c>
      <c r="AH210" t="s">
        <v>280</v>
      </c>
      <c r="AI210" t="s">
        <v>280</v>
      </c>
      <c r="AJ210" t="s">
        <v>280</v>
      </c>
      <c r="AK210" t="s">
        <v>280</v>
      </c>
      <c r="AL210" t="s">
        <v>280</v>
      </c>
      <c r="AM210" t="s">
        <v>280</v>
      </c>
      <c r="AN210">
        <v>2600</v>
      </c>
      <c r="AO210" s="8">
        <v>777.02</v>
      </c>
      <c r="AP210" s="8">
        <v>777.02</v>
      </c>
      <c r="AQ210" s="9">
        <v>777.02</v>
      </c>
      <c r="AR210" s="9">
        <v>777.02</v>
      </c>
      <c r="AS210">
        <v>0</v>
      </c>
      <c r="AT210" s="23"/>
      <c r="AU210" s="23"/>
      <c r="AV210" s="23"/>
      <c r="AW210" s="23"/>
    </row>
    <row r="211" spans="1:49" x14ac:dyDescent="0.25">
      <c r="A211" t="s">
        <v>592</v>
      </c>
      <c r="B211" t="s">
        <v>677</v>
      </c>
      <c r="C211" s="14">
        <v>45089</v>
      </c>
      <c r="D211" t="s">
        <v>593</v>
      </c>
      <c r="E211">
        <v>12782799</v>
      </c>
      <c r="F211" t="s">
        <v>619</v>
      </c>
      <c r="G211">
        <v>70274274</v>
      </c>
      <c r="H211">
        <v>1000444968</v>
      </c>
      <c r="I211" t="s">
        <v>255</v>
      </c>
      <c r="J211" t="s">
        <v>620</v>
      </c>
      <c r="K211" t="s">
        <v>621</v>
      </c>
      <c r="L211" t="s">
        <v>622</v>
      </c>
      <c r="M211" t="s">
        <v>621</v>
      </c>
      <c r="N211" t="s">
        <v>622</v>
      </c>
      <c r="O211" s="10" t="s">
        <v>1609</v>
      </c>
      <c r="P211">
        <v>9520</v>
      </c>
      <c r="Q211" t="s">
        <v>273</v>
      </c>
      <c r="R211">
        <v>40</v>
      </c>
      <c r="S211" t="s">
        <v>680</v>
      </c>
      <c r="T211">
        <v>40</v>
      </c>
      <c r="U211">
        <v>0</v>
      </c>
      <c r="V211">
        <v>2</v>
      </c>
      <c r="W211">
        <v>8</v>
      </c>
      <c r="X211" t="s">
        <v>280</v>
      </c>
      <c r="Y211" t="s">
        <v>280</v>
      </c>
      <c r="Z211" t="s">
        <v>280</v>
      </c>
      <c r="AA211" t="s">
        <v>279</v>
      </c>
      <c r="AB211" t="s">
        <v>280</v>
      </c>
      <c r="AC211" t="s">
        <v>280</v>
      </c>
      <c r="AD211" t="s">
        <v>280</v>
      </c>
      <c r="AE211" t="s">
        <v>280</v>
      </c>
      <c r="AF211" t="s">
        <v>280</v>
      </c>
      <c r="AG211" t="s">
        <v>280</v>
      </c>
      <c r="AH211" t="s">
        <v>280</v>
      </c>
      <c r="AI211" t="s">
        <v>280</v>
      </c>
      <c r="AJ211" t="s">
        <v>280</v>
      </c>
      <c r="AK211" t="s">
        <v>280</v>
      </c>
      <c r="AL211" t="s">
        <v>280</v>
      </c>
      <c r="AM211" t="s">
        <v>280</v>
      </c>
      <c r="AN211">
        <v>3000</v>
      </c>
      <c r="AO211" s="8">
        <v>753.55</v>
      </c>
      <c r="AP211" s="8">
        <v>753.55</v>
      </c>
      <c r="AQ211" s="9">
        <v>753.55</v>
      </c>
      <c r="AR211" s="9">
        <v>753.55</v>
      </c>
      <c r="AS211">
        <v>0</v>
      </c>
      <c r="AT211" s="23"/>
      <c r="AU211" s="23"/>
      <c r="AV211" s="23"/>
      <c r="AW211" s="23"/>
    </row>
    <row r="212" spans="1:49" x14ac:dyDescent="0.25">
      <c r="A212" t="s">
        <v>594</v>
      </c>
      <c r="B212" t="s">
        <v>677</v>
      </c>
      <c r="C212" s="14">
        <v>45089</v>
      </c>
      <c r="D212" t="s">
        <v>237</v>
      </c>
      <c r="E212">
        <v>26251435</v>
      </c>
      <c r="F212" t="s">
        <v>619</v>
      </c>
      <c r="G212">
        <v>70274274</v>
      </c>
      <c r="H212">
        <v>1008690495</v>
      </c>
      <c r="I212" t="s">
        <v>256</v>
      </c>
      <c r="J212" t="s">
        <v>620</v>
      </c>
      <c r="K212" t="s">
        <v>621</v>
      </c>
      <c r="L212" t="s">
        <v>622</v>
      </c>
      <c r="M212" t="s">
        <v>621</v>
      </c>
      <c r="N212" t="s">
        <v>622</v>
      </c>
      <c r="O212" s="10" t="s">
        <v>284</v>
      </c>
      <c r="P212">
        <v>4000</v>
      </c>
      <c r="Q212" t="s">
        <v>267</v>
      </c>
      <c r="R212">
        <v>40</v>
      </c>
      <c r="S212" t="s">
        <v>680</v>
      </c>
      <c r="T212">
        <v>40</v>
      </c>
      <c r="U212">
        <v>0</v>
      </c>
      <c r="V212">
        <v>2</v>
      </c>
      <c r="W212">
        <v>8</v>
      </c>
      <c r="X212" t="s">
        <v>280</v>
      </c>
      <c r="Y212" t="s">
        <v>280</v>
      </c>
      <c r="Z212" t="s">
        <v>280</v>
      </c>
      <c r="AA212" t="s">
        <v>279</v>
      </c>
      <c r="AB212" t="s">
        <v>280</v>
      </c>
      <c r="AC212" t="s">
        <v>280</v>
      </c>
      <c r="AD212" t="s">
        <v>280</v>
      </c>
      <c r="AE212" t="s">
        <v>280</v>
      </c>
      <c r="AF212" t="s">
        <v>280</v>
      </c>
      <c r="AG212" t="s">
        <v>280</v>
      </c>
      <c r="AH212" t="s">
        <v>280</v>
      </c>
      <c r="AI212" t="s">
        <v>280</v>
      </c>
      <c r="AJ212" t="s">
        <v>280</v>
      </c>
      <c r="AK212" t="s">
        <v>280</v>
      </c>
      <c r="AL212" t="s">
        <v>280</v>
      </c>
      <c r="AM212" t="s">
        <v>280</v>
      </c>
      <c r="AN212">
        <v>4300</v>
      </c>
      <c r="AO212" s="8">
        <v>840.73</v>
      </c>
      <c r="AP212" s="8">
        <v>840.73</v>
      </c>
      <c r="AQ212" s="9">
        <v>840.73</v>
      </c>
      <c r="AR212" s="9">
        <v>840.73</v>
      </c>
      <c r="AS212">
        <v>0</v>
      </c>
      <c r="AT212" s="23"/>
      <c r="AU212" s="23"/>
      <c r="AV212" s="23"/>
      <c r="AW212" s="23"/>
    </row>
    <row r="213" spans="1:49" s="35" customFormat="1" x14ac:dyDescent="0.25">
      <c r="A213" t="s">
        <v>595</v>
      </c>
      <c r="B213" t="s">
        <v>1687</v>
      </c>
      <c r="C213" s="14">
        <v>45231</v>
      </c>
      <c r="D213" s="56" t="s">
        <v>1683</v>
      </c>
      <c r="E213">
        <v>43395955</v>
      </c>
      <c r="F213" t="s">
        <v>1693</v>
      </c>
      <c r="G213">
        <v>57835600</v>
      </c>
      <c r="H213">
        <v>1004993436</v>
      </c>
      <c r="I213" t="s">
        <v>256</v>
      </c>
      <c r="J213" s="56" t="s">
        <v>1684</v>
      </c>
      <c r="K213" s="56" t="s">
        <v>1685</v>
      </c>
      <c r="L213" s="56" t="s">
        <v>1686</v>
      </c>
      <c r="M213" s="56" t="s">
        <v>1685</v>
      </c>
      <c r="N213" s="56" t="s">
        <v>1686</v>
      </c>
      <c r="O213" s="10" t="s">
        <v>285</v>
      </c>
      <c r="P213">
        <v>4180</v>
      </c>
      <c r="Q213" t="s">
        <v>278</v>
      </c>
      <c r="R213">
        <v>11</v>
      </c>
      <c r="S213" t="s">
        <v>680</v>
      </c>
      <c r="T213">
        <v>11</v>
      </c>
      <c r="U213">
        <v>0</v>
      </c>
      <c r="V213">
        <v>2</v>
      </c>
      <c r="W213">
        <v>8</v>
      </c>
      <c r="X213" t="s">
        <v>280</v>
      </c>
      <c r="Y213" t="s">
        <v>280</v>
      </c>
      <c r="Z213" t="s">
        <v>280</v>
      </c>
      <c r="AA213" t="s">
        <v>279</v>
      </c>
      <c r="AB213" t="s">
        <v>280</v>
      </c>
      <c r="AC213" t="s">
        <v>280</v>
      </c>
      <c r="AD213" t="s">
        <v>280</v>
      </c>
      <c r="AE213" t="s">
        <v>280</v>
      </c>
      <c r="AF213" t="s">
        <v>280</v>
      </c>
      <c r="AG213" t="s">
        <v>280</v>
      </c>
      <c r="AH213" t="s">
        <v>280</v>
      </c>
      <c r="AI213" t="s">
        <v>280</v>
      </c>
      <c r="AJ213" t="s">
        <v>280</v>
      </c>
      <c r="AK213" t="s">
        <v>280</v>
      </c>
      <c r="AL213" t="s">
        <v>280</v>
      </c>
      <c r="AM213" t="s">
        <v>280</v>
      </c>
      <c r="AN213">
        <v>4900</v>
      </c>
      <c r="AO213" s="8">
        <v>832.34</v>
      </c>
      <c r="AP213" s="8">
        <v>832.34</v>
      </c>
      <c r="AQ213" s="9">
        <v>832.34</v>
      </c>
      <c r="AR213" s="9">
        <v>832.34</v>
      </c>
      <c r="AS213">
        <v>0</v>
      </c>
      <c r="AT213" s="58"/>
      <c r="AU213" s="58"/>
      <c r="AV213" s="58"/>
      <c r="AW213" s="58"/>
    </row>
    <row r="214" spans="1:49" x14ac:dyDescent="0.25">
      <c r="A214" t="s">
        <v>596</v>
      </c>
      <c r="B214" t="s">
        <v>677</v>
      </c>
      <c r="C214" s="14">
        <v>45089</v>
      </c>
      <c r="D214" t="s">
        <v>229</v>
      </c>
      <c r="E214">
        <v>35397493</v>
      </c>
      <c r="F214" t="s">
        <v>619</v>
      </c>
      <c r="G214">
        <v>70274274</v>
      </c>
      <c r="H214">
        <v>1018623281</v>
      </c>
      <c r="I214" t="s">
        <v>737</v>
      </c>
      <c r="J214" t="s">
        <v>620</v>
      </c>
      <c r="K214" t="s">
        <v>621</v>
      </c>
      <c r="L214" t="s">
        <v>622</v>
      </c>
      <c r="M214" t="s">
        <v>621</v>
      </c>
      <c r="N214" t="s">
        <v>622</v>
      </c>
      <c r="O214" s="10" t="s">
        <v>1610</v>
      </c>
      <c r="P214">
        <v>8000</v>
      </c>
      <c r="Q214" t="s">
        <v>813</v>
      </c>
      <c r="R214">
        <v>40</v>
      </c>
      <c r="S214" t="s">
        <v>680</v>
      </c>
      <c r="T214">
        <v>40</v>
      </c>
      <c r="U214">
        <v>4</v>
      </c>
      <c r="V214">
        <v>2</v>
      </c>
      <c r="W214">
        <v>8</v>
      </c>
      <c r="X214" t="s">
        <v>280</v>
      </c>
      <c r="Y214" t="s">
        <v>280</v>
      </c>
      <c r="Z214" t="s">
        <v>279</v>
      </c>
      <c r="AA214" t="s">
        <v>280</v>
      </c>
      <c r="AB214" t="s">
        <v>280</v>
      </c>
      <c r="AC214" t="s">
        <v>280</v>
      </c>
      <c r="AD214" t="s">
        <v>280</v>
      </c>
      <c r="AE214" t="s">
        <v>280</v>
      </c>
      <c r="AF214" t="s">
        <v>280</v>
      </c>
      <c r="AG214" t="s">
        <v>280</v>
      </c>
      <c r="AH214" t="s">
        <v>280</v>
      </c>
      <c r="AI214" t="s">
        <v>280</v>
      </c>
      <c r="AJ214" t="s">
        <v>280</v>
      </c>
      <c r="AK214" t="s">
        <v>280</v>
      </c>
      <c r="AL214" t="s">
        <v>280</v>
      </c>
      <c r="AM214" t="s">
        <v>280</v>
      </c>
      <c r="AN214">
        <v>300</v>
      </c>
      <c r="AO214" s="8">
        <v>897.83</v>
      </c>
      <c r="AP214" s="8">
        <v>897.83</v>
      </c>
      <c r="AQ214" s="9">
        <v>897.83</v>
      </c>
      <c r="AR214" s="9">
        <v>897.83</v>
      </c>
      <c r="AS214">
        <v>0</v>
      </c>
      <c r="AT214" s="23"/>
      <c r="AU214" s="23"/>
      <c r="AV214" s="23"/>
      <c r="AW214" s="23"/>
    </row>
    <row r="215" spans="1:49" x14ac:dyDescent="0.25">
      <c r="A215" t="s">
        <v>597</v>
      </c>
      <c r="B215" t="s">
        <v>677</v>
      </c>
      <c r="C215" s="14">
        <v>45089</v>
      </c>
      <c r="D215" t="s">
        <v>50</v>
      </c>
      <c r="E215">
        <v>76718016</v>
      </c>
      <c r="F215" t="s">
        <v>1611</v>
      </c>
      <c r="G215">
        <v>75910000</v>
      </c>
      <c r="H215">
        <v>1002500143</v>
      </c>
      <c r="I215" t="s">
        <v>771</v>
      </c>
      <c r="J215" t="s">
        <v>1612</v>
      </c>
      <c r="K215" t="s">
        <v>1613</v>
      </c>
      <c r="L215" t="s">
        <v>1614</v>
      </c>
      <c r="M215" t="s">
        <v>1613</v>
      </c>
      <c r="N215" t="s">
        <v>1614</v>
      </c>
      <c r="O215" t="s">
        <v>1615</v>
      </c>
      <c r="P215">
        <v>7000</v>
      </c>
      <c r="Q215" t="s">
        <v>830</v>
      </c>
      <c r="R215">
        <v>70</v>
      </c>
      <c r="S215" t="s">
        <v>1616</v>
      </c>
      <c r="T215">
        <v>70</v>
      </c>
      <c r="U215">
        <v>10</v>
      </c>
      <c r="V215">
        <v>10</v>
      </c>
      <c r="W215">
        <v>50</v>
      </c>
      <c r="X215" t="s">
        <v>280</v>
      </c>
      <c r="Y215" t="s">
        <v>280</v>
      </c>
      <c r="Z215" t="s">
        <v>280</v>
      </c>
      <c r="AA215" t="s">
        <v>280</v>
      </c>
      <c r="AB215" t="s">
        <v>280</v>
      </c>
      <c r="AC215" t="s">
        <v>280</v>
      </c>
      <c r="AD215" t="s">
        <v>280</v>
      </c>
      <c r="AE215" t="s">
        <v>280</v>
      </c>
      <c r="AF215" t="s">
        <v>280</v>
      </c>
      <c r="AG215" t="s">
        <v>279</v>
      </c>
      <c r="AH215" t="s">
        <v>280</v>
      </c>
      <c r="AI215" t="s">
        <v>280</v>
      </c>
      <c r="AJ215" t="s">
        <v>280</v>
      </c>
      <c r="AK215" t="s">
        <v>280</v>
      </c>
      <c r="AL215" t="s">
        <v>280</v>
      </c>
      <c r="AM215" t="s">
        <v>280</v>
      </c>
      <c r="AN215">
        <v>2000</v>
      </c>
      <c r="AO215" s="8">
        <v>574.47</v>
      </c>
      <c r="AP215" s="8">
        <v>574.47</v>
      </c>
      <c r="AQ215" s="9">
        <v>617.02</v>
      </c>
      <c r="AR215" s="9">
        <v>617.02</v>
      </c>
      <c r="AS215">
        <v>102.12</v>
      </c>
      <c r="AT215" s="23"/>
      <c r="AU215" s="23"/>
      <c r="AV215" s="23"/>
      <c r="AW215" s="23"/>
    </row>
    <row r="216" spans="1:49" x14ac:dyDescent="0.25">
      <c r="A216" t="s">
        <v>598</v>
      </c>
      <c r="B216" t="s">
        <v>677</v>
      </c>
      <c r="C216" s="14">
        <v>45089</v>
      </c>
      <c r="D216" t="s">
        <v>208</v>
      </c>
      <c r="E216">
        <v>79178012</v>
      </c>
      <c r="F216" t="s">
        <v>625</v>
      </c>
      <c r="G216">
        <v>98341888</v>
      </c>
      <c r="H216">
        <v>1002573879</v>
      </c>
      <c r="I216" t="s">
        <v>771</v>
      </c>
      <c r="J216" t="s">
        <v>1617</v>
      </c>
      <c r="K216" t="s">
        <v>626</v>
      </c>
      <c r="L216" t="s">
        <v>627</v>
      </c>
      <c r="M216" t="s">
        <v>1647</v>
      </c>
      <c r="N216" t="s">
        <v>629</v>
      </c>
      <c r="O216" s="10" t="s">
        <v>1618</v>
      </c>
      <c r="P216">
        <v>5600</v>
      </c>
      <c r="Q216" t="s">
        <v>1619</v>
      </c>
      <c r="R216">
        <v>62</v>
      </c>
      <c r="S216" t="s">
        <v>681</v>
      </c>
      <c r="T216">
        <v>62</v>
      </c>
      <c r="U216">
        <v>10</v>
      </c>
      <c r="V216">
        <v>2</v>
      </c>
      <c r="W216">
        <v>62</v>
      </c>
      <c r="X216" t="s">
        <v>279</v>
      </c>
      <c r="Y216" t="s">
        <v>280</v>
      </c>
      <c r="Z216" t="s">
        <v>280</v>
      </c>
      <c r="AA216" t="s">
        <v>280</v>
      </c>
      <c r="AB216" t="s">
        <v>280</v>
      </c>
      <c r="AC216" t="s">
        <v>280</v>
      </c>
      <c r="AD216" t="s">
        <v>280</v>
      </c>
      <c r="AE216" t="s">
        <v>280</v>
      </c>
      <c r="AF216" t="s">
        <v>280</v>
      </c>
      <c r="AG216" t="s">
        <v>280</v>
      </c>
      <c r="AH216" t="s">
        <v>280</v>
      </c>
      <c r="AI216" t="s">
        <v>280</v>
      </c>
      <c r="AJ216" t="s">
        <v>280</v>
      </c>
      <c r="AK216" t="s">
        <v>280</v>
      </c>
      <c r="AL216" t="s">
        <v>280</v>
      </c>
      <c r="AM216" t="s">
        <v>280</v>
      </c>
      <c r="AN216">
        <v>33000</v>
      </c>
      <c r="AO216" s="8">
        <v>691.49</v>
      </c>
      <c r="AP216" s="8">
        <v>702.13</v>
      </c>
      <c r="AQ216" s="9">
        <v>712.76</v>
      </c>
      <c r="AR216" s="9">
        <v>723.4</v>
      </c>
      <c r="AS216">
        <v>106.38</v>
      </c>
      <c r="AT216" s="23"/>
      <c r="AU216" s="23"/>
      <c r="AV216" s="23"/>
      <c r="AW216" s="23"/>
    </row>
    <row r="217" spans="1:49" x14ac:dyDescent="0.25">
      <c r="A217" t="s">
        <v>600</v>
      </c>
      <c r="B217" t="s">
        <v>677</v>
      </c>
      <c r="C217" s="14">
        <v>45089</v>
      </c>
      <c r="D217" t="s">
        <v>218</v>
      </c>
      <c r="E217">
        <v>79178012</v>
      </c>
      <c r="F217" t="s">
        <v>625</v>
      </c>
      <c r="G217">
        <v>98341888</v>
      </c>
      <c r="H217">
        <v>1028763413</v>
      </c>
      <c r="I217" t="s">
        <v>255</v>
      </c>
      <c r="J217" t="s">
        <v>1620</v>
      </c>
      <c r="K217" t="s">
        <v>626</v>
      </c>
      <c r="L217" t="s">
        <v>627</v>
      </c>
      <c r="M217" t="s">
        <v>1647</v>
      </c>
      <c r="N217" t="s">
        <v>629</v>
      </c>
      <c r="O217" s="10" t="s">
        <v>1621</v>
      </c>
      <c r="P217">
        <v>9460</v>
      </c>
      <c r="Q217" t="s">
        <v>1622</v>
      </c>
      <c r="R217">
        <v>30</v>
      </c>
      <c r="S217" t="s">
        <v>681</v>
      </c>
      <c r="T217">
        <v>30</v>
      </c>
      <c r="U217">
        <v>7</v>
      </c>
      <c r="V217">
        <v>2</v>
      </c>
      <c r="W217">
        <v>30</v>
      </c>
      <c r="X217" t="s">
        <v>279</v>
      </c>
      <c r="Y217" t="s">
        <v>280</v>
      </c>
      <c r="Z217" t="s">
        <v>280</v>
      </c>
      <c r="AA217" t="s">
        <v>280</v>
      </c>
      <c r="AB217" t="s">
        <v>280</v>
      </c>
      <c r="AC217" t="s">
        <v>280</v>
      </c>
      <c r="AD217" t="s">
        <v>280</v>
      </c>
      <c r="AE217" t="s">
        <v>280</v>
      </c>
      <c r="AF217" t="s">
        <v>280</v>
      </c>
      <c r="AG217" t="s">
        <v>280</v>
      </c>
      <c r="AH217" t="s">
        <v>280</v>
      </c>
      <c r="AI217" t="s">
        <v>279</v>
      </c>
      <c r="AJ217" t="s">
        <v>280</v>
      </c>
      <c r="AK217" t="s">
        <v>280</v>
      </c>
      <c r="AL217" t="s">
        <v>280</v>
      </c>
      <c r="AM217" t="s">
        <v>280</v>
      </c>
      <c r="AN217">
        <v>33000</v>
      </c>
      <c r="AO217" s="8">
        <v>691.49</v>
      </c>
      <c r="AP217" s="8">
        <v>702.13</v>
      </c>
      <c r="AQ217" s="9">
        <v>712.76</v>
      </c>
      <c r="AR217" s="9">
        <v>723.4</v>
      </c>
      <c r="AS217">
        <v>106.38</v>
      </c>
      <c r="AT217" s="23"/>
      <c r="AU217" s="23"/>
      <c r="AV217" s="23"/>
      <c r="AW217" s="23"/>
    </row>
    <row r="218" spans="1:49" x14ac:dyDescent="0.25">
      <c r="A218" t="s">
        <v>601</v>
      </c>
      <c r="B218" t="s">
        <v>677</v>
      </c>
      <c r="C218" s="14">
        <v>45089</v>
      </c>
      <c r="D218" t="s">
        <v>221</v>
      </c>
      <c r="E218">
        <v>79178012</v>
      </c>
      <c r="F218" t="s">
        <v>625</v>
      </c>
      <c r="G218">
        <v>98341888</v>
      </c>
      <c r="H218">
        <v>1020454926</v>
      </c>
      <c r="I218" t="s">
        <v>718</v>
      </c>
      <c r="J218" t="s">
        <v>1623</v>
      </c>
      <c r="K218" t="s">
        <v>626</v>
      </c>
      <c r="L218" t="s">
        <v>627</v>
      </c>
      <c r="M218" t="s">
        <v>1647</v>
      </c>
      <c r="N218" t="s">
        <v>629</v>
      </c>
      <c r="O218" s="10" t="s">
        <v>1624</v>
      </c>
      <c r="P218">
        <v>3100</v>
      </c>
      <c r="Q218" t="s">
        <v>1625</v>
      </c>
      <c r="R218">
        <v>33</v>
      </c>
      <c r="S218" t="s">
        <v>681</v>
      </c>
      <c r="T218">
        <v>33</v>
      </c>
      <c r="U218">
        <v>30</v>
      </c>
      <c r="V218">
        <v>2</v>
      </c>
      <c r="W218">
        <v>33</v>
      </c>
      <c r="X218" t="s">
        <v>279</v>
      </c>
      <c r="Y218" t="s">
        <v>280</v>
      </c>
      <c r="Z218" t="s">
        <v>280</v>
      </c>
      <c r="AA218" t="s">
        <v>280</v>
      </c>
      <c r="AB218" t="s">
        <v>280</v>
      </c>
      <c r="AC218" t="s">
        <v>280</v>
      </c>
      <c r="AD218" t="s">
        <v>280</v>
      </c>
      <c r="AE218" t="s">
        <v>280</v>
      </c>
      <c r="AF218" t="s">
        <v>280</v>
      </c>
      <c r="AG218" t="s">
        <v>280</v>
      </c>
      <c r="AH218" t="s">
        <v>280</v>
      </c>
      <c r="AI218" t="s">
        <v>280</v>
      </c>
      <c r="AJ218" t="s">
        <v>280</v>
      </c>
      <c r="AK218" t="s">
        <v>280</v>
      </c>
      <c r="AL218" t="s">
        <v>280</v>
      </c>
      <c r="AM218" t="s">
        <v>280</v>
      </c>
      <c r="AN218">
        <v>500</v>
      </c>
      <c r="AO218" s="8">
        <v>691.49</v>
      </c>
      <c r="AP218" s="8">
        <v>702.13</v>
      </c>
      <c r="AQ218" s="9">
        <v>712.76</v>
      </c>
      <c r="AR218" s="9">
        <v>723.4</v>
      </c>
      <c r="AS218">
        <v>106.38</v>
      </c>
      <c r="AT218" s="23"/>
      <c r="AU218" s="23"/>
      <c r="AV218" s="23"/>
      <c r="AW218" s="23"/>
    </row>
    <row r="219" spans="1:49" x14ac:dyDescent="0.25">
      <c r="A219" t="s">
        <v>602</v>
      </c>
      <c r="B219" t="s">
        <v>677</v>
      </c>
      <c r="C219" s="14">
        <v>45089</v>
      </c>
      <c r="D219" t="s">
        <v>222</v>
      </c>
      <c r="E219">
        <v>79178012</v>
      </c>
      <c r="F219" t="s">
        <v>625</v>
      </c>
      <c r="G219">
        <v>98341888</v>
      </c>
      <c r="H219">
        <v>1013740654</v>
      </c>
      <c r="I219" t="s">
        <v>737</v>
      </c>
      <c r="J219" t="s">
        <v>1626</v>
      </c>
      <c r="K219" t="s">
        <v>626</v>
      </c>
      <c r="L219" t="s">
        <v>627</v>
      </c>
      <c r="M219" t="s">
        <v>1647</v>
      </c>
      <c r="N219" t="s">
        <v>629</v>
      </c>
      <c r="O219" s="10" t="s">
        <v>1627</v>
      </c>
      <c r="P219">
        <v>8660</v>
      </c>
      <c r="Q219" t="s">
        <v>1628</v>
      </c>
      <c r="R219">
        <v>40</v>
      </c>
      <c r="S219" t="s">
        <v>681</v>
      </c>
      <c r="T219">
        <v>40</v>
      </c>
      <c r="U219">
        <v>10</v>
      </c>
      <c r="V219">
        <v>2</v>
      </c>
      <c r="W219">
        <v>40</v>
      </c>
      <c r="X219" t="s">
        <v>279</v>
      </c>
      <c r="Y219" t="s">
        <v>280</v>
      </c>
      <c r="Z219" t="s">
        <v>280</v>
      </c>
      <c r="AA219" t="s">
        <v>280</v>
      </c>
      <c r="AB219" t="s">
        <v>280</v>
      </c>
      <c r="AC219" t="s">
        <v>280</v>
      </c>
      <c r="AD219" t="s">
        <v>280</v>
      </c>
      <c r="AE219" t="s">
        <v>280</v>
      </c>
      <c r="AF219" t="s">
        <v>280</v>
      </c>
      <c r="AG219" t="s">
        <v>280</v>
      </c>
      <c r="AH219" t="s">
        <v>280</v>
      </c>
      <c r="AI219" t="s">
        <v>280</v>
      </c>
      <c r="AJ219" t="s">
        <v>280</v>
      </c>
      <c r="AK219" t="s">
        <v>280</v>
      </c>
      <c r="AL219" t="s">
        <v>280</v>
      </c>
      <c r="AM219" t="s">
        <v>280</v>
      </c>
      <c r="AN219">
        <v>10000</v>
      </c>
      <c r="AO219" s="8">
        <v>691.49</v>
      </c>
      <c r="AP219" s="8">
        <v>702.13</v>
      </c>
      <c r="AQ219" s="9">
        <v>712.76</v>
      </c>
      <c r="AR219" s="9">
        <v>723.4</v>
      </c>
      <c r="AS219">
        <v>106.38</v>
      </c>
      <c r="AT219" s="23"/>
      <c r="AU219" s="23"/>
      <c r="AV219" s="23"/>
      <c r="AW219" s="23"/>
    </row>
    <row r="220" spans="1:49" x14ac:dyDescent="0.25">
      <c r="A220" t="s">
        <v>603</v>
      </c>
      <c r="B220" t="s">
        <v>677</v>
      </c>
      <c r="C220" s="14">
        <v>45089</v>
      </c>
      <c r="D220" t="s">
        <v>220</v>
      </c>
      <c r="E220">
        <v>79178012</v>
      </c>
      <c r="F220" t="s">
        <v>625</v>
      </c>
      <c r="G220">
        <v>98341888</v>
      </c>
      <c r="H220">
        <v>1018247522</v>
      </c>
      <c r="I220" t="s">
        <v>255</v>
      </c>
      <c r="J220" t="s">
        <v>665</v>
      </c>
      <c r="K220" t="s">
        <v>626</v>
      </c>
      <c r="L220" t="s">
        <v>627</v>
      </c>
      <c r="M220" t="s">
        <v>1647</v>
      </c>
      <c r="N220" t="s">
        <v>629</v>
      </c>
      <c r="O220" s="10" t="s">
        <v>292</v>
      </c>
      <c r="P220">
        <v>9240</v>
      </c>
      <c r="Q220" t="s">
        <v>276</v>
      </c>
      <c r="R220">
        <v>49</v>
      </c>
      <c r="S220" t="s">
        <v>681</v>
      </c>
      <c r="T220">
        <v>49</v>
      </c>
      <c r="U220">
        <v>10</v>
      </c>
      <c r="V220">
        <v>2</v>
      </c>
      <c r="W220">
        <v>49</v>
      </c>
      <c r="X220" t="s">
        <v>279</v>
      </c>
      <c r="Y220" t="s">
        <v>280</v>
      </c>
      <c r="Z220" t="s">
        <v>280</v>
      </c>
      <c r="AA220" t="s">
        <v>280</v>
      </c>
      <c r="AB220" t="s">
        <v>280</v>
      </c>
      <c r="AC220" t="s">
        <v>280</v>
      </c>
      <c r="AD220" t="s">
        <v>280</v>
      </c>
      <c r="AE220" t="s">
        <v>280</v>
      </c>
      <c r="AF220" t="s">
        <v>280</v>
      </c>
      <c r="AG220" t="s">
        <v>280</v>
      </c>
      <c r="AH220" t="s">
        <v>280</v>
      </c>
      <c r="AI220" t="s">
        <v>280</v>
      </c>
      <c r="AJ220" t="s">
        <v>280</v>
      </c>
      <c r="AK220" t="s">
        <v>280</v>
      </c>
      <c r="AL220" t="s">
        <v>280</v>
      </c>
      <c r="AM220" t="s">
        <v>280</v>
      </c>
      <c r="AN220">
        <v>9000</v>
      </c>
      <c r="AO220" s="8">
        <v>691.49</v>
      </c>
      <c r="AP220" s="8">
        <v>702.13</v>
      </c>
      <c r="AQ220" s="9">
        <v>712.76</v>
      </c>
      <c r="AR220" s="9">
        <v>723.4</v>
      </c>
      <c r="AS220">
        <v>106.38</v>
      </c>
      <c r="AT220" s="23"/>
      <c r="AU220" s="23"/>
      <c r="AV220" s="23"/>
      <c r="AW220" s="23"/>
    </row>
    <row r="221" spans="1:49" x14ac:dyDescent="0.25">
      <c r="A221" t="s">
        <v>604</v>
      </c>
      <c r="B221" t="s">
        <v>677</v>
      </c>
      <c r="C221" s="14">
        <v>45089</v>
      </c>
      <c r="D221" t="s">
        <v>223</v>
      </c>
      <c r="E221">
        <v>79178012</v>
      </c>
      <c r="F221" t="s">
        <v>625</v>
      </c>
      <c r="G221">
        <v>98341888</v>
      </c>
      <c r="H221">
        <v>1026806050</v>
      </c>
      <c r="I221" t="s">
        <v>255</v>
      </c>
      <c r="J221" t="s">
        <v>666</v>
      </c>
      <c r="K221" t="s">
        <v>626</v>
      </c>
      <c r="L221" t="s">
        <v>627</v>
      </c>
      <c r="M221" t="s">
        <v>1647</v>
      </c>
      <c r="N221" t="s">
        <v>629</v>
      </c>
      <c r="O221" s="10" t="s">
        <v>291</v>
      </c>
      <c r="P221">
        <v>9382</v>
      </c>
      <c r="Q221" t="s">
        <v>277</v>
      </c>
      <c r="R221">
        <v>41</v>
      </c>
      <c r="S221" t="s">
        <v>681</v>
      </c>
      <c r="T221">
        <v>41</v>
      </c>
      <c r="U221">
        <v>10</v>
      </c>
      <c r="V221">
        <v>2</v>
      </c>
      <c r="W221">
        <v>41</v>
      </c>
      <c r="X221" t="s">
        <v>279</v>
      </c>
      <c r="Y221" t="s">
        <v>280</v>
      </c>
      <c r="Z221" t="s">
        <v>280</v>
      </c>
      <c r="AA221" t="s">
        <v>280</v>
      </c>
      <c r="AB221" t="s">
        <v>280</v>
      </c>
      <c r="AC221" t="s">
        <v>280</v>
      </c>
      <c r="AD221" t="s">
        <v>280</v>
      </c>
      <c r="AE221" t="s">
        <v>280</v>
      </c>
      <c r="AF221" t="s">
        <v>280</v>
      </c>
      <c r="AG221" t="s">
        <v>280</v>
      </c>
      <c r="AH221" t="s">
        <v>280</v>
      </c>
      <c r="AI221" t="s">
        <v>280</v>
      </c>
      <c r="AJ221" t="s">
        <v>280</v>
      </c>
      <c r="AK221" t="s">
        <v>280</v>
      </c>
      <c r="AL221" t="s">
        <v>280</v>
      </c>
      <c r="AM221" t="s">
        <v>280</v>
      </c>
      <c r="AN221">
        <v>10000</v>
      </c>
      <c r="AO221" s="8">
        <v>691.49</v>
      </c>
      <c r="AP221" s="8">
        <v>702.13</v>
      </c>
      <c r="AQ221" s="9">
        <v>712.76</v>
      </c>
      <c r="AR221" s="9">
        <v>723.4</v>
      </c>
      <c r="AS221">
        <v>106.38</v>
      </c>
      <c r="AT221" s="23"/>
      <c r="AU221" s="23"/>
      <c r="AV221" s="23"/>
      <c r="AW221" s="23"/>
    </row>
    <row r="222" spans="1:49" x14ac:dyDescent="0.25">
      <c r="A222" t="s">
        <v>605</v>
      </c>
      <c r="B222" t="s">
        <v>677</v>
      </c>
      <c r="C222" s="14">
        <v>45089</v>
      </c>
      <c r="D222" t="s">
        <v>1629</v>
      </c>
      <c r="E222">
        <v>43904523</v>
      </c>
      <c r="F222" t="s">
        <v>1630</v>
      </c>
      <c r="G222">
        <v>48798400</v>
      </c>
      <c r="H222">
        <v>1029107617</v>
      </c>
      <c r="I222" t="s">
        <v>718</v>
      </c>
      <c r="J222" t="s">
        <v>1631</v>
      </c>
      <c r="K222" t="s">
        <v>834</v>
      </c>
      <c r="L222" t="s">
        <v>835</v>
      </c>
      <c r="M222" t="s">
        <v>834</v>
      </c>
      <c r="N222" t="s">
        <v>835</v>
      </c>
      <c r="O222" s="10" t="s">
        <v>1632</v>
      </c>
      <c r="P222">
        <v>3200</v>
      </c>
      <c r="Q222" t="s">
        <v>1633</v>
      </c>
      <c r="R222">
        <v>112</v>
      </c>
      <c r="S222" t="s">
        <v>679</v>
      </c>
      <c r="T222">
        <v>112</v>
      </c>
      <c r="U222">
        <v>2</v>
      </c>
      <c r="V222">
        <v>100</v>
      </c>
      <c r="W222">
        <v>112</v>
      </c>
      <c r="X222" t="s">
        <v>280</v>
      </c>
      <c r="Y222" t="s">
        <v>279</v>
      </c>
      <c r="Z222" t="s">
        <v>280</v>
      </c>
      <c r="AA222" t="s">
        <v>280</v>
      </c>
      <c r="AB222" t="s">
        <v>280</v>
      </c>
      <c r="AC222" t="s">
        <v>280</v>
      </c>
      <c r="AD222" t="s">
        <v>280</v>
      </c>
      <c r="AE222" t="s">
        <v>280</v>
      </c>
      <c r="AF222" t="s">
        <v>280</v>
      </c>
      <c r="AG222" t="s">
        <v>279</v>
      </c>
      <c r="AH222" t="s">
        <v>280</v>
      </c>
      <c r="AI222" t="s">
        <v>279</v>
      </c>
      <c r="AJ222" t="s">
        <v>280</v>
      </c>
      <c r="AK222" t="s">
        <v>280</v>
      </c>
      <c r="AL222" t="s">
        <v>279</v>
      </c>
      <c r="AM222" t="s">
        <v>790</v>
      </c>
      <c r="AN222">
        <v>900</v>
      </c>
      <c r="AO222" s="8">
        <v>621.27</v>
      </c>
      <c r="AP222" s="8">
        <v>621.27</v>
      </c>
      <c r="AQ222" s="9">
        <v>634.04</v>
      </c>
      <c r="AR222" s="9">
        <v>634.04</v>
      </c>
      <c r="AS222">
        <v>0</v>
      </c>
      <c r="AT222" s="23"/>
      <c r="AU222" s="23"/>
      <c r="AV222" s="23"/>
      <c r="AW222" s="23"/>
    </row>
    <row r="223" spans="1:49" x14ac:dyDescent="0.25">
      <c r="A223" t="s">
        <v>606</v>
      </c>
      <c r="B223" t="s">
        <v>677</v>
      </c>
      <c r="C223" s="14">
        <v>45089</v>
      </c>
      <c r="D223" t="s">
        <v>203</v>
      </c>
      <c r="E223">
        <v>82550712</v>
      </c>
      <c r="F223" t="s">
        <v>1634</v>
      </c>
      <c r="G223">
        <v>62211700</v>
      </c>
      <c r="H223">
        <v>1016138343</v>
      </c>
      <c r="I223" t="s">
        <v>771</v>
      </c>
      <c r="J223" t="s">
        <v>1635</v>
      </c>
      <c r="K223" t="s">
        <v>1661</v>
      </c>
      <c r="L223" t="s">
        <v>1662</v>
      </c>
      <c r="M223" t="s">
        <v>1531</v>
      </c>
      <c r="N223" t="s">
        <v>1532</v>
      </c>
      <c r="O223" s="10" t="s">
        <v>1636</v>
      </c>
      <c r="P223">
        <v>5700</v>
      </c>
      <c r="Q223" t="s">
        <v>1534</v>
      </c>
      <c r="R223">
        <v>90</v>
      </c>
      <c r="S223" t="s">
        <v>1637</v>
      </c>
      <c r="T223">
        <v>90</v>
      </c>
      <c r="U223">
        <v>4</v>
      </c>
      <c r="V223">
        <v>4</v>
      </c>
      <c r="W223">
        <v>90</v>
      </c>
      <c r="X223" t="s">
        <v>280</v>
      </c>
      <c r="Y223" t="s">
        <v>279</v>
      </c>
      <c r="Z223" t="s">
        <v>280</v>
      </c>
      <c r="AA223" t="s">
        <v>280</v>
      </c>
      <c r="AB223" t="s">
        <v>280</v>
      </c>
      <c r="AC223" t="s">
        <v>280</v>
      </c>
      <c r="AD223" t="s">
        <v>280</v>
      </c>
      <c r="AE223" t="s">
        <v>280</v>
      </c>
      <c r="AF223" t="s">
        <v>280</v>
      </c>
      <c r="AG223" t="s">
        <v>279</v>
      </c>
      <c r="AH223" t="s">
        <v>280</v>
      </c>
      <c r="AI223" t="s">
        <v>280</v>
      </c>
      <c r="AJ223" t="s">
        <v>280</v>
      </c>
      <c r="AK223" t="s">
        <v>280</v>
      </c>
      <c r="AL223" t="s">
        <v>280</v>
      </c>
      <c r="AM223" t="s">
        <v>280</v>
      </c>
      <c r="AN223">
        <v>450</v>
      </c>
      <c r="AO223" s="8">
        <v>676.59</v>
      </c>
      <c r="AP223" s="8">
        <v>676.59</v>
      </c>
      <c r="AQ223" s="9">
        <v>676.59</v>
      </c>
      <c r="AR223" s="9">
        <v>676.59</v>
      </c>
      <c r="AS223">
        <v>85.1</v>
      </c>
      <c r="AT223" s="23"/>
      <c r="AU223" s="23"/>
      <c r="AV223" s="23"/>
      <c r="AW223" s="23"/>
    </row>
    <row r="224" spans="1:49" x14ac:dyDescent="0.25">
      <c r="A224" t="s">
        <v>608</v>
      </c>
      <c r="B224" t="s">
        <v>677</v>
      </c>
      <c r="C224" s="14">
        <v>45089</v>
      </c>
      <c r="D224" t="s">
        <v>685</v>
      </c>
      <c r="E224">
        <v>85450514</v>
      </c>
      <c r="F224" t="s">
        <v>658</v>
      </c>
      <c r="G224">
        <v>98164333</v>
      </c>
      <c r="H224">
        <v>1002720408</v>
      </c>
      <c r="I224" t="s">
        <v>255</v>
      </c>
      <c r="J224" t="s">
        <v>659</v>
      </c>
      <c r="K224" t="s">
        <v>623</v>
      </c>
      <c r="L224" t="s">
        <v>624</v>
      </c>
      <c r="M224" t="s">
        <v>623</v>
      </c>
      <c r="N224" t="s">
        <v>624</v>
      </c>
      <c r="O224" s="10" t="s">
        <v>264</v>
      </c>
      <c r="P224">
        <v>9000</v>
      </c>
      <c r="Q224" t="s">
        <v>265</v>
      </c>
      <c r="R224">
        <v>40</v>
      </c>
      <c r="S224" t="s">
        <v>680</v>
      </c>
      <c r="T224">
        <v>170</v>
      </c>
      <c r="U224">
        <v>5</v>
      </c>
      <c r="V224">
        <v>30</v>
      </c>
      <c r="W224">
        <v>40</v>
      </c>
      <c r="X224" t="s">
        <v>280</v>
      </c>
      <c r="Y224" t="s">
        <v>280</v>
      </c>
      <c r="Z224" t="s">
        <v>279</v>
      </c>
      <c r="AA224" t="s">
        <v>280</v>
      </c>
      <c r="AB224" t="s">
        <v>280</v>
      </c>
      <c r="AC224" t="s">
        <v>280</v>
      </c>
      <c r="AD224" t="s">
        <v>280</v>
      </c>
      <c r="AE224" t="s">
        <v>280</v>
      </c>
      <c r="AF224" t="s">
        <v>280</v>
      </c>
      <c r="AG224" t="s">
        <v>280</v>
      </c>
      <c r="AH224" t="s">
        <v>280</v>
      </c>
      <c r="AI224" t="s">
        <v>280</v>
      </c>
      <c r="AJ224" t="s">
        <v>280</v>
      </c>
      <c r="AK224" t="s">
        <v>280</v>
      </c>
      <c r="AL224" t="s">
        <v>280</v>
      </c>
      <c r="AM224" t="s">
        <v>280</v>
      </c>
      <c r="AN224">
        <v>1000</v>
      </c>
      <c r="AO224" s="8">
        <v>812.76</v>
      </c>
      <c r="AP224" s="8">
        <v>930.21</v>
      </c>
      <c r="AQ224" s="9">
        <v>930.21</v>
      </c>
      <c r="AR224" s="9">
        <v>889.36</v>
      </c>
      <c r="AS224">
        <v>0</v>
      </c>
      <c r="AT224" s="23"/>
      <c r="AU224" s="23"/>
      <c r="AV224" s="23"/>
      <c r="AW224" s="23"/>
    </row>
    <row r="225" spans="1:49" x14ac:dyDescent="0.25">
      <c r="A225" t="s">
        <v>1654</v>
      </c>
      <c r="B225" t="s">
        <v>677</v>
      </c>
      <c r="C225" s="14">
        <v>45212</v>
      </c>
      <c r="D225" t="s">
        <v>1660</v>
      </c>
      <c r="E225">
        <v>32781829</v>
      </c>
      <c r="F225" s="56" t="s">
        <v>1655</v>
      </c>
      <c r="G225">
        <v>33314344</v>
      </c>
      <c r="H225">
        <v>1023605240</v>
      </c>
      <c r="I225" t="s">
        <v>718</v>
      </c>
      <c r="J225" s="56" t="s">
        <v>1656</v>
      </c>
      <c r="K225" s="56" t="s">
        <v>1333</v>
      </c>
      <c r="L225" s="56" t="s">
        <v>1334</v>
      </c>
      <c r="M225" s="56" t="s">
        <v>1333</v>
      </c>
      <c r="N225" s="56" t="s">
        <v>1334</v>
      </c>
      <c r="O225" s="10" t="s">
        <v>1657</v>
      </c>
      <c r="P225">
        <v>1653</v>
      </c>
      <c r="Q225" t="s">
        <v>752</v>
      </c>
      <c r="R225">
        <v>12</v>
      </c>
      <c r="S225" t="s">
        <v>1658</v>
      </c>
      <c r="T225">
        <v>32</v>
      </c>
      <c r="U225">
        <v>10</v>
      </c>
      <c r="V225">
        <v>2</v>
      </c>
      <c r="W225">
        <v>12</v>
      </c>
      <c r="X225" t="s">
        <v>280</v>
      </c>
      <c r="Y225" t="s">
        <v>790</v>
      </c>
      <c r="Z225" t="s">
        <v>1659</v>
      </c>
      <c r="AA225" t="s">
        <v>1659</v>
      </c>
      <c r="AB225" t="s">
        <v>1659</v>
      </c>
      <c r="AC225" t="s">
        <v>790</v>
      </c>
      <c r="AD225" t="s">
        <v>1659</v>
      </c>
      <c r="AE225" t="s">
        <v>1659</v>
      </c>
      <c r="AF225" t="s">
        <v>790</v>
      </c>
      <c r="AG225" t="s">
        <v>790</v>
      </c>
      <c r="AH225" t="s">
        <v>790</v>
      </c>
      <c r="AI225" t="s">
        <v>790</v>
      </c>
      <c r="AJ225" t="s">
        <v>790</v>
      </c>
      <c r="AK225" t="s">
        <v>790</v>
      </c>
      <c r="AL225" t="s">
        <v>790</v>
      </c>
      <c r="AM225" t="s">
        <v>790</v>
      </c>
      <c r="AN225">
        <v>550</v>
      </c>
      <c r="AO225" s="50">
        <v>829.79</v>
      </c>
      <c r="AP225" s="50">
        <v>1063.83</v>
      </c>
      <c r="AQ225" s="23">
        <v>1085.1099999999999</v>
      </c>
      <c r="AR225" s="23">
        <v>840.42</v>
      </c>
      <c r="AS225">
        <v>0</v>
      </c>
      <c r="AT225" s="23"/>
      <c r="AU225" s="23"/>
      <c r="AV225" s="23"/>
      <c r="AW225" s="23"/>
    </row>
    <row r="226" spans="1:49" x14ac:dyDescent="0.25">
      <c r="A226" t="s">
        <v>1720</v>
      </c>
      <c r="B226" t="s">
        <v>677</v>
      </c>
      <c r="C226" s="14">
        <v>45327</v>
      </c>
      <c r="D226" t="s">
        <v>1721</v>
      </c>
      <c r="E226">
        <v>29842361</v>
      </c>
      <c r="F226" t="s">
        <v>1722</v>
      </c>
      <c r="G226">
        <v>33313266</v>
      </c>
      <c r="H226">
        <v>1012547311</v>
      </c>
      <c r="I226" t="s">
        <v>728</v>
      </c>
      <c r="J226" t="s">
        <v>1114</v>
      </c>
      <c r="K226" t="s">
        <v>1115</v>
      </c>
      <c r="L226" t="s">
        <v>1116</v>
      </c>
      <c r="M226" t="s">
        <v>1115</v>
      </c>
      <c r="N226" t="s">
        <v>1116</v>
      </c>
      <c r="O226" s="33" t="s">
        <v>1723</v>
      </c>
      <c r="P226">
        <v>1652</v>
      </c>
      <c r="Q226" t="s">
        <v>752</v>
      </c>
      <c r="R226">
        <v>40</v>
      </c>
      <c r="S226" t="s">
        <v>680</v>
      </c>
      <c r="T226">
        <v>212</v>
      </c>
      <c r="U226">
        <v>4</v>
      </c>
      <c r="V226">
        <v>2</v>
      </c>
      <c r="W226">
        <v>8</v>
      </c>
      <c r="X226" t="s">
        <v>790</v>
      </c>
      <c r="Y226" t="s">
        <v>790</v>
      </c>
      <c r="Z226" t="s">
        <v>1659</v>
      </c>
      <c r="AA226" t="s">
        <v>790</v>
      </c>
      <c r="AB226" t="s">
        <v>1659</v>
      </c>
      <c r="AC226" t="s">
        <v>790</v>
      </c>
      <c r="AD226" t="s">
        <v>790</v>
      </c>
      <c r="AE226" t="s">
        <v>790</v>
      </c>
      <c r="AF226" t="s">
        <v>790</v>
      </c>
      <c r="AG226" t="s">
        <v>790</v>
      </c>
      <c r="AH226" t="s">
        <v>790</v>
      </c>
      <c r="AI226" t="s">
        <v>790</v>
      </c>
      <c r="AJ226" t="s">
        <v>790</v>
      </c>
      <c r="AK226" t="s">
        <v>790</v>
      </c>
      <c r="AL226" t="s">
        <v>790</v>
      </c>
      <c r="AM226" t="s">
        <v>790</v>
      </c>
      <c r="AN226">
        <v>270</v>
      </c>
      <c r="AO226">
        <v>761.7</v>
      </c>
      <c r="AP226">
        <v>1017.02</v>
      </c>
      <c r="AQ226">
        <v>1017.02</v>
      </c>
      <c r="AR226">
        <v>846.81</v>
      </c>
      <c r="AS226">
        <v>157.44</v>
      </c>
      <c r="AT226" s="23"/>
      <c r="AU226" s="23"/>
      <c r="AV226" s="23"/>
      <c r="AW226" s="23"/>
    </row>
    <row r="227" spans="1:49" x14ac:dyDescent="0.25">
      <c r="A227" t="s">
        <v>1696</v>
      </c>
      <c r="B227" t="s">
        <v>677</v>
      </c>
      <c r="C227" s="14">
        <v>45293</v>
      </c>
      <c r="D227" t="s">
        <v>1697</v>
      </c>
      <c r="E227">
        <v>10060613</v>
      </c>
      <c r="F227" t="s">
        <v>1698</v>
      </c>
      <c r="G227" s="56">
        <v>32511400</v>
      </c>
      <c r="I227" t="s">
        <v>718</v>
      </c>
      <c r="J227" t="s">
        <v>1699</v>
      </c>
      <c r="K227" s="56" t="s">
        <v>1700</v>
      </c>
      <c r="L227" s="56" t="s">
        <v>1701</v>
      </c>
      <c r="M227" s="56" t="s">
        <v>1700</v>
      </c>
      <c r="N227" s="56" t="s">
        <v>1701</v>
      </c>
      <c r="O227" t="s">
        <v>1702</v>
      </c>
      <c r="P227">
        <v>2770</v>
      </c>
      <c r="Q227" t="s">
        <v>725</v>
      </c>
      <c r="R227">
        <v>40</v>
      </c>
      <c r="S227" s="56" t="s">
        <v>1703</v>
      </c>
      <c r="T227">
        <v>240</v>
      </c>
      <c r="U227">
        <v>0</v>
      </c>
      <c r="V227">
        <v>40</v>
      </c>
      <c r="W227">
        <v>40</v>
      </c>
      <c r="X227" t="s">
        <v>1659</v>
      </c>
      <c r="Y227" t="s">
        <v>790</v>
      </c>
      <c r="Z227" t="s">
        <v>1659</v>
      </c>
      <c r="AA227" t="s">
        <v>790</v>
      </c>
      <c r="AB227" t="s">
        <v>790</v>
      </c>
      <c r="AC227" t="s">
        <v>790</v>
      </c>
      <c r="AD227" t="s">
        <v>1659</v>
      </c>
      <c r="AE227" t="s">
        <v>1659</v>
      </c>
      <c r="AF227" t="s">
        <v>790</v>
      </c>
      <c r="AG227" t="s">
        <v>1659</v>
      </c>
      <c r="AH227" t="s">
        <v>790</v>
      </c>
      <c r="AI227" t="s">
        <v>790</v>
      </c>
      <c r="AJ227" t="s">
        <v>790</v>
      </c>
      <c r="AK227" t="s">
        <v>790</v>
      </c>
      <c r="AL227" t="s">
        <v>790</v>
      </c>
      <c r="AM227" t="s">
        <v>790</v>
      </c>
      <c r="AN227">
        <v>450</v>
      </c>
      <c r="AO227" s="8">
        <v>952.13</v>
      </c>
      <c r="AP227" s="8">
        <v>952.13</v>
      </c>
      <c r="AQ227" s="9">
        <v>1058.51</v>
      </c>
      <c r="AR227" s="9">
        <v>952.13</v>
      </c>
      <c r="AS227">
        <v>0</v>
      </c>
    </row>
    <row r="228" spans="1:49" x14ac:dyDescent="0.25">
      <c r="A228" s="10" t="s">
        <v>1709</v>
      </c>
      <c r="B228" s="10" t="s">
        <v>677</v>
      </c>
      <c r="C228" s="51">
        <v>45327</v>
      </c>
      <c r="D228" s="10" t="s">
        <v>1710</v>
      </c>
      <c r="E228" s="10">
        <v>36540877</v>
      </c>
      <c r="F228" s="10" t="s">
        <v>1711</v>
      </c>
      <c r="G228" s="10">
        <v>98461700</v>
      </c>
      <c r="H228" s="10">
        <v>1020151079</v>
      </c>
      <c r="I228" s="10" t="s">
        <v>255</v>
      </c>
      <c r="J228" s="10" t="s">
        <v>1712</v>
      </c>
      <c r="K228" s="10" t="s">
        <v>1713</v>
      </c>
      <c r="L228" s="10" t="s">
        <v>1714</v>
      </c>
      <c r="M228" s="10" t="s">
        <v>1715</v>
      </c>
      <c r="N228" s="10" t="s">
        <v>1716</v>
      </c>
      <c r="O228" s="10" t="s">
        <v>1717</v>
      </c>
      <c r="P228" s="10">
        <v>9300</v>
      </c>
      <c r="Q228" s="10" t="s">
        <v>1718</v>
      </c>
      <c r="R228" s="10">
        <v>40</v>
      </c>
      <c r="S228" s="33" t="s">
        <v>1719</v>
      </c>
      <c r="T228" s="10">
        <v>40</v>
      </c>
      <c r="U228" s="10">
        <v>0</v>
      </c>
      <c r="V228" s="10">
        <v>10</v>
      </c>
      <c r="W228" s="10">
        <v>0</v>
      </c>
      <c r="X228" s="10" t="s">
        <v>790</v>
      </c>
      <c r="Y228" s="10" t="s">
        <v>1659</v>
      </c>
      <c r="Z228" s="10" t="s">
        <v>790</v>
      </c>
      <c r="AA228" s="10" t="s">
        <v>1659</v>
      </c>
      <c r="AB228" s="10" t="s">
        <v>790</v>
      </c>
      <c r="AC228" s="10" t="s">
        <v>790</v>
      </c>
      <c r="AD228" s="10" t="s">
        <v>790</v>
      </c>
      <c r="AE228" s="10" t="s">
        <v>790</v>
      </c>
      <c r="AF228" s="10" t="s">
        <v>790</v>
      </c>
      <c r="AG228" s="10" t="s">
        <v>1659</v>
      </c>
      <c r="AH228" s="10" t="s">
        <v>790</v>
      </c>
      <c r="AI228" s="10" t="s">
        <v>790</v>
      </c>
      <c r="AJ228" s="10" t="s">
        <v>790</v>
      </c>
      <c r="AK228" s="10" t="s">
        <v>790</v>
      </c>
      <c r="AL228" s="10" t="s">
        <v>790</v>
      </c>
      <c r="AM228" s="10" t="s">
        <v>1659</v>
      </c>
      <c r="AN228" s="10">
        <v>11000</v>
      </c>
      <c r="AO228" s="52">
        <v>846.81</v>
      </c>
      <c r="AP228" s="52">
        <v>846.81</v>
      </c>
      <c r="AQ228" s="53">
        <v>846.81</v>
      </c>
      <c r="AR228" s="53">
        <v>846.81</v>
      </c>
      <c r="AS228" s="54">
        <v>0</v>
      </c>
      <c r="AT228" s="23"/>
      <c r="AU228" s="23"/>
      <c r="AV228" s="23"/>
      <c r="AW228" s="23"/>
    </row>
    <row r="229" spans="1:49" x14ac:dyDescent="0.25">
      <c r="A229" s="10" t="s">
        <v>1688</v>
      </c>
      <c r="B229" s="10" t="s">
        <v>677</v>
      </c>
      <c r="C229" s="51">
        <v>45239</v>
      </c>
      <c r="D229" s="10" t="s">
        <v>1689</v>
      </c>
      <c r="E229" s="10">
        <v>32302610</v>
      </c>
      <c r="F229" s="54" t="s">
        <v>1690</v>
      </c>
      <c r="G229">
        <v>60388206</v>
      </c>
      <c r="H229" s="55">
        <v>1016943394</v>
      </c>
      <c r="I229" s="10" t="s">
        <v>718</v>
      </c>
      <c r="J229" s="54" t="s">
        <v>1691</v>
      </c>
      <c r="K229" t="s">
        <v>1342</v>
      </c>
      <c r="L229" t="s">
        <v>1343</v>
      </c>
      <c r="M229" t="s">
        <v>1342</v>
      </c>
      <c r="N229" t="s">
        <v>1343</v>
      </c>
      <c r="O229" s="55" t="s">
        <v>1692</v>
      </c>
      <c r="P229" s="10">
        <v>1606</v>
      </c>
      <c r="Q229" s="10" t="s">
        <v>752</v>
      </c>
      <c r="R229" s="54">
        <v>15</v>
      </c>
      <c r="S229" t="s">
        <v>679</v>
      </c>
      <c r="T229" s="55">
        <v>127</v>
      </c>
      <c r="U229" s="10">
        <v>0</v>
      </c>
      <c r="V229" s="10">
        <v>15</v>
      </c>
      <c r="W229" s="10">
        <v>10</v>
      </c>
      <c r="X229" s="10" t="s">
        <v>1659</v>
      </c>
      <c r="Y229" s="10" t="s">
        <v>1659</v>
      </c>
      <c r="Z229" s="10" t="s">
        <v>1659</v>
      </c>
      <c r="AA229" s="10" t="s">
        <v>790</v>
      </c>
      <c r="AB229" s="10" t="s">
        <v>1659</v>
      </c>
      <c r="AC229" s="10" t="s">
        <v>790</v>
      </c>
      <c r="AD229" s="10" t="s">
        <v>1659</v>
      </c>
      <c r="AE229" s="10" t="s">
        <v>1659</v>
      </c>
      <c r="AF229" s="10" t="s">
        <v>790</v>
      </c>
      <c r="AG229" s="10" t="s">
        <v>1659</v>
      </c>
      <c r="AH229" s="10" t="s">
        <v>790</v>
      </c>
      <c r="AI229" s="10" t="s">
        <v>1659</v>
      </c>
      <c r="AJ229" s="10" t="s">
        <v>790</v>
      </c>
      <c r="AK229" s="10" t="s">
        <v>1659</v>
      </c>
      <c r="AL229" s="10" t="s">
        <v>790</v>
      </c>
      <c r="AM229" s="10" t="s">
        <v>790</v>
      </c>
      <c r="AN229" s="10">
        <v>150</v>
      </c>
      <c r="AO229" s="52">
        <v>744.68</v>
      </c>
      <c r="AP229" s="52">
        <v>877.66</v>
      </c>
      <c r="AQ229" s="53">
        <v>877.66</v>
      </c>
      <c r="AR229" s="53">
        <v>797.87</v>
      </c>
      <c r="AS229" s="10">
        <v>0</v>
      </c>
    </row>
  </sheetData>
  <mergeCells count="1">
    <mergeCell ref="A5:D6"/>
  </mergeCells>
  <phoneticPr fontId="2" type="noConversion"/>
  <conditionalFormatting sqref="D215">
    <cfRule type="containsBlanks" dxfId="18" priority="23">
      <formula>LEN(TRIM(D215))=0</formula>
    </cfRule>
  </conditionalFormatting>
  <conditionalFormatting sqref="F227">
    <cfRule type="containsBlanks" dxfId="17" priority="13">
      <formula>LEN(TRIM(F227))=0</formula>
    </cfRule>
  </conditionalFormatting>
  <conditionalFormatting sqref="G229">
    <cfRule type="containsBlanks" dxfId="16" priority="7">
      <formula>LEN(TRIM(G229))=0</formula>
    </cfRule>
  </conditionalFormatting>
  <conditionalFormatting sqref="J215">
    <cfRule type="containsBlanks" dxfId="15" priority="21">
      <formula>LEN(TRIM(J215))=0</formula>
    </cfRule>
  </conditionalFormatting>
  <conditionalFormatting sqref="J227">
    <cfRule type="containsBlanks" dxfId="14" priority="12">
      <formula>LEN(TRIM(J227))=0</formula>
    </cfRule>
  </conditionalFormatting>
  <conditionalFormatting sqref="K105">
    <cfRule type="containsBlanks" dxfId="13" priority="4">
      <formula>LEN(TRIM(K105))=0</formula>
    </cfRule>
  </conditionalFormatting>
  <conditionalFormatting sqref="K215">
    <cfRule type="containsBlanks" dxfId="12" priority="20">
      <formula>LEN(TRIM(K215))=0</formula>
    </cfRule>
  </conditionalFormatting>
  <conditionalFormatting sqref="K227">
    <cfRule type="containsBlanks" dxfId="11" priority="9">
      <formula>LEN(TRIM(K227))=0</formula>
    </cfRule>
  </conditionalFormatting>
  <conditionalFormatting sqref="K229:N229">
    <cfRule type="containsBlanks" dxfId="10" priority="6">
      <formula>LEN(TRIM(K229))=0</formula>
    </cfRule>
  </conditionalFormatting>
  <conditionalFormatting sqref="L105">
    <cfRule type="containsBlanks" dxfId="9" priority="3">
      <formula>LEN(TRIM(L105))=0</formula>
    </cfRule>
  </conditionalFormatting>
  <conditionalFormatting sqref="L215">
    <cfRule type="containsBlanks" dxfId="8" priority="19">
      <formula>LEN(TRIM(L215))=0</formula>
    </cfRule>
  </conditionalFormatting>
  <conditionalFormatting sqref="L227">
    <cfRule type="containsBlanks" dxfId="7" priority="10">
      <formula>LEN(TRIM(L227))=0</formula>
    </cfRule>
  </conditionalFormatting>
  <conditionalFormatting sqref="M105">
    <cfRule type="containsBlanks" dxfId="6" priority="2">
      <formula>LEN(TRIM(M105))=0</formula>
    </cfRule>
  </conditionalFormatting>
  <conditionalFormatting sqref="M215">
    <cfRule type="containsBlanks" dxfId="5" priority="17">
      <formula>LEN(TRIM(M215))=0</formula>
    </cfRule>
  </conditionalFormatting>
  <conditionalFormatting sqref="M227">
    <cfRule type="containsBlanks" dxfId="4" priority="8">
      <formula>LEN(TRIM(M227))=0</formula>
    </cfRule>
  </conditionalFormatting>
  <conditionalFormatting sqref="N105">
    <cfRule type="containsBlanks" dxfId="3" priority="1">
      <formula>LEN(TRIM(N105))=0</formula>
    </cfRule>
  </conditionalFormatting>
  <conditionalFormatting sqref="N215">
    <cfRule type="containsBlanks" dxfId="2" priority="18">
      <formula>LEN(TRIM(N215))=0</formula>
    </cfRule>
  </conditionalFormatting>
  <conditionalFormatting sqref="N227">
    <cfRule type="containsBlanks" dxfId="1" priority="11">
      <formula>LEN(TRIM(N227))=0</formula>
    </cfRule>
  </conditionalFormatting>
  <conditionalFormatting sqref="S229">
    <cfRule type="containsBlanks" dxfId="0" priority="5">
      <formula>LEN(TRIM(S229))=0</formula>
    </cfRule>
  </conditionalFormatting>
  <dataValidations count="1">
    <dataValidation allowBlank="1" showInputMessage="1" showErrorMessage="1" promptTitle="Angiv type værelse på aftalen" prompt="Betegnelsen skal være det, som hotellet normalt benytter._x000a__x000a_Eks. Hotellet råder over 3 typer: standard, balkon, suite._x000a_Hotellet har budt ind med 40 standardværelser._x000a_Hotellet råder totalt set over 60 standardværelser._x000a_- i feltet skrives &quot;standard&quot;" sqref="S229" xr:uid="{A512E931-D652-4410-AA43-D918F55E3F2F}"/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A039E-C1AB-4769-B745-C8CA7627468A}">
  <dimension ref="A1:I76"/>
  <sheetViews>
    <sheetView topLeftCell="A42" workbookViewId="0">
      <selection activeCell="D42" sqref="D42"/>
    </sheetView>
  </sheetViews>
  <sheetFormatPr defaultRowHeight="15" x14ac:dyDescent="0.25"/>
  <cols>
    <col min="1" max="1" width="13.28515625" bestFit="1" customWidth="1"/>
    <col min="2" max="2" width="37.42578125" customWidth="1"/>
    <col min="3" max="3" width="14.7109375" bestFit="1" customWidth="1"/>
    <col min="4" max="4" width="16.5703125" bestFit="1" customWidth="1"/>
    <col min="5" max="5" width="12" customWidth="1"/>
    <col min="6" max="6" width="14.5703125" customWidth="1"/>
    <col min="7" max="7" width="11.42578125" customWidth="1"/>
    <col min="8" max="8" width="12.7109375" bestFit="1" customWidth="1"/>
  </cols>
  <sheetData>
    <row r="1" spans="1:9" s="15" customFormat="1" ht="30" x14ac:dyDescent="0.25">
      <c r="A1" s="4" t="s">
        <v>3</v>
      </c>
      <c r="B1" s="4" t="s">
        <v>5</v>
      </c>
      <c r="C1" s="4" t="s">
        <v>281</v>
      </c>
      <c r="D1" s="4" t="s">
        <v>710</v>
      </c>
      <c r="E1" s="4" t="s">
        <v>711</v>
      </c>
      <c r="F1" s="4" t="s">
        <v>712</v>
      </c>
      <c r="G1" s="4" t="s">
        <v>713</v>
      </c>
      <c r="H1" s="4" t="s">
        <v>714</v>
      </c>
      <c r="I1" s="4" t="s">
        <v>715</v>
      </c>
    </row>
    <row r="2" spans="1:9" x14ac:dyDescent="0.25">
      <c r="A2" t="s">
        <v>303</v>
      </c>
      <c r="B2" t="s">
        <v>52</v>
      </c>
      <c r="C2">
        <v>10282977</v>
      </c>
      <c r="D2" s="24">
        <v>45282</v>
      </c>
      <c r="E2" s="25">
        <v>0.5</v>
      </c>
      <c r="F2" s="24">
        <v>45293</v>
      </c>
      <c r="G2" s="25">
        <v>0.375</v>
      </c>
      <c r="H2">
        <v>11</v>
      </c>
      <c r="I2">
        <f>YEAR(Tabel2[[#This Row],[Lukket til dato]])</f>
        <v>2024</v>
      </c>
    </row>
    <row r="3" spans="1:9" x14ac:dyDescent="0.25">
      <c r="A3" t="s">
        <v>307</v>
      </c>
      <c r="B3" t="s">
        <v>78</v>
      </c>
      <c r="C3">
        <v>10691133</v>
      </c>
      <c r="D3" s="24">
        <v>45278</v>
      </c>
      <c r="E3" s="25">
        <v>0.41666666666666669</v>
      </c>
      <c r="F3" s="24">
        <v>45293</v>
      </c>
      <c r="G3" s="25">
        <v>0.29166666666666669</v>
      </c>
      <c r="H3">
        <v>15</v>
      </c>
      <c r="I3">
        <v>2024</v>
      </c>
    </row>
    <row r="4" spans="1:9" x14ac:dyDescent="0.25">
      <c r="A4" t="s">
        <v>309</v>
      </c>
      <c r="B4" t="s">
        <v>43</v>
      </c>
      <c r="C4">
        <v>10691133</v>
      </c>
      <c r="D4" s="24">
        <v>45282</v>
      </c>
      <c r="E4" s="25">
        <v>0.41666666666666669</v>
      </c>
      <c r="F4" s="24">
        <v>45299</v>
      </c>
      <c r="G4" s="25">
        <v>0.29166666666666669</v>
      </c>
      <c r="H4">
        <v>17</v>
      </c>
      <c r="I4">
        <f>YEAR(Tabel2[[#This Row],[Lukket til dato]])</f>
        <v>2024</v>
      </c>
    </row>
    <row r="5" spans="1:9" x14ac:dyDescent="0.25">
      <c r="A5" s="32" t="s">
        <v>339</v>
      </c>
      <c r="B5" s="32" t="s">
        <v>1674</v>
      </c>
      <c r="C5" s="2">
        <v>12812930</v>
      </c>
      <c r="D5" s="24">
        <v>45281</v>
      </c>
      <c r="E5" s="25">
        <v>0.41666666666666669</v>
      </c>
      <c r="F5" s="24">
        <v>45295</v>
      </c>
      <c r="G5" s="25">
        <v>0.33333333333333331</v>
      </c>
      <c r="H5">
        <f>Tabel2[[#This Row],[Lukket til dato]]-Tabel2[[#This Row],[Lukket fra dato]]</f>
        <v>14</v>
      </c>
      <c r="I5">
        <f>YEAR(Tabel2[[#This Row],[Lukket til dato]])</f>
        <v>2024</v>
      </c>
    </row>
    <row r="6" spans="1:9" x14ac:dyDescent="0.25">
      <c r="A6" t="s">
        <v>364</v>
      </c>
      <c r="B6" t="s">
        <v>248</v>
      </c>
      <c r="C6">
        <v>13665397</v>
      </c>
      <c r="D6" s="24">
        <v>45282</v>
      </c>
      <c r="E6" s="25">
        <v>0.5</v>
      </c>
      <c r="F6" s="24">
        <v>44928</v>
      </c>
      <c r="G6" s="25">
        <v>0.625</v>
      </c>
      <c r="H6">
        <v>10</v>
      </c>
      <c r="I6">
        <v>2024</v>
      </c>
    </row>
    <row r="7" spans="1:9" x14ac:dyDescent="0.25">
      <c r="A7" t="s">
        <v>369</v>
      </c>
      <c r="B7" t="s">
        <v>943</v>
      </c>
      <c r="C7">
        <v>16335347</v>
      </c>
      <c r="D7" s="24">
        <v>45282</v>
      </c>
      <c r="E7" s="25">
        <v>0.58333333333333337</v>
      </c>
      <c r="F7" s="24">
        <v>45287</v>
      </c>
      <c r="G7" s="25">
        <v>0.33333333333333331</v>
      </c>
      <c r="H7">
        <v>5</v>
      </c>
      <c r="I7">
        <f>YEAR(Tabel2[[#This Row],[Lukket til dato]])</f>
        <v>2023</v>
      </c>
    </row>
    <row r="8" spans="1:9" x14ac:dyDescent="0.25">
      <c r="A8" t="s">
        <v>369</v>
      </c>
      <c r="B8" t="s">
        <v>943</v>
      </c>
      <c r="C8">
        <v>16335347</v>
      </c>
      <c r="D8" s="24">
        <v>45282</v>
      </c>
      <c r="E8" s="25">
        <v>0.58333333333333337</v>
      </c>
      <c r="F8" s="24">
        <v>45287</v>
      </c>
      <c r="G8" s="25">
        <v>0.33333333333333331</v>
      </c>
      <c r="H8">
        <v>5</v>
      </c>
      <c r="I8">
        <f>YEAR(Tabel2[[#This Row],[Lukket til dato]])</f>
        <v>2023</v>
      </c>
    </row>
    <row r="9" spans="1:9" x14ac:dyDescent="0.25">
      <c r="A9" t="s">
        <v>375</v>
      </c>
      <c r="B9" t="s">
        <v>123</v>
      </c>
      <c r="C9">
        <v>16985104</v>
      </c>
      <c r="D9" s="24">
        <v>45284</v>
      </c>
      <c r="E9" s="25">
        <v>0.45833333333333331</v>
      </c>
      <c r="F9" s="24">
        <v>45285</v>
      </c>
      <c r="G9" s="25">
        <v>0.25</v>
      </c>
      <c r="H9">
        <v>1</v>
      </c>
      <c r="I9">
        <f>YEAR(Tabel2[[#This Row],[Lukket til dato]])</f>
        <v>2023</v>
      </c>
    </row>
    <row r="10" spans="1:9" x14ac:dyDescent="0.25">
      <c r="A10" t="s">
        <v>375</v>
      </c>
      <c r="B10" t="s">
        <v>123</v>
      </c>
      <c r="C10">
        <v>16985104</v>
      </c>
      <c r="D10" s="24">
        <v>45291</v>
      </c>
      <c r="E10" s="25">
        <v>0.45833333333333331</v>
      </c>
      <c r="F10" s="24">
        <v>45292</v>
      </c>
      <c r="G10" s="25">
        <v>0.25</v>
      </c>
      <c r="H10">
        <v>1</v>
      </c>
      <c r="I10">
        <f>YEAR(Tabel2[[#This Row],[Lukket til dato]])</f>
        <v>2024</v>
      </c>
    </row>
    <row r="11" spans="1:9" x14ac:dyDescent="0.25">
      <c r="A11" t="s">
        <v>380</v>
      </c>
      <c r="B11" t="s">
        <v>61</v>
      </c>
      <c r="C11">
        <v>17535706</v>
      </c>
      <c r="D11" s="24">
        <v>45281</v>
      </c>
      <c r="E11" s="25">
        <v>0.58333333333333337</v>
      </c>
      <c r="F11" s="24">
        <v>45293</v>
      </c>
      <c r="G11" s="25">
        <v>0.33333333333333331</v>
      </c>
      <c r="H11">
        <v>12</v>
      </c>
      <c r="I11">
        <f>YEAR(Tabel2[[#This Row],[Lukket til dato]])</f>
        <v>2024</v>
      </c>
    </row>
    <row r="12" spans="1:9" x14ac:dyDescent="0.25">
      <c r="A12" t="s">
        <v>381</v>
      </c>
      <c r="B12" t="s">
        <v>1672</v>
      </c>
      <c r="C12">
        <v>18203928</v>
      </c>
      <c r="D12" s="24">
        <v>45283</v>
      </c>
      <c r="E12" s="25">
        <v>0.41666666666666669</v>
      </c>
      <c r="F12" s="24">
        <v>45295</v>
      </c>
      <c r="G12" s="25">
        <v>0.5</v>
      </c>
      <c r="H12">
        <f>Tabel2[[#This Row],[Lukket til dato]]-Tabel2[[#This Row],[Lukket fra dato]]</f>
        <v>12</v>
      </c>
      <c r="I12">
        <f>YEAR(Tabel2[[#This Row],[Lukket til dato]])</f>
        <v>2024</v>
      </c>
    </row>
    <row r="13" spans="1:9" x14ac:dyDescent="0.25">
      <c r="A13" t="s">
        <v>385</v>
      </c>
      <c r="B13" t="s">
        <v>63</v>
      </c>
      <c r="C13">
        <v>19476502</v>
      </c>
      <c r="D13" s="24">
        <v>45282</v>
      </c>
      <c r="E13" s="25">
        <v>0.5</v>
      </c>
      <c r="F13" s="24">
        <v>45287</v>
      </c>
      <c r="G13" s="25">
        <v>0.5</v>
      </c>
      <c r="H13">
        <f>Tabel2[[#This Row],[Lukket til dato]]-Tabel2[[#This Row],[Lukket fra dato]]</f>
        <v>5</v>
      </c>
      <c r="I13">
        <f>YEAR(Tabel2[[#This Row],[Lukket til dato]])</f>
        <v>2023</v>
      </c>
    </row>
    <row r="14" spans="1:9" x14ac:dyDescent="0.25">
      <c r="A14" t="s">
        <v>390</v>
      </c>
      <c r="B14" t="s">
        <v>1025</v>
      </c>
      <c r="C14" s="2">
        <v>20349344</v>
      </c>
      <c r="D14" s="24">
        <v>45277</v>
      </c>
      <c r="E14" s="25">
        <v>0.45833333333333331</v>
      </c>
      <c r="F14" s="24">
        <v>45293</v>
      </c>
      <c r="G14" s="25">
        <v>0.58333333333333337</v>
      </c>
      <c r="H14">
        <f>Tabel2[[#This Row],[Lukket til dato]]-Tabel2[[#This Row],[Lukket fra dato]]</f>
        <v>16</v>
      </c>
      <c r="I14">
        <f>YEAR(Tabel2[[#This Row],[Lukket til dato]])</f>
        <v>2024</v>
      </c>
    </row>
    <row r="15" spans="1:9" x14ac:dyDescent="0.25">
      <c r="A15" t="s">
        <v>391</v>
      </c>
      <c r="B15" t="s">
        <v>196</v>
      </c>
      <c r="C15">
        <v>20606231</v>
      </c>
      <c r="D15" s="24">
        <v>45282</v>
      </c>
      <c r="E15" s="25">
        <v>0.5</v>
      </c>
      <c r="F15" s="24">
        <v>45299</v>
      </c>
      <c r="G15" s="25">
        <v>0.33333333333333331</v>
      </c>
      <c r="H15">
        <f>Tabel2[[#This Row],[Lukket til dato]]-Tabel2[[#This Row],[Lukket fra dato]]</f>
        <v>17</v>
      </c>
      <c r="I15">
        <f>YEAR(Tabel2[[#This Row],[Lukket til dato]])</f>
        <v>2024</v>
      </c>
    </row>
    <row r="16" spans="1:9" x14ac:dyDescent="0.25">
      <c r="A16" t="s">
        <v>392</v>
      </c>
      <c r="B16" t="s">
        <v>202</v>
      </c>
      <c r="C16">
        <v>75962118</v>
      </c>
      <c r="D16" s="24">
        <v>45277</v>
      </c>
      <c r="E16" s="25">
        <v>0.5</v>
      </c>
      <c r="F16" s="24">
        <v>45293</v>
      </c>
      <c r="G16" s="25">
        <v>0.54166666666666663</v>
      </c>
      <c r="H16">
        <f>Tabel2[[#This Row],[Lukket til dato]]-Tabel2[[#This Row],[Lukket fra dato]]</f>
        <v>16</v>
      </c>
      <c r="I16">
        <f>YEAR(Tabel2[[#This Row],[Lukket til dato]])</f>
        <v>2024</v>
      </c>
    </row>
    <row r="17" spans="1:9" x14ac:dyDescent="0.25">
      <c r="A17" t="s">
        <v>394</v>
      </c>
      <c r="B17" t="s">
        <v>115</v>
      </c>
      <c r="C17">
        <v>30494296</v>
      </c>
      <c r="D17" s="24">
        <v>45277</v>
      </c>
      <c r="E17" s="25">
        <v>0.45833333333333331</v>
      </c>
      <c r="F17" s="24">
        <v>44928</v>
      </c>
      <c r="G17" s="25">
        <v>0.375</v>
      </c>
      <c r="H17">
        <v>16</v>
      </c>
      <c r="I17">
        <v>2024</v>
      </c>
    </row>
    <row r="18" spans="1:9" x14ac:dyDescent="0.25">
      <c r="A18" t="s">
        <v>395</v>
      </c>
      <c r="B18" t="s">
        <v>1682</v>
      </c>
      <c r="C18">
        <v>26257689</v>
      </c>
      <c r="D18" s="24">
        <v>45282</v>
      </c>
      <c r="E18" s="25">
        <v>0.5</v>
      </c>
      <c r="F18" s="24">
        <v>45293</v>
      </c>
      <c r="G18" s="25">
        <v>0.5</v>
      </c>
      <c r="H18">
        <f>Tabel2[[#This Row],[Lukket til dato]]-Tabel2[[#This Row],[Lukket fra dato]]</f>
        <v>11</v>
      </c>
      <c r="I18">
        <f>YEAR(Tabel2[[#This Row],[Lukket til dato]])</f>
        <v>2024</v>
      </c>
    </row>
    <row r="19" spans="1:9" x14ac:dyDescent="0.25">
      <c r="A19" t="s">
        <v>396</v>
      </c>
      <c r="B19" t="s">
        <v>93</v>
      </c>
      <c r="C19">
        <v>33144903</v>
      </c>
      <c r="D19" s="24">
        <v>45282</v>
      </c>
      <c r="E19" s="25">
        <v>0.45833333333333331</v>
      </c>
      <c r="F19" s="24">
        <v>44928</v>
      </c>
      <c r="G19" s="25">
        <v>0.375</v>
      </c>
      <c r="H19">
        <v>11</v>
      </c>
      <c r="I19">
        <v>2024</v>
      </c>
    </row>
    <row r="20" spans="1:9" x14ac:dyDescent="0.25">
      <c r="A20" t="s">
        <v>398</v>
      </c>
      <c r="B20" t="s">
        <v>1681</v>
      </c>
      <c r="C20">
        <v>19065995</v>
      </c>
      <c r="D20" s="24">
        <v>45277</v>
      </c>
      <c r="E20" s="25">
        <v>0.5</v>
      </c>
      <c r="F20" s="24">
        <v>45293</v>
      </c>
      <c r="G20" s="25">
        <v>0.54166666666666663</v>
      </c>
      <c r="H20">
        <f>Tabel2[[#This Row],[Lukket til dato]]-Tabel2[[#This Row],[Lukket fra dato]]</f>
        <v>16</v>
      </c>
      <c r="I20">
        <f>YEAR(Tabel2[[#This Row],[Lukket til dato]])</f>
        <v>2024</v>
      </c>
    </row>
    <row r="21" spans="1:9" x14ac:dyDescent="0.25">
      <c r="A21" t="s">
        <v>399</v>
      </c>
      <c r="B21" t="s">
        <v>80</v>
      </c>
      <c r="C21">
        <v>37958387</v>
      </c>
      <c r="D21" s="24">
        <v>45281</v>
      </c>
      <c r="E21" s="25">
        <v>0.5</v>
      </c>
      <c r="F21" s="24">
        <v>45294</v>
      </c>
      <c r="G21" s="25">
        <v>0.5</v>
      </c>
      <c r="H21">
        <f>Tabel2[[#This Row],[Lukket til dato]]-Tabel2[[#This Row],[Lukket fra dato]]</f>
        <v>13</v>
      </c>
      <c r="I21">
        <f>YEAR(Tabel2[[#This Row],[Lukket til dato]])</f>
        <v>2024</v>
      </c>
    </row>
    <row r="22" spans="1:9" x14ac:dyDescent="0.25">
      <c r="A22" t="s">
        <v>400</v>
      </c>
      <c r="B22" t="s">
        <v>161</v>
      </c>
      <c r="C22">
        <v>36544465</v>
      </c>
      <c r="D22" s="24">
        <v>45281</v>
      </c>
      <c r="E22" s="25">
        <v>0.5</v>
      </c>
      <c r="F22" s="24">
        <v>45294</v>
      </c>
      <c r="G22" s="25">
        <v>0.5</v>
      </c>
      <c r="H22">
        <f>Tabel2[[#This Row],[Lukket til dato]]-Tabel2[[#This Row],[Lukket fra dato]]</f>
        <v>13</v>
      </c>
      <c r="I22">
        <f>YEAR(Tabel2[[#This Row],[Lukket til dato]])</f>
        <v>2024</v>
      </c>
    </row>
    <row r="23" spans="1:9" x14ac:dyDescent="0.25">
      <c r="A23" t="s">
        <v>405</v>
      </c>
      <c r="B23" t="s">
        <v>242</v>
      </c>
      <c r="C23">
        <v>24109828</v>
      </c>
      <c r="D23" s="24">
        <v>45283</v>
      </c>
      <c r="E23" s="25">
        <v>0.41666666666666669</v>
      </c>
      <c r="F23" s="24">
        <v>45293</v>
      </c>
      <c r="G23" s="25">
        <v>0.375</v>
      </c>
      <c r="H23">
        <f>Tabel2[[#This Row],[Lukket til dato]]-Tabel2[[#This Row],[Lukket fra dato]]</f>
        <v>10</v>
      </c>
      <c r="I23">
        <f>YEAR(Tabel2[[#This Row],[Lukket til dato]])</f>
        <v>2024</v>
      </c>
    </row>
    <row r="24" spans="1:9" x14ac:dyDescent="0.25">
      <c r="A24" t="s">
        <v>407</v>
      </c>
      <c r="B24" t="s">
        <v>133</v>
      </c>
      <c r="C24">
        <v>24230996</v>
      </c>
      <c r="D24" s="24">
        <v>45283</v>
      </c>
      <c r="E24" s="25">
        <v>0.5</v>
      </c>
      <c r="F24" s="24">
        <v>45293</v>
      </c>
      <c r="G24" s="25">
        <v>0.5</v>
      </c>
      <c r="H24">
        <v>10</v>
      </c>
      <c r="I24">
        <f>YEAR(Tabel2[[#This Row],[Lukket til dato]])</f>
        <v>2024</v>
      </c>
    </row>
    <row r="25" spans="1:9" x14ac:dyDescent="0.25">
      <c r="A25" t="s">
        <v>412</v>
      </c>
      <c r="B25" t="s">
        <v>1665</v>
      </c>
      <c r="C25">
        <v>25529529</v>
      </c>
      <c r="D25" s="24">
        <v>45280</v>
      </c>
      <c r="E25" s="25">
        <v>0.5</v>
      </c>
      <c r="F25" s="24">
        <v>45293</v>
      </c>
      <c r="G25" s="25">
        <v>0.33333333333333331</v>
      </c>
      <c r="H25">
        <f>Tabel2[[#This Row],[Lukket til dato]]-Tabel2[[#This Row],[Lukket fra dato]]</f>
        <v>13</v>
      </c>
      <c r="I25">
        <f>YEAR(Tabel2[[#This Row],[Lukket til dato]])</f>
        <v>2024</v>
      </c>
    </row>
    <row r="26" spans="1:9" x14ac:dyDescent="0.25">
      <c r="A26" t="s">
        <v>418</v>
      </c>
      <c r="B26" t="s">
        <v>250</v>
      </c>
      <c r="C26">
        <v>26262089</v>
      </c>
      <c r="D26" s="24">
        <v>45277</v>
      </c>
      <c r="E26" s="25">
        <v>0.5</v>
      </c>
      <c r="F26" s="24">
        <v>45287</v>
      </c>
      <c r="G26" s="25">
        <v>0.5</v>
      </c>
      <c r="H26">
        <v>9</v>
      </c>
      <c r="I26">
        <v>2023</v>
      </c>
    </row>
    <row r="27" spans="1:9" x14ac:dyDescent="0.25">
      <c r="A27" t="s">
        <v>422</v>
      </c>
      <c r="B27" t="s">
        <v>684</v>
      </c>
      <c r="C27" s="2">
        <v>26289335</v>
      </c>
      <c r="D27" s="24">
        <v>45277</v>
      </c>
      <c r="E27" s="25">
        <v>0.45833333333333331</v>
      </c>
      <c r="F27" s="24">
        <v>45303</v>
      </c>
      <c r="G27" s="25">
        <v>0.29166666666666669</v>
      </c>
      <c r="H27">
        <v>23</v>
      </c>
      <c r="I27">
        <f>YEAR(Tabel2[[#This Row],[Lukket til dato]])</f>
        <v>2024</v>
      </c>
    </row>
    <row r="28" spans="1:9" x14ac:dyDescent="0.25">
      <c r="A28" t="s">
        <v>423</v>
      </c>
      <c r="B28" t="s">
        <v>125</v>
      </c>
      <c r="C28">
        <v>26469708</v>
      </c>
      <c r="D28" s="24">
        <v>45281</v>
      </c>
      <c r="E28" s="25">
        <v>0.5</v>
      </c>
      <c r="F28" s="24">
        <v>45299</v>
      </c>
      <c r="G28" s="25">
        <v>0.33333333333333331</v>
      </c>
      <c r="H28">
        <v>17</v>
      </c>
      <c r="I28">
        <f>YEAR(Tabel2[[#This Row],[Lukket til dato]])</f>
        <v>2024</v>
      </c>
    </row>
    <row r="29" spans="1:9" x14ac:dyDescent="0.25">
      <c r="A29" t="s">
        <v>425</v>
      </c>
      <c r="B29" s="49" t="s">
        <v>122</v>
      </c>
      <c r="C29">
        <v>26623677</v>
      </c>
      <c r="D29" s="24">
        <v>45282</v>
      </c>
      <c r="E29" s="46">
        <v>0.5</v>
      </c>
      <c r="F29" s="24">
        <v>45293</v>
      </c>
      <c r="G29" s="46">
        <v>0.33333333333333331</v>
      </c>
      <c r="H29">
        <f>Tabel2[[#This Row],[Lukket til dato]]-Tabel2[[#This Row],[Lukket fra dato]]</f>
        <v>11</v>
      </c>
      <c r="I29">
        <f>YEAR(Tabel2[[#This Row],[Lukket til dato]])</f>
        <v>2024</v>
      </c>
    </row>
    <row r="30" spans="1:9" x14ac:dyDescent="0.25">
      <c r="A30" t="s">
        <v>427</v>
      </c>
      <c r="B30" s="2" t="s">
        <v>1677</v>
      </c>
      <c r="C30" s="2">
        <v>26684129</v>
      </c>
      <c r="D30" s="24">
        <v>45277</v>
      </c>
      <c r="E30" s="25">
        <v>0.5</v>
      </c>
      <c r="F30" s="24">
        <v>45283</v>
      </c>
      <c r="G30" s="25">
        <v>0.5</v>
      </c>
      <c r="H30">
        <v>6</v>
      </c>
      <c r="I30">
        <v>2023</v>
      </c>
    </row>
    <row r="31" spans="1:9" x14ac:dyDescent="0.25">
      <c r="A31" t="s">
        <v>427</v>
      </c>
      <c r="B31" t="s">
        <v>1677</v>
      </c>
      <c r="C31" s="2">
        <v>26684129</v>
      </c>
      <c r="D31" s="24">
        <v>45285</v>
      </c>
      <c r="E31" s="25">
        <v>0.5</v>
      </c>
      <c r="F31" s="24">
        <v>45290</v>
      </c>
      <c r="G31" s="25">
        <v>0.5</v>
      </c>
      <c r="H31">
        <v>6</v>
      </c>
      <c r="I31">
        <v>2024</v>
      </c>
    </row>
    <row r="32" spans="1:9" x14ac:dyDescent="0.25">
      <c r="A32" t="s">
        <v>427</v>
      </c>
      <c r="B32" t="s">
        <v>1677</v>
      </c>
      <c r="C32" s="2">
        <v>26684129</v>
      </c>
      <c r="D32" s="24">
        <v>45292</v>
      </c>
      <c r="E32" s="25">
        <v>0.5</v>
      </c>
      <c r="F32" s="24">
        <v>44937</v>
      </c>
      <c r="G32" s="25">
        <v>0.5</v>
      </c>
      <c r="H32">
        <v>10</v>
      </c>
      <c r="I32">
        <v>2024</v>
      </c>
    </row>
    <row r="33" spans="1:9" x14ac:dyDescent="0.25">
      <c r="A33" t="s">
        <v>432</v>
      </c>
      <c r="B33" t="s">
        <v>132</v>
      </c>
      <c r="C33">
        <v>27514715</v>
      </c>
      <c r="D33" s="24">
        <v>45281</v>
      </c>
      <c r="E33" s="25">
        <v>0.625</v>
      </c>
      <c r="F33" s="24">
        <v>45293</v>
      </c>
      <c r="G33" s="25">
        <v>0.33333333333333331</v>
      </c>
      <c r="H33">
        <v>11</v>
      </c>
      <c r="I33">
        <f>YEAR(Tabel2[[#This Row],[Lukket til dato]])</f>
        <v>2024</v>
      </c>
    </row>
    <row r="34" spans="1:9" x14ac:dyDescent="0.25">
      <c r="A34" t="s">
        <v>435</v>
      </c>
      <c r="B34" t="s">
        <v>190</v>
      </c>
      <c r="C34">
        <v>28282206</v>
      </c>
      <c r="D34" s="24">
        <v>45283</v>
      </c>
      <c r="E34" s="25">
        <v>0.45833333333333331</v>
      </c>
      <c r="F34" s="24">
        <v>45288</v>
      </c>
      <c r="G34" s="25">
        <v>0.625</v>
      </c>
      <c r="H34">
        <f>Tabel2[[#This Row],[Lukket til dato]]-Tabel2[[#This Row],[Lukket fra dato]]</f>
        <v>5</v>
      </c>
      <c r="I34">
        <f>YEAR(Tabel2[[#This Row],[Lukket til dato]])</f>
        <v>2023</v>
      </c>
    </row>
    <row r="35" spans="1:9" x14ac:dyDescent="0.25">
      <c r="A35" t="s">
        <v>435</v>
      </c>
      <c r="B35" t="s">
        <v>190</v>
      </c>
      <c r="C35">
        <v>28282206</v>
      </c>
      <c r="D35" s="24">
        <v>45292</v>
      </c>
      <c r="E35" s="25">
        <v>0.45833333333333331</v>
      </c>
      <c r="F35" s="24">
        <v>45293</v>
      </c>
      <c r="G35" s="25">
        <v>0.625</v>
      </c>
      <c r="H35">
        <f>Tabel2[[#This Row],[Lukket til dato]]-Tabel2[[#This Row],[Lukket fra dato]]</f>
        <v>1</v>
      </c>
      <c r="I35">
        <f>YEAR(Tabel2[[#This Row],[Lukket til dato]])</f>
        <v>2024</v>
      </c>
    </row>
    <row r="36" spans="1:9" x14ac:dyDescent="0.25">
      <c r="A36" t="s">
        <v>449</v>
      </c>
      <c r="B36" t="s">
        <v>106</v>
      </c>
      <c r="C36">
        <v>29137463</v>
      </c>
      <c r="D36" s="24">
        <v>45279</v>
      </c>
      <c r="E36" s="25">
        <v>0.58333333333333337</v>
      </c>
      <c r="F36" s="24">
        <v>45294</v>
      </c>
      <c r="G36" s="25">
        <v>0.375</v>
      </c>
      <c r="H36">
        <f>Tabel2[[#This Row],[Lukket til dato]]-Tabel2[[#This Row],[Lukket fra dato]]</f>
        <v>15</v>
      </c>
      <c r="I36">
        <f>YEAR(Tabel2[[#This Row],[Lukket til dato]])</f>
        <v>2024</v>
      </c>
    </row>
    <row r="37" spans="1:9" x14ac:dyDescent="0.25">
      <c r="A37" t="s">
        <v>453</v>
      </c>
      <c r="B37" t="s">
        <v>1673</v>
      </c>
      <c r="C37">
        <v>29427763</v>
      </c>
      <c r="D37" s="24">
        <v>45280</v>
      </c>
      <c r="E37" s="25">
        <v>0.58333333333333337</v>
      </c>
      <c r="F37" s="24">
        <v>45293</v>
      </c>
      <c r="G37" s="25">
        <v>0.33333333333333331</v>
      </c>
      <c r="H37">
        <v>12</v>
      </c>
      <c r="I37">
        <f>YEAR(Tabel2[[#This Row],[Lukket til dato]])</f>
        <v>2024</v>
      </c>
    </row>
    <row r="38" spans="1:9" x14ac:dyDescent="0.25">
      <c r="A38" t="s">
        <v>455</v>
      </c>
      <c r="B38" t="s">
        <v>207</v>
      </c>
      <c r="C38">
        <v>29528977</v>
      </c>
      <c r="D38" s="24">
        <v>45290</v>
      </c>
      <c r="E38" s="25">
        <v>0.5</v>
      </c>
      <c r="F38" s="24">
        <v>45292</v>
      </c>
      <c r="G38" s="25">
        <v>0.58333333333333337</v>
      </c>
      <c r="H38">
        <f>Tabel2[[#This Row],[Lukket til dato]]-Tabel2[[#This Row],[Lukket fra dato]]</f>
        <v>2</v>
      </c>
      <c r="I38">
        <f>YEAR(Tabel2[[#This Row],[Lukket til dato]])</f>
        <v>2024</v>
      </c>
    </row>
    <row r="39" spans="1:9" x14ac:dyDescent="0.25">
      <c r="A39" t="s">
        <v>457</v>
      </c>
      <c r="B39" t="s">
        <v>48</v>
      </c>
      <c r="C39" s="47">
        <v>29532567</v>
      </c>
      <c r="D39" s="48">
        <v>45282</v>
      </c>
      <c r="E39" s="46">
        <v>0.5</v>
      </c>
      <c r="F39" s="48">
        <v>45293</v>
      </c>
      <c r="G39" s="46">
        <v>0.29166666666666669</v>
      </c>
      <c r="H39" s="47">
        <v>10</v>
      </c>
      <c r="I39">
        <f>YEAR(Tabel2[[#This Row],[Lukket til dato]])</f>
        <v>2024</v>
      </c>
    </row>
    <row r="40" spans="1:9" x14ac:dyDescent="0.25">
      <c r="A40" t="s">
        <v>1675</v>
      </c>
      <c r="B40" t="s">
        <v>1242</v>
      </c>
      <c r="C40">
        <v>29792534</v>
      </c>
      <c r="D40" s="24">
        <v>45277</v>
      </c>
      <c r="E40" s="25">
        <v>0.54166666666666663</v>
      </c>
      <c r="F40" s="24">
        <v>44579</v>
      </c>
      <c r="G40" s="25">
        <v>0.3125</v>
      </c>
      <c r="H40">
        <v>29</v>
      </c>
      <c r="I40">
        <v>2024</v>
      </c>
    </row>
    <row r="41" spans="1:9" x14ac:dyDescent="0.25">
      <c r="A41" t="s">
        <v>460</v>
      </c>
      <c r="B41" t="s">
        <v>1663</v>
      </c>
      <c r="C41">
        <v>30044622</v>
      </c>
      <c r="D41" s="24">
        <v>45647</v>
      </c>
      <c r="E41" s="25">
        <v>0.5</v>
      </c>
      <c r="F41" s="24">
        <v>45293</v>
      </c>
      <c r="G41" s="25">
        <v>0.25</v>
      </c>
      <c r="H41">
        <v>12</v>
      </c>
      <c r="I41">
        <f>YEAR(Tabel2[[#This Row],[Lukket til dato]])</f>
        <v>2024</v>
      </c>
    </row>
    <row r="42" spans="1:9" x14ac:dyDescent="0.25">
      <c r="A42" t="s">
        <v>462</v>
      </c>
      <c r="B42" t="s">
        <v>1664</v>
      </c>
      <c r="C42">
        <v>30075005</v>
      </c>
      <c r="D42" s="24">
        <v>45281</v>
      </c>
      <c r="E42" s="25">
        <v>0.5</v>
      </c>
      <c r="F42" s="24">
        <v>45293</v>
      </c>
      <c r="G42" s="25">
        <v>0.33333333333333331</v>
      </c>
      <c r="H42">
        <v>11</v>
      </c>
      <c r="I42">
        <f>YEAR(Tabel2[[#This Row],[Lukket til dato]])</f>
        <v>2024</v>
      </c>
    </row>
    <row r="43" spans="1:9" x14ac:dyDescent="0.25">
      <c r="A43" t="s">
        <v>486</v>
      </c>
      <c r="B43" t="s">
        <v>85</v>
      </c>
      <c r="C43">
        <v>31887291</v>
      </c>
      <c r="D43" s="24">
        <v>45282</v>
      </c>
      <c r="E43" s="25">
        <v>0.625</v>
      </c>
      <c r="F43" s="24">
        <v>45294</v>
      </c>
      <c r="G43" s="25">
        <v>0.29166666666666669</v>
      </c>
      <c r="H43">
        <v>11</v>
      </c>
      <c r="I43">
        <f>YEAR(Tabel2[[#This Row],[Lukket til dato]])</f>
        <v>2024</v>
      </c>
    </row>
    <row r="44" spans="1:9" x14ac:dyDescent="0.25">
      <c r="A44" t="s">
        <v>488</v>
      </c>
      <c r="B44" t="s">
        <v>171</v>
      </c>
      <c r="C44">
        <v>31936330</v>
      </c>
      <c r="D44" s="24">
        <v>45276</v>
      </c>
      <c r="E44" s="25">
        <v>0.66666666666666663</v>
      </c>
      <c r="F44" s="24">
        <v>45299</v>
      </c>
      <c r="G44" s="25">
        <v>0.33333333333333331</v>
      </c>
      <c r="H44">
        <v>23</v>
      </c>
      <c r="I44">
        <f>YEAR(Tabel2[[#This Row],[Lukket til dato]])</f>
        <v>2024</v>
      </c>
    </row>
    <row r="45" spans="1:9" x14ac:dyDescent="0.25">
      <c r="A45" t="s">
        <v>489</v>
      </c>
      <c r="B45" t="s">
        <v>86</v>
      </c>
      <c r="C45">
        <v>32778208</v>
      </c>
      <c r="D45" s="24">
        <v>45282</v>
      </c>
      <c r="E45" s="25">
        <v>0.5</v>
      </c>
      <c r="F45" s="24">
        <v>45293</v>
      </c>
      <c r="G45" s="25">
        <v>0.25</v>
      </c>
      <c r="H45">
        <f>Tabel2[[#This Row],[Lukket til dato]]-Tabel2[[#This Row],[Lukket fra dato]]</f>
        <v>11</v>
      </c>
      <c r="I45">
        <f>YEAR(Tabel2[[#This Row],[Lukket til dato]])</f>
        <v>2024</v>
      </c>
    </row>
    <row r="46" spans="1:9" x14ac:dyDescent="0.25">
      <c r="A46" t="s">
        <v>495</v>
      </c>
      <c r="B46" t="s">
        <v>166</v>
      </c>
      <c r="C46">
        <v>33752229</v>
      </c>
      <c r="D46" s="24">
        <v>45278</v>
      </c>
      <c r="E46" s="25">
        <v>0.41666666666666669</v>
      </c>
      <c r="F46" s="24">
        <v>45291</v>
      </c>
      <c r="G46" s="25">
        <v>0.625</v>
      </c>
      <c r="H46">
        <f>Tabel2[[#This Row],[Lukket til dato]]-Tabel2[[#This Row],[Lukket fra dato]]</f>
        <v>13</v>
      </c>
      <c r="I46">
        <f>YEAR(Tabel2[[#This Row],[Lukket til dato]])</f>
        <v>2023</v>
      </c>
    </row>
    <row r="47" spans="1:9" x14ac:dyDescent="0.25">
      <c r="A47" t="s">
        <v>497</v>
      </c>
      <c r="B47" t="s">
        <v>1676</v>
      </c>
      <c r="C47">
        <v>33971060</v>
      </c>
      <c r="D47" s="24">
        <v>45281</v>
      </c>
      <c r="E47" s="25">
        <v>0.29166666666666669</v>
      </c>
      <c r="F47" s="24">
        <v>45293</v>
      </c>
      <c r="G47" s="25">
        <v>0.33333333333333331</v>
      </c>
      <c r="H47">
        <f>Tabel2[[#This Row],[Lukket til dato]]-Tabel2[[#This Row],[Lukket fra dato]]</f>
        <v>12</v>
      </c>
      <c r="I47">
        <f>YEAR(Tabel2[[#This Row],[Lukket til dato]])</f>
        <v>2024</v>
      </c>
    </row>
    <row r="48" spans="1:9" x14ac:dyDescent="0.25">
      <c r="A48" t="s">
        <v>510</v>
      </c>
      <c r="B48" t="s">
        <v>145</v>
      </c>
      <c r="C48">
        <v>35474188</v>
      </c>
      <c r="D48" s="24">
        <v>45284</v>
      </c>
      <c r="E48" s="25">
        <v>0.41666666666666669</v>
      </c>
      <c r="F48" s="24">
        <v>45292</v>
      </c>
      <c r="G48" s="25">
        <v>0.70833333333333337</v>
      </c>
      <c r="H48">
        <f>Tabel2[[#This Row],[Lukket til dato]]-Tabel2[[#This Row],[Lukket fra dato]]</f>
        <v>8</v>
      </c>
      <c r="I48">
        <f>YEAR(Tabel2[[#This Row],[Lukket til dato]])</f>
        <v>2024</v>
      </c>
    </row>
    <row r="49" spans="1:9" x14ac:dyDescent="0.25">
      <c r="A49" t="s">
        <v>517</v>
      </c>
      <c r="B49" t="s">
        <v>77</v>
      </c>
      <c r="C49">
        <v>35633384</v>
      </c>
      <c r="D49" s="24">
        <v>45281</v>
      </c>
      <c r="E49" s="25">
        <v>0.45833333333333331</v>
      </c>
      <c r="F49" s="24">
        <v>45293</v>
      </c>
      <c r="G49" s="25">
        <v>0.33333333333333331</v>
      </c>
      <c r="H49">
        <f>Tabel2[[#This Row],[Lukket til dato]]-Tabel2[[#This Row],[Lukket fra dato]]</f>
        <v>12</v>
      </c>
      <c r="I49">
        <f>YEAR(Tabel2[[#This Row],[Lukket til dato]])</f>
        <v>2024</v>
      </c>
    </row>
    <row r="50" spans="1:9" x14ac:dyDescent="0.25">
      <c r="A50" t="s">
        <v>521</v>
      </c>
      <c r="B50" t="s">
        <v>1667</v>
      </c>
      <c r="C50">
        <v>35843280</v>
      </c>
      <c r="D50" s="24">
        <v>45282</v>
      </c>
      <c r="E50" s="25">
        <v>0.625</v>
      </c>
      <c r="F50" s="24">
        <v>45293</v>
      </c>
      <c r="G50" s="25">
        <v>0.29166666666666669</v>
      </c>
      <c r="H50">
        <v>11</v>
      </c>
      <c r="I50">
        <f>YEAR(Tabel2[[#This Row],[Lukket til dato]])</f>
        <v>2024</v>
      </c>
    </row>
    <row r="51" spans="1:9" x14ac:dyDescent="0.25">
      <c r="A51" t="s">
        <v>527</v>
      </c>
      <c r="B51" t="s">
        <v>84</v>
      </c>
      <c r="C51">
        <v>36937599</v>
      </c>
      <c r="D51" s="24">
        <v>45281</v>
      </c>
      <c r="E51" s="25">
        <v>0.5</v>
      </c>
      <c r="F51" s="24">
        <v>45293</v>
      </c>
      <c r="G51" s="25">
        <v>0.33333333333333331</v>
      </c>
      <c r="H51">
        <f>Tabel2[[#This Row],[Lukket til dato]]-Tabel2[[#This Row],[Lukket fra dato]]</f>
        <v>12</v>
      </c>
      <c r="I51">
        <f>YEAR(Tabel2[[#This Row],[Lukket til dato]])</f>
        <v>2024</v>
      </c>
    </row>
    <row r="52" spans="1:9" x14ac:dyDescent="0.25">
      <c r="A52" t="s">
        <v>528</v>
      </c>
      <c r="B52" t="s">
        <v>113</v>
      </c>
      <c r="C52">
        <v>36941081</v>
      </c>
      <c r="D52" s="24">
        <v>45280</v>
      </c>
      <c r="E52" s="25">
        <v>0.5</v>
      </c>
      <c r="F52" s="24">
        <v>45294</v>
      </c>
      <c r="G52" s="25">
        <v>0.5</v>
      </c>
      <c r="H52">
        <v>14</v>
      </c>
      <c r="I52">
        <f>YEAR(Tabel2[[#This Row],[Lukket til dato]])</f>
        <v>2024</v>
      </c>
    </row>
    <row r="53" spans="1:9" x14ac:dyDescent="0.25">
      <c r="A53" t="s">
        <v>532</v>
      </c>
      <c r="B53" t="s">
        <v>241</v>
      </c>
      <c r="C53">
        <v>37627321</v>
      </c>
      <c r="D53" s="24">
        <v>45284</v>
      </c>
      <c r="E53" s="25">
        <v>0.45833333333333331</v>
      </c>
      <c r="F53" s="24">
        <v>45287</v>
      </c>
      <c r="G53" s="25">
        <v>0.33333333333333331</v>
      </c>
      <c r="H53">
        <f>Tabel2[[#This Row],[Lukket til dato]]-Tabel2[[#This Row],[Lukket fra dato]]</f>
        <v>3</v>
      </c>
      <c r="I53">
        <f>YEAR(Tabel2[[#This Row],[Lukket til dato]])</f>
        <v>2023</v>
      </c>
    </row>
    <row r="54" spans="1:9" x14ac:dyDescent="0.25">
      <c r="A54" t="s">
        <v>534</v>
      </c>
      <c r="B54" t="s">
        <v>1680</v>
      </c>
      <c r="C54">
        <v>37783803</v>
      </c>
      <c r="D54" s="24">
        <v>45281</v>
      </c>
      <c r="E54" s="25">
        <v>0.66666666666666663</v>
      </c>
      <c r="F54" s="24">
        <v>45293</v>
      </c>
      <c r="G54" s="25">
        <v>0.41666666666666669</v>
      </c>
      <c r="H54">
        <v>11</v>
      </c>
      <c r="I54">
        <f>YEAR(Tabel2[[#This Row],[Lukket til dato]])</f>
        <v>2024</v>
      </c>
    </row>
    <row r="55" spans="1:9" x14ac:dyDescent="0.25">
      <c r="A55" t="s">
        <v>544</v>
      </c>
      <c r="B55" t="s">
        <v>74</v>
      </c>
      <c r="C55">
        <v>39954664</v>
      </c>
      <c r="D55" s="24">
        <v>45283</v>
      </c>
      <c r="E55" s="25">
        <v>0.45833333333333331</v>
      </c>
      <c r="F55" s="24">
        <v>45293</v>
      </c>
      <c r="G55" s="25">
        <v>0.29166666666666669</v>
      </c>
      <c r="H55">
        <v>9</v>
      </c>
      <c r="I55">
        <f>YEAR(Tabel2[[#This Row],[Lukket til dato]])</f>
        <v>2024</v>
      </c>
    </row>
    <row r="56" spans="1:9" x14ac:dyDescent="0.25">
      <c r="A56" t="s">
        <v>556</v>
      </c>
      <c r="B56" t="s">
        <v>1671</v>
      </c>
      <c r="C56">
        <v>41547944</v>
      </c>
      <c r="D56" s="24">
        <v>45282</v>
      </c>
      <c r="E56" s="25">
        <v>0.45833333333333331</v>
      </c>
      <c r="F56" s="24">
        <v>45295</v>
      </c>
      <c r="G56" s="25">
        <v>0.625</v>
      </c>
      <c r="H56">
        <v>13</v>
      </c>
      <c r="I56">
        <f>YEAR(Tabel2[[#This Row],[Lukket til dato]])</f>
        <v>2024</v>
      </c>
    </row>
    <row r="57" spans="1:9" x14ac:dyDescent="0.25">
      <c r="A57" t="s">
        <v>557</v>
      </c>
      <c r="B57" t="s">
        <v>1509</v>
      </c>
      <c r="C57">
        <v>41915668</v>
      </c>
      <c r="D57" s="24">
        <v>45284</v>
      </c>
      <c r="E57" s="25">
        <v>0.45833333333333331</v>
      </c>
      <c r="F57" s="24">
        <v>45287</v>
      </c>
      <c r="G57" s="25">
        <v>0.33333333333333331</v>
      </c>
      <c r="H57">
        <f>Tabel2[[#This Row],[Lukket til dato]]-Tabel2[[#This Row],[Lukket fra dato]]</f>
        <v>3</v>
      </c>
      <c r="I57">
        <f>YEAR(Tabel2[[#This Row],[Lukket til dato]])</f>
        <v>2023</v>
      </c>
    </row>
    <row r="58" spans="1:9" x14ac:dyDescent="0.25">
      <c r="A58" t="s">
        <v>561</v>
      </c>
      <c r="B58" t="s">
        <v>1694</v>
      </c>
      <c r="C58">
        <v>43020811</v>
      </c>
      <c r="D58" s="24">
        <v>45284</v>
      </c>
      <c r="E58" s="25">
        <v>0.58333333333333337</v>
      </c>
      <c r="F58" s="24">
        <v>45285</v>
      </c>
      <c r="G58" s="25">
        <v>0.41666666666666669</v>
      </c>
      <c r="H58">
        <v>1</v>
      </c>
      <c r="I58">
        <v>2023</v>
      </c>
    </row>
    <row r="59" spans="1:9" x14ac:dyDescent="0.25">
      <c r="A59" t="s">
        <v>562</v>
      </c>
      <c r="B59" s="2" t="s">
        <v>1668</v>
      </c>
      <c r="C59" s="2">
        <v>43105957</v>
      </c>
      <c r="D59" s="45">
        <v>45282</v>
      </c>
      <c r="E59" s="44">
        <v>0.41666666666666669</v>
      </c>
      <c r="F59" s="45">
        <v>45303</v>
      </c>
      <c r="G59" s="44">
        <v>0.625</v>
      </c>
      <c r="H59" s="2">
        <v>27</v>
      </c>
      <c r="I59">
        <f>YEAR(Tabel2[[#This Row],[Lukket til dato]])</f>
        <v>2024</v>
      </c>
    </row>
    <row r="60" spans="1:9" x14ac:dyDescent="0.25">
      <c r="A60" t="s">
        <v>563</v>
      </c>
      <c r="B60" t="s">
        <v>1535</v>
      </c>
      <c r="C60">
        <v>43351702</v>
      </c>
      <c r="D60" s="24">
        <v>45281</v>
      </c>
      <c r="E60" s="25">
        <v>0.45833333333333331</v>
      </c>
      <c r="F60" s="24">
        <v>45293</v>
      </c>
      <c r="G60" s="25">
        <v>0.33333333333333331</v>
      </c>
      <c r="H60">
        <v>12</v>
      </c>
      <c r="I60">
        <f>YEAR(Tabel2[[#This Row],[Lukket til dato]])</f>
        <v>2024</v>
      </c>
    </row>
    <row r="61" spans="1:9" x14ac:dyDescent="0.25">
      <c r="A61" t="s">
        <v>573</v>
      </c>
      <c r="B61" t="s">
        <v>83</v>
      </c>
      <c r="C61">
        <v>61854517</v>
      </c>
      <c r="D61" s="24">
        <v>45277</v>
      </c>
      <c r="E61" s="25">
        <v>0.41666666666666669</v>
      </c>
      <c r="F61" s="24">
        <v>45293</v>
      </c>
      <c r="G61" s="25">
        <v>0.58333333333333337</v>
      </c>
      <c r="H61">
        <v>16</v>
      </c>
      <c r="I61">
        <v>2024</v>
      </c>
    </row>
    <row r="62" spans="1:9" x14ac:dyDescent="0.25">
      <c r="A62" t="s">
        <v>575</v>
      </c>
      <c r="B62" t="s">
        <v>45</v>
      </c>
      <c r="C62">
        <v>63035017</v>
      </c>
      <c r="D62" s="24">
        <v>45279</v>
      </c>
      <c r="E62" s="46">
        <v>0.70833333333333337</v>
      </c>
      <c r="F62" s="24">
        <v>45295</v>
      </c>
      <c r="G62" s="25">
        <v>0.29166666666666669</v>
      </c>
      <c r="H62">
        <f>Tabel2[[#This Row],[Lukket til dato]]-Tabel2[[#This Row],[Lukket fra dato]]</f>
        <v>16</v>
      </c>
      <c r="I62">
        <f>YEAR(Tabel2[[#This Row],[Lukket til dato]])</f>
        <v>2024</v>
      </c>
    </row>
    <row r="63" spans="1:9" x14ac:dyDescent="0.25">
      <c r="A63" t="s">
        <v>577</v>
      </c>
      <c r="B63" t="s">
        <v>1666</v>
      </c>
      <c r="C63">
        <v>65219115</v>
      </c>
      <c r="D63" s="24">
        <v>45281</v>
      </c>
      <c r="E63" s="25">
        <v>0.45833333333333331</v>
      </c>
      <c r="F63" s="24">
        <v>45290</v>
      </c>
      <c r="G63" s="25">
        <v>0.375</v>
      </c>
      <c r="H63">
        <v>9</v>
      </c>
      <c r="I63">
        <f>YEAR(Tabel2[[#This Row],[Lukket til dato]])</f>
        <v>2023</v>
      </c>
    </row>
    <row r="64" spans="1:9" x14ac:dyDescent="0.25">
      <c r="A64" t="s">
        <v>578</v>
      </c>
      <c r="B64" t="s">
        <v>116</v>
      </c>
      <c r="C64">
        <v>71172112</v>
      </c>
      <c r="D64" s="24">
        <v>45273</v>
      </c>
      <c r="E64" s="25">
        <v>0.41666666666666669</v>
      </c>
      <c r="F64" s="24">
        <v>45293</v>
      </c>
      <c r="G64" s="25">
        <v>0.33333333333333331</v>
      </c>
      <c r="H64">
        <v>20</v>
      </c>
      <c r="I64">
        <f>YEAR(Tabel2[[#This Row],[Lukket til dato]])</f>
        <v>2024</v>
      </c>
    </row>
    <row r="65" spans="1:9" x14ac:dyDescent="0.25">
      <c r="A65" t="s">
        <v>580</v>
      </c>
      <c r="B65" t="s">
        <v>94</v>
      </c>
      <c r="C65">
        <v>71172112</v>
      </c>
      <c r="D65" s="24">
        <v>45276</v>
      </c>
      <c r="E65" s="25">
        <v>0.5</v>
      </c>
      <c r="F65" s="24">
        <v>45295</v>
      </c>
      <c r="G65" s="25">
        <v>0.45833333333333331</v>
      </c>
      <c r="H65">
        <v>19</v>
      </c>
      <c r="I65">
        <v>2024</v>
      </c>
    </row>
    <row r="66" spans="1:9" x14ac:dyDescent="0.25">
      <c r="A66" t="s">
        <v>581</v>
      </c>
      <c r="B66" t="s">
        <v>230</v>
      </c>
      <c r="C66">
        <v>28684541</v>
      </c>
      <c r="D66" s="24">
        <v>45280</v>
      </c>
      <c r="E66" s="25">
        <v>0.66666666666666663</v>
      </c>
      <c r="F66" s="24">
        <v>45291</v>
      </c>
      <c r="G66" s="25">
        <v>0.54166666666666663</v>
      </c>
      <c r="H66">
        <f>Tabel2[[#This Row],[Lukket til dato]]-Tabel2[[#This Row],[Lukket fra dato]]</f>
        <v>11</v>
      </c>
      <c r="I66">
        <f>YEAR(Tabel2[[#This Row],[Lukket til dato]])</f>
        <v>2023</v>
      </c>
    </row>
    <row r="67" spans="1:9" x14ac:dyDescent="0.25">
      <c r="A67" t="s">
        <v>583</v>
      </c>
      <c r="B67" t="s">
        <v>210</v>
      </c>
      <c r="C67">
        <v>43480170</v>
      </c>
      <c r="D67" s="24">
        <v>45281</v>
      </c>
      <c r="E67" s="25">
        <v>0.66666666666666663</v>
      </c>
      <c r="F67" s="24">
        <v>45294</v>
      </c>
      <c r="G67" s="25">
        <v>0.41666666666666669</v>
      </c>
      <c r="H67">
        <f>Tabel2[[#This Row],[Lukket til dato]]-Tabel2[[#This Row],[Lukket fra dato]]</f>
        <v>13</v>
      </c>
      <c r="I67">
        <f>YEAR(Tabel2[[#This Row],[Lukket til dato]])</f>
        <v>2024</v>
      </c>
    </row>
    <row r="68" spans="1:9" x14ac:dyDescent="0.25">
      <c r="A68" t="s">
        <v>586</v>
      </c>
      <c r="B68" t="s">
        <v>236</v>
      </c>
      <c r="C68">
        <v>56257314</v>
      </c>
      <c r="D68" s="24">
        <v>45280</v>
      </c>
      <c r="E68" s="25">
        <v>0.66666666666666663</v>
      </c>
      <c r="F68" s="24">
        <v>45294</v>
      </c>
      <c r="G68" s="25">
        <v>0.33333333333333331</v>
      </c>
      <c r="H68">
        <f>Tabel2[[#This Row],[Lukket til dato]]-Tabel2[[#This Row],[Lukket fra dato]]</f>
        <v>14</v>
      </c>
      <c r="I68">
        <f>YEAR(Tabel2[[#This Row],[Lukket til dato]])</f>
        <v>2024</v>
      </c>
    </row>
    <row r="69" spans="1:9" x14ac:dyDescent="0.25">
      <c r="A69" t="s">
        <v>588</v>
      </c>
      <c r="B69" t="s">
        <v>198</v>
      </c>
      <c r="C69">
        <v>14406689</v>
      </c>
      <c r="D69" s="24">
        <v>45279</v>
      </c>
      <c r="E69" s="25">
        <v>0.66666666666666663</v>
      </c>
      <c r="F69" s="24">
        <v>45294</v>
      </c>
      <c r="G69" s="25">
        <v>0.33333333333333331</v>
      </c>
      <c r="H69">
        <f>Tabel2[[#This Row],[Lukket til dato]]-Tabel2[[#This Row],[Lukket fra dato]]</f>
        <v>15</v>
      </c>
      <c r="I69">
        <f>YEAR(Tabel2[[#This Row],[Lukket til dato]])</f>
        <v>2024</v>
      </c>
    </row>
    <row r="70" spans="1:9" x14ac:dyDescent="0.25">
      <c r="A70" t="s">
        <v>589</v>
      </c>
      <c r="B70" t="s">
        <v>213</v>
      </c>
      <c r="C70">
        <v>10153301</v>
      </c>
      <c r="D70" s="24">
        <v>45278</v>
      </c>
      <c r="E70" s="25">
        <v>0.45833333333333331</v>
      </c>
      <c r="F70" s="24">
        <v>45295</v>
      </c>
      <c r="G70" s="25">
        <v>0.29166666666666669</v>
      </c>
      <c r="H70">
        <f>Tabel2[[#This Row],[Lukket til dato]]-Tabel2[[#This Row],[Lukket fra dato]]</f>
        <v>17</v>
      </c>
      <c r="I70">
        <f>YEAR(Tabel2[[#This Row],[Lukket til dato]])</f>
        <v>2024</v>
      </c>
    </row>
    <row r="71" spans="1:9" x14ac:dyDescent="0.25">
      <c r="A71" t="s">
        <v>590</v>
      </c>
      <c r="B71" t="s">
        <v>231</v>
      </c>
      <c r="C71">
        <v>31889960</v>
      </c>
      <c r="D71" s="24">
        <v>45281</v>
      </c>
      <c r="E71" s="25">
        <v>0.41666666666666669</v>
      </c>
      <c r="F71" s="24">
        <v>45295</v>
      </c>
      <c r="G71" s="25">
        <v>0.29166666666666669</v>
      </c>
      <c r="H71">
        <f>Tabel2[[#This Row],[Lukket til dato]]-Tabel2[[#This Row],[Lukket fra dato]]</f>
        <v>14</v>
      </c>
      <c r="I71">
        <f>YEAR(Tabel2[[#This Row],[Lukket til dato]])</f>
        <v>2024</v>
      </c>
    </row>
    <row r="72" spans="1:9" x14ac:dyDescent="0.25">
      <c r="A72" t="s">
        <v>591</v>
      </c>
      <c r="B72" t="s">
        <v>212</v>
      </c>
      <c r="C72">
        <v>15707593</v>
      </c>
      <c r="D72" s="24">
        <v>45278</v>
      </c>
      <c r="E72" s="25">
        <v>0.45833333333333331</v>
      </c>
      <c r="F72" s="24">
        <v>45291</v>
      </c>
      <c r="G72" s="25">
        <v>0.33333333333333331</v>
      </c>
      <c r="H72">
        <f>Tabel2[[#This Row],[Lukket til dato]]-Tabel2[[#This Row],[Lukket fra dato]]</f>
        <v>13</v>
      </c>
      <c r="I72">
        <f>YEAR(Tabel2[[#This Row],[Lukket til dato]])</f>
        <v>2023</v>
      </c>
    </row>
    <row r="73" spans="1:9" x14ac:dyDescent="0.25">
      <c r="A73" t="s">
        <v>592</v>
      </c>
      <c r="B73" t="s">
        <v>593</v>
      </c>
      <c r="C73">
        <v>12782799</v>
      </c>
      <c r="D73" s="24">
        <v>45279</v>
      </c>
      <c r="E73" s="25">
        <v>0.66666666666666663</v>
      </c>
      <c r="F73" s="24">
        <v>45296</v>
      </c>
      <c r="G73" s="25">
        <v>0.41666666666666669</v>
      </c>
      <c r="H73">
        <f>Tabel2[[#This Row],[Lukket til dato]]-Tabel2[[#This Row],[Lukket fra dato]]</f>
        <v>17</v>
      </c>
      <c r="I73">
        <f>YEAR(Tabel2[[#This Row],[Lukket til dato]])</f>
        <v>2024</v>
      </c>
    </row>
    <row r="74" spans="1:9" x14ac:dyDescent="0.25">
      <c r="A74" t="s">
        <v>594</v>
      </c>
      <c r="B74" t="s">
        <v>237</v>
      </c>
      <c r="C74">
        <v>26251435</v>
      </c>
      <c r="D74" s="24">
        <v>45277</v>
      </c>
      <c r="E74" s="25">
        <v>0.66666666666666663</v>
      </c>
      <c r="F74" s="24">
        <v>45294</v>
      </c>
      <c r="G74" s="25">
        <v>0.33333333333333331</v>
      </c>
      <c r="H74">
        <f>Tabel2[[#This Row],[Lukket til dato]]-Tabel2[[#This Row],[Lukket fra dato]]</f>
        <v>17</v>
      </c>
      <c r="I74">
        <f>YEAR(Tabel2[[#This Row],[Lukket til dato]])</f>
        <v>2024</v>
      </c>
    </row>
    <row r="75" spans="1:9" x14ac:dyDescent="0.25">
      <c r="A75" t="s">
        <v>597</v>
      </c>
      <c r="B75" t="s">
        <v>50</v>
      </c>
      <c r="C75">
        <v>76718016</v>
      </c>
      <c r="D75" s="24">
        <v>45280</v>
      </c>
      <c r="E75" s="25">
        <v>0.66666666666666663</v>
      </c>
      <c r="F75" s="24">
        <v>45290</v>
      </c>
      <c r="G75" s="25">
        <v>0.41666666666666669</v>
      </c>
      <c r="H75">
        <v>10</v>
      </c>
      <c r="I75">
        <v>2023</v>
      </c>
    </row>
    <row r="76" spans="1:9" x14ac:dyDescent="0.25">
      <c r="A76" t="s">
        <v>606</v>
      </c>
      <c r="B76" t="s">
        <v>203</v>
      </c>
      <c r="C76" s="2">
        <v>82550712</v>
      </c>
      <c r="D76" s="45">
        <v>45277</v>
      </c>
      <c r="E76" s="44">
        <v>0.5</v>
      </c>
      <c r="F76" s="45">
        <v>45293</v>
      </c>
      <c r="G76" s="44">
        <v>0.33333333333333331</v>
      </c>
      <c r="H76" s="2">
        <v>13</v>
      </c>
      <c r="I76">
        <f>YEAR(Tabel2[[#This Row],[Lukket til dato]])</f>
        <v>2024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041F-5B7D-4EC2-81DE-5B68B20B0807}">
  <dimension ref="A1:AU229"/>
  <sheetViews>
    <sheetView showGridLines="0" zoomScale="85" zoomScaleNormal="85" workbookViewId="0">
      <pane xSplit="4" ySplit="8" topLeftCell="E213" activePane="bottomRight" state="frozen"/>
      <selection pane="topRight" activeCell="E1" sqref="E1"/>
      <selection pane="bottomLeft" activeCell="A7" sqref="A7"/>
      <selection pane="bottomRight" activeCell="A9" sqref="A9"/>
    </sheetView>
  </sheetViews>
  <sheetFormatPr defaultRowHeight="15" outlineLevelCol="1" x14ac:dyDescent="0.25"/>
  <cols>
    <col min="1" max="1" width="16.7109375" customWidth="1"/>
    <col min="2" max="2" width="11.5703125" hidden="1" customWidth="1" outlineLevel="1"/>
    <col min="3" max="3" width="13.5703125" customWidth="1" outlineLevel="1"/>
    <col min="4" max="4" width="34" customWidth="1"/>
    <col min="5" max="5" width="11" bestFit="1" customWidth="1"/>
    <col min="6" max="6" width="26.85546875" customWidth="1"/>
    <col min="7" max="7" width="10.5703125" bestFit="1" customWidth="1"/>
    <col min="8" max="8" width="11.28515625" customWidth="1" outlineLevel="1"/>
    <col min="9" max="9" width="9.28515625" customWidth="1" outlineLevel="1"/>
    <col min="10" max="10" width="94.7109375" customWidth="1" outlineLevel="1"/>
    <col min="11" max="11" width="43.42578125" customWidth="1" outlineLevel="1"/>
    <col min="12" max="12" width="35.140625" customWidth="1" outlineLevel="1"/>
    <col min="13" max="13" width="28.5703125" customWidth="1" outlineLevel="1"/>
    <col min="14" max="14" width="39.5703125" customWidth="1" outlineLevel="1"/>
    <col min="15" max="15" width="27.85546875" customWidth="1" outlineLevel="1"/>
    <col min="16" max="16" width="9.42578125" customWidth="1"/>
    <col min="17" max="17" width="14.7109375" bestFit="1" customWidth="1"/>
    <col min="18" max="18" width="15.140625" customWidth="1"/>
    <col min="19" max="20" width="23.7109375" customWidth="1" outlineLevel="1"/>
    <col min="21" max="40" width="12.42578125" customWidth="1" outlineLevel="1"/>
    <col min="41" max="44" width="10.28515625" customWidth="1"/>
    <col min="45" max="45" width="14" customWidth="1"/>
    <col min="46" max="47" width="13.5703125" customWidth="1"/>
  </cols>
  <sheetData>
    <row r="1" spans="1:47" x14ac:dyDescent="0.25">
      <c r="A1" s="3" t="s">
        <v>0</v>
      </c>
    </row>
    <row r="2" spans="1:47" x14ac:dyDescent="0.25">
      <c r="A2" t="s">
        <v>1644</v>
      </c>
      <c r="R2" s="1"/>
    </row>
    <row r="3" spans="1:47" x14ac:dyDescent="0.25">
      <c r="A3" s="16" t="s">
        <v>690</v>
      </c>
      <c r="O3" s="3"/>
      <c r="R3" s="1"/>
    </row>
    <row r="4" spans="1:47" ht="15" customHeight="1" x14ac:dyDescent="0.25">
      <c r="A4" s="15"/>
      <c r="B4" s="15"/>
      <c r="C4" s="15"/>
      <c r="D4" s="15"/>
    </row>
    <row r="5" spans="1:47" x14ac:dyDescent="0.25">
      <c r="A5" s="74" t="s">
        <v>2</v>
      </c>
      <c r="B5" s="74"/>
      <c r="C5" s="74"/>
      <c r="D5" s="74"/>
      <c r="Z5" s="1"/>
      <c r="AB5" s="1"/>
      <c r="AD5" s="2"/>
      <c r="AE5" s="2"/>
      <c r="AF5" s="2"/>
    </row>
    <row r="6" spans="1:47" x14ac:dyDescent="0.25">
      <c r="A6" s="74"/>
      <c r="B6" s="74"/>
      <c r="C6" s="74"/>
      <c r="D6" s="74"/>
      <c r="U6" s="17" t="s">
        <v>694</v>
      </c>
      <c r="Z6" s="1"/>
      <c r="AB6" s="1"/>
      <c r="AD6" s="2"/>
      <c r="AE6" s="2"/>
      <c r="AF6" s="2"/>
    </row>
    <row r="7" spans="1:47" x14ac:dyDescent="0.25">
      <c r="A7" s="7"/>
      <c r="B7" s="7" t="s">
        <v>32</v>
      </c>
      <c r="C7" s="7"/>
      <c r="D7" s="7"/>
      <c r="E7" s="7" t="s">
        <v>33</v>
      </c>
      <c r="F7" s="7"/>
      <c r="G7" s="7"/>
      <c r="H7" s="7"/>
      <c r="I7" s="7"/>
      <c r="J7" s="7"/>
      <c r="K7" s="18" t="s">
        <v>695</v>
      </c>
      <c r="L7" s="7"/>
      <c r="M7" s="7"/>
      <c r="N7" s="7"/>
      <c r="O7" s="7"/>
      <c r="P7" s="7"/>
      <c r="Q7" s="7"/>
      <c r="R7" s="7" t="s">
        <v>34</v>
      </c>
      <c r="S7" s="7"/>
      <c r="T7" s="7"/>
      <c r="U7" s="7" t="s">
        <v>34</v>
      </c>
      <c r="V7" s="7" t="s">
        <v>34</v>
      </c>
      <c r="W7" s="7" t="s">
        <v>34</v>
      </c>
      <c r="X7" s="7" t="s">
        <v>35</v>
      </c>
      <c r="Y7" s="7" t="s">
        <v>35</v>
      </c>
      <c r="Z7" s="7" t="s">
        <v>35</v>
      </c>
      <c r="AA7" s="7" t="s">
        <v>35</v>
      </c>
      <c r="AB7" s="7" t="s">
        <v>35</v>
      </c>
      <c r="AC7" s="7" t="s">
        <v>35</v>
      </c>
      <c r="AD7" s="7" t="s">
        <v>35</v>
      </c>
      <c r="AE7" s="7" t="s">
        <v>35</v>
      </c>
      <c r="AF7" s="7" t="s">
        <v>35</v>
      </c>
      <c r="AG7" s="7" t="s">
        <v>35</v>
      </c>
      <c r="AH7" s="7" t="s">
        <v>35</v>
      </c>
      <c r="AI7" s="7" t="s">
        <v>35</v>
      </c>
      <c r="AJ7" s="7" t="s">
        <v>35</v>
      </c>
      <c r="AK7" s="7" t="s">
        <v>35</v>
      </c>
      <c r="AL7" s="7" t="s">
        <v>35</v>
      </c>
      <c r="AM7" s="7" t="s">
        <v>35</v>
      </c>
      <c r="AN7" s="7"/>
      <c r="AO7" s="19" t="s">
        <v>696</v>
      </c>
      <c r="AP7" s="7"/>
      <c r="AQ7" s="7"/>
      <c r="AR7" s="7"/>
      <c r="AS7" s="7" t="s">
        <v>682</v>
      </c>
      <c r="AT7" s="19" t="s">
        <v>696</v>
      </c>
      <c r="AU7" s="7"/>
    </row>
    <row r="8" spans="1:47" s="4" customFormat="1" ht="61.5" customHeight="1" x14ac:dyDescent="0.25">
      <c r="A8" s="4" t="s">
        <v>3</v>
      </c>
      <c r="B8" s="4" t="s">
        <v>1</v>
      </c>
      <c r="C8" s="4" t="s">
        <v>4</v>
      </c>
      <c r="D8" s="4" t="s">
        <v>5</v>
      </c>
      <c r="E8" s="4" t="s">
        <v>281</v>
      </c>
      <c r="F8" s="11" t="s">
        <v>295</v>
      </c>
      <c r="G8" s="11" t="s">
        <v>296</v>
      </c>
      <c r="H8" s="4" t="s">
        <v>37</v>
      </c>
      <c r="I8" s="4" t="s">
        <v>6</v>
      </c>
      <c r="J8" s="11" t="s">
        <v>697</v>
      </c>
      <c r="K8" s="12" t="s">
        <v>297</v>
      </c>
      <c r="L8" s="12" t="s">
        <v>298</v>
      </c>
      <c r="M8" s="12" t="s">
        <v>299</v>
      </c>
      <c r="N8" s="12" t="s">
        <v>300</v>
      </c>
      <c r="O8" s="4" t="s">
        <v>7</v>
      </c>
      <c r="P8" s="4" t="s">
        <v>8</v>
      </c>
      <c r="Q8" s="4" t="s">
        <v>9</v>
      </c>
      <c r="R8" s="6" t="s">
        <v>10</v>
      </c>
      <c r="S8" s="4" t="s">
        <v>11</v>
      </c>
      <c r="T8" s="4" t="s">
        <v>678</v>
      </c>
      <c r="U8" s="6" t="s">
        <v>12</v>
      </c>
      <c r="V8" s="6" t="s">
        <v>13</v>
      </c>
      <c r="W8" s="6" t="s">
        <v>14</v>
      </c>
      <c r="X8" s="5" t="s">
        <v>15</v>
      </c>
      <c r="Y8" s="5" t="s">
        <v>16</v>
      </c>
      <c r="Z8" s="5" t="s">
        <v>17</v>
      </c>
      <c r="AA8" s="5" t="s">
        <v>18</v>
      </c>
      <c r="AB8" s="5" t="s">
        <v>19</v>
      </c>
      <c r="AC8" s="5" t="s">
        <v>20</v>
      </c>
      <c r="AD8" s="5" t="s">
        <v>21</v>
      </c>
      <c r="AE8" s="5" t="s">
        <v>22</v>
      </c>
      <c r="AF8" s="5" t="s">
        <v>23</v>
      </c>
      <c r="AG8" s="5" t="s">
        <v>24</v>
      </c>
      <c r="AH8" s="5" t="s">
        <v>25</v>
      </c>
      <c r="AI8" s="5" t="s">
        <v>26</v>
      </c>
      <c r="AJ8" s="5" t="s">
        <v>27</v>
      </c>
      <c r="AK8" s="5" t="s">
        <v>28</v>
      </c>
      <c r="AL8" s="5" t="s">
        <v>29</v>
      </c>
      <c r="AM8" s="6" t="s">
        <v>30</v>
      </c>
      <c r="AN8" s="6" t="s">
        <v>36</v>
      </c>
      <c r="AO8" s="4" t="s">
        <v>707</v>
      </c>
      <c r="AP8" s="4" t="s">
        <v>706</v>
      </c>
      <c r="AQ8" s="4" t="s">
        <v>705</v>
      </c>
      <c r="AR8" s="4" t="s">
        <v>704</v>
      </c>
      <c r="AS8" s="4" t="s">
        <v>31</v>
      </c>
    </row>
    <row r="9" spans="1:47" x14ac:dyDescent="0.25">
      <c r="A9" t="s">
        <v>301</v>
      </c>
      <c r="B9" t="s">
        <v>677</v>
      </c>
      <c r="C9" s="14">
        <v>45089</v>
      </c>
      <c r="D9" t="s">
        <v>224</v>
      </c>
      <c r="E9">
        <v>39908484</v>
      </c>
      <c r="F9" t="s">
        <v>717</v>
      </c>
      <c r="G9">
        <v>32501502</v>
      </c>
      <c r="H9">
        <v>1024006359</v>
      </c>
      <c r="I9" s="42" t="s">
        <v>718</v>
      </c>
      <c r="J9" t="s">
        <v>719</v>
      </c>
      <c r="K9" t="s">
        <v>720</v>
      </c>
      <c r="L9" t="s">
        <v>721</v>
      </c>
      <c r="M9" t="s">
        <v>722</v>
      </c>
      <c r="N9" t="s">
        <v>723</v>
      </c>
      <c r="O9" s="10" t="s">
        <v>724</v>
      </c>
      <c r="P9" s="43">
        <v>2770</v>
      </c>
      <c r="Q9" t="s">
        <v>725</v>
      </c>
      <c r="R9">
        <v>200</v>
      </c>
      <c r="S9" t="s">
        <v>726</v>
      </c>
      <c r="T9">
        <v>200</v>
      </c>
      <c r="U9">
        <v>10</v>
      </c>
      <c r="V9">
        <v>10</v>
      </c>
      <c r="W9">
        <v>50</v>
      </c>
      <c r="X9" t="s">
        <v>279</v>
      </c>
      <c r="Y9" t="s">
        <v>280</v>
      </c>
      <c r="Z9" t="s">
        <v>279</v>
      </c>
      <c r="AA9" t="s">
        <v>280</v>
      </c>
      <c r="AB9" t="s">
        <v>279</v>
      </c>
      <c r="AC9" t="s">
        <v>280</v>
      </c>
      <c r="AD9" t="s">
        <v>280</v>
      </c>
      <c r="AE9" t="s">
        <v>280</v>
      </c>
      <c r="AF9" t="s">
        <v>280</v>
      </c>
      <c r="AG9" t="s">
        <v>279</v>
      </c>
      <c r="AH9" t="s">
        <v>280</v>
      </c>
      <c r="AI9" t="s">
        <v>280</v>
      </c>
      <c r="AJ9" t="s">
        <v>280</v>
      </c>
      <c r="AK9" t="s">
        <v>280</v>
      </c>
      <c r="AL9" t="s">
        <v>279</v>
      </c>
      <c r="AM9" t="s">
        <v>280</v>
      </c>
      <c r="AN9">
        <v>100</v>
      </c>
      <c r="AO9" s="8">
        <v>680</v>
      </c>
      <c r="AP9" s="8">
        <v>728</v>
      </c>
      <c r="AQ9" s="9">
        <v>728</v>
      </c>
      <c r="AR9" s="9">
        <v>696</v>
      </c>
      <c r="AS9">
        <v>58.3</v>
      </c>
    </row>
    <row r="10" spans="1:47" x14ac:dyDescent="0.25">
      <c r="A10" t="s">
        <v>303</v>
      </c>
      <c r="B10" t="s">
        <v>677</v>
      </c>
      <c r="C10" s="14">
        <v>45089</v>
      </c>
      <c r="D10" t="s">
        <v>52</v>
      </c>
      <c r="E10">
        <v>10282977</v>
      </c>
      <c r="F10" t="s">
        <v>727</v>
      </c>
      <c r="G10">
        <v>48240800</v>
      </c>
      <c r="H10">
        <v>1000049455</v>
      </c>
      <c r="I10" s="42" t="s">
        <v>728</v>
      </c>
      <c r="J10" t="s">
        <v>729</v>
      </c>
      <c r="K10" t="s">
        <v>730</v>
      </c>
      <c r="L10" t="s">
        <v>731</v>
      </c>
      <c r="M10" t="s">
        <v>732</v>
      </c>
      <c r="N10" t="s">
        <v>733</v>
      </c>
      <c r="O10" s="10" t="s">
        <v>734</v>
      </c>
      <c r="P10" s="43">
        <v>3400</v>
      </c>
      <c r="Q10" t="s">
        <v>735</v>
      </c>
      <c r="R10">
        <v>60</v>
      </c>
      <c r="S10" t="s">
        <v>679</v>
      </c>
      <c r="T10">
        <v>60</v>
      </c>
      <c r="U10">
        <v>0</v>
      </c>
      <c r="V10">
        <v>20</v>
      </c>
      <c r="W10">
        <v>60</v>
      </c>
      <c r="X10" t="s">
        <v>280</v>
      </c>
      <c r="Y10" t="s">
        <v>279</v>
      </c>
      <c r="Z10" t="s">
        <v>280</v>
      </c>
      <c r="AA10" t="s">
        <v>279</v>
      </c>
      <c r="AB10" t="s">
        <v>280</v>
      </c>
      <c r="AC10" t="s">
        <v>280</v>
      </c>
      <c r="AD10" t="s">
        <v>280</v>
      </c>
      <c r="AE10" t="s">
        <v>280</v>
      </c>
      <c r="AF10" t="s">
        <v>280</v>
      </c>
      <c r="AG10" t="s">
        <v>279</v>
      </c>
      <c r="AH10" t="s">
        <v>280</v>
      </c>
      <c r="AI10" t="s">
        <v>279</v>
      </c>
      <c r="AJ10" t="s">
        <v>280</v>
      </c>
      <c r="AK10" t="s">
        <v>280</v>
      </c>
      <c r="AL10" t="s">
        <v>280</v>
      </c>
      <c r="AM10" t="s">
        <v>280</v>
      </c>
      <c r="AN10">
        <v>800</v>
      </c>
      <c r="AO10" s="8">
        <v>799</v>
      </c>
      <c r="AP10" s="8">
        <v>799</v>
      </c>
      <c r="AQ10" s="9">
        <v>799</v>
      </c>
      <c r="AR10" s="9">
        <v>799</v>
      </c>
      <c r="AS10">
        <v>65</v>
      </c>
    </row>
    <row r="11" spans="1:47" x14ac:dyDescent="0.25">
      <c r="A11" t="s">
        <v>305</v>
      </c>
      <c r="B11" t="s">
        <v>677</v>
      </c>
      <c r="C11" s="14">
        <v>45089</v>
      </c>
      <c r="D11" t="s">
        <v>167</v>
      </c>
      <c r="E11">
        <v>10288347</v>
      </c>
      <c r="F11" t="s">
        <v>736</v>
      </c>
      <c r="G11">
        <v>88773400</v>
      </c>
      <c r="H11">
        <v>1012097421</v>
      </c>
      <c r="I11" s="42" t="s">
        <v>737</v>
      </c>
      <c r="J11" t="s">
        <v>738</v>
      </c>
      <c r="K11" t="s">
        <v>636</v>
      </c>
      <c r="L11" t="s">
        <v>637</v>
      </c>
      <c r="M11" t="s">
        <v>636</v>
      </c>
      <c r="N11" t="s">
        <v>637</v>
      </c>
      <c r="O11" s="10" t="s">
        <v>739</v>
      </c>
      <c r="P11" s="43">
        <v>8800</v>
      </c>
      <c r="Q11" t="s">
        <v>740</v>
      </c>
      <c r="R11">
        <v>40</v>
      </c>
      <c r="S11" t="s">
        <v>680</v>
      </c>
      <c r="T11">
        <v>155</v>
      </c>
      <c r="U11">
        <v>4</v>
      </c>
      <c r="V11">
        <v>2</v>
      </c>
      <c r="W11">
        <v>0</v>
      </c>
      <c r="X11" t="s">
        <v>280</v>
      </c>
      <c r="Y11" t="s">
        <v>280</v>
      </c>
      <c r="Z11" t="s">
        <v>280</v>
      </c>
      <c r="AA11" t="s">
        <v>279</v>
      </c>
      <c r="AB11" t="s">
        <v>280</v>
      </c>
      <c r="AC11" t="s">
        <v>280</v>
      </c>
      <c r="AD11" t="s">
        <v>280</v>
      </c>
      <c r="AE11" t="s">
        <v>280</v>
      </c>
      <c r="AF11" t="s">
        <v>280</v>
      </c>
      <c r="AG11" t="s">
        <v>280</v>
      </c>
      <c r="AH11" t="s">
        <v>280</v>
      </c>
      <c r="AI11" t="s">
        <v>279</v>
      </c>
      <c r="AJ11" t="s">
        <v>280</v>
      </c>
      <c r="AK11" t="s">
        <v>280</v>
      </c>
      <c r="AL11" t="s">
        <v>280</v>
      </c>
      <c r="AM11" t="s">
        <v>280</v>
      </c>
      <c r="AN11">
        <v>1000</v>
      </c>
      <c r="AO11" s="8">
        <v>716</v>
      </c>
      <c r="AP11" s="8">
        <v>716</v>
      </c>
      <c r="AQ11" s="9">
        <v>716</v>
      </c>
      <c r="AR11" s="9">
        <v>716</v>
      </c>
      <c r="AS11">
        <v>0</v>
      </c>
    </row>
    <row r="12" spans="1:47" x14ac:dyDescent="0.25">
      <c r="A12" t="s">
        <v>307</v>
      </c>
      <c r="B12" t="s">
        <v>677</v>
      </c>
      <c r="C12" s="14">
        <v>45089</v>
      </c>
      <c r="D12" t="s">
        <v>78</v>
      </c>
      <c r="E12">
        <v>10691133</v>
      </c>
      <c r="F12" t="s">
        <v>741</v>
      </c>
      <c r="G12">
        <v>87225500</v>
      </c>
      <c r="H12">
        <v>1020177957</v>
      </c>
      <c r="I12" s="42" t="s">
        <v>737</v>
      </c>
      <c r="J12" t="s">
        <v>742</v>
      </c>
      <c r="K12" t="s">
        <v>743</v>
      </c>
      <c r="L12" t="s">
        <v>744</v>
      </c>
      <c r="M12" t="s">
        <v>743</v>
      </c>
      <c r="N12" t="s">
        <v>744</v>
      </c>
      <c r="O12" s="10" t="s">
        <v>745</v>
      </c>
      <c r="P12" s="43">
        <v>8600</v>
      </c>
      <c r="Q12" t="s">
        <v>746</v>
      </c>
      <c r="R12">
        <v>56</v>
      </c>
      <c r="S12" t="s">
        <v>680</v>
      </c>
      <c r="T12">
        <v>56</v>
      </c>
      <c r="U12">
        <v>2</v>
      </c>
      <c r="V12">
        <v>2</v>
      </c>
      <c r="W12">
        <v>52</v>
      </c>
      <c r="X12" t="s">
        <v>280</v>
      </c>
      <c r="Y12" t="s">
        <v>279</v>
      </c>
      <c r="Z12" t="s">
        <v>280</v>
      </c>
      <c r="AA12" t="s">
        <v>279</v>
      </c>
      <c r="AB12" t="s">
        <v>280</v>
      </c>
      <c r="AC12" t="s">
        <v>280</v>
      </c>
      <c r="AD12" t="s">
        <v>280</v>
      </c>
      <c r="AE12" t="s">
        <v>280</v>
      </c>
      <c r="AF12" t="s">
        <v>280</v>
      </c>
      <c r="AG12" t="s">
        <v>279</v>
      </c>
      <c r="AH12" t="s">
        <v>280</v>
      </c>
      <c r="AI12" t="s">
        <v>280</v>
      </c>
      <c r="AJ12" t="s">
        <v>280</v>
      </c>
      <c r="AK12" t="s">
        <v>280</v>
      </c>
      <c r="AL12" t="s">
        <v>280</v>
      </c>
      <c r="AM12" t="s">
        <v>280</v>
      </c>
      <c r="AN12">
        <v>1400</v>
      </c>
      <c r="AO12" s="8">
        <v>572</v>
      </c>
      <c r="AP12" s="8">
        <v>572</v>
      </c>
      <c r="AQ12" s="9">
        <v>572</v>
      </c>
      <c r="AR12" s="9">
        <v>572</v>
      </c>
      <c r="AS12">
        <v>0</v>
      </c>
    </row>
    <row r="13" spans="1:47" x14ac:dyDescent="0.25">
      <c r="A13" t="s">
        <v>309</v>
      </c>
      <c r="B13" t="s">
        <v>677</v>
      </c>
      <c r="C13" s="14">
        <v>45089</v>
      </c>
      <c r="D13" t="s">
        <v>43</v>
      </c>
      <c r="E13">
        <v>10691133</v>
      </c>
      <c r="F13" t="s">
        <v>747</v>
      </c>
      <c r="G13">
        <v>89212121</v>
      </c>
      <c r="H13">
        <v>1003351359</v>
      </c>
      <c r="I13" s="42" t="s">
        <v>737</v>
      </c>
      <c r="J13" t="s">
        <v>748</v>
      </c>
      <c r="K13" t="s">
        <v>743</v>
      </c>
      <c r="L13" t="s">
        <v>744</v>
      </c>
      <c r="M13" t="s">
        <v>743</v>
      </c>
      <c r="N13" t="s">
        <v>744</v>
      </c>
      <c r="O13" s="10" t="s">
        <v>749</v>
      </c>
      <c r="P13" s="43">
        <v>8600</v>
      </c>
      <c r="Q13" t="s">
        <v>746</v>
      </c>
      <c r="R13">
        <v>49</v>
      </c>
      <c r="S13" t="s">
        <v>680</v>
      </c>
      <c r="T13">
        <v>49</v>
      </c>
      <c r="U13">
        <v>1</v>
      </c>
      <c r="V13">
        <v>2</v>
      </c>
      <c r="W13">
        <v>33</v>
      </c>
      <c r="X13" t="s">
        <v>280</v>
      </c>
      <c r="Y13" t="s">
        <v>279</v>
      </c>
      <c r="Z13" t="s">
        <v>280</v>
      </c>
      <c r="AA13" t="s">
        <v>279</v>
      </c>
      <c r="AB13" t="s">
        <v>280</v>
      </c>
      <c r="AC13" t="s">
        <v>280</v>
      </c>
      <c r="AD13" t="s">
        <v>280</v>
      </c>
      <c r="AE13" t="s">
        <v>280</v>
      </c>
      <c r="AF13" t="s">
        <v>280</v>
      </c>
      <c r="AG13" t="s">
        <v>280</v>
      </c>
      <c r="AH13" t="s">
        <v>280</v>
      </c>
      <c r="AI13" t="s">
        <v>279</v>
      </c>
      <c r="AJ13" t="s">
        <v>280</v>
      </c>
      <c r="AK13" t="s">
        <v>280</v>
      </c>
      <c r="AL13" t="s">
        <v>280</v>
      </c>
      <c r="AM13" t="s">
        <v>280</v>
      </c>
      <c r="AN13">
        <v>2100</v>
      </c>
      <c r="AO13" s="8">
        <v>492</v>
      </c>
      <c r="AP13" s="8">
        <v>492</v>
      </c>
      <c r="AQ13" s="9">
        <v>492</v>
      </c>
      <c r="AR13" s="9">
        <v>492</v>
      </c>
      <c r="AS13">
        <v>0</v>
      </c>
    </row>
    <row r="14" spans="1:47" x14ac:dyDescent="0.25">
      <c r="A14" t="s">
        <v>310</v>
      </c>
      <c r="B14" t="s">
        <v>677</v>
      </c>
      <c r="C14" s="14">
        <v>45089</v>
      </c>
      <c r="D14" t="s">
        <v>172</v>
      </c>
      <c r="E14">
        <v>12596774</v>
      </c>
      <c r="F14" t="s">
        <v>750</v>
      </c>
      <c r="G14">
        <v>33480450</v>
      </c>
      <c r="H14">
        <v>1002401919</v>
      </c>
      <c r="I14" s="42" t="s">
        <v>718</v>
      </c>
      <c r="J14" t="s">
        <v>630</v>
      </c>
      <c r="K14" t="s">
        <v>631</v>
      </c>
      <c r="L14" t="s">
        <v>632</v>
      </c>
      <c r="M14" t="s">
        <v>631</v>
      </c>
      <c r="N14" t="s">
        <v>632</v>
      </c>
      <c r="O14" s="10" t="s">
        <v>751</v>
      </c>
      <c r="P14" s="43">
        <v>1601</v>
      </c>
      <c r="Q14" t="s">
        <v>752</v>
      </c>
      <c r="R14">
        <v>40</v>
      </c>
      <c r="S14" t="s">
        <v>680</v>
      </c>
      <c r="T14">
        <v>187</v>
      </c>
      <c r="U14">
        <v>4</v>
      </c>
      <c r="V14">
        <v>2</v>
      </c>
      <c r="W14">
        <v>34</v>
      </c>
      <c r="X14" t="s">
        <v>280</v>
      </c>
      <c r="Y14" t="s">
        <v>280</v>
      </c>
      <c r="Z14" t="s">
        <v>280</v>
      </c>
      <c r="AA14" t="s">
        <v>280</v>
      </c>
      <c r="AB14" t="s">
        <v>280</v>
      </c>
      <c r="AC14" t="s">
        <v>280</v>
      </c>
      <c r="AD14" t="s">
        <v>280</v>
      </c>
      <c r="AE14" t="s">
        <v>280</v>
      </c>
      <c r="AF14" t="s">
        <v>280</v>
      </c>
      <c r="AG14" t="s">
        <v>280</v>
      </c>
      <c r="AH14" t="s">
        <v>280</v>
      </c>
      <c r="AI14" t="s">
        <v>280</v>
      </c>
      <c r="AJ14" t="s">
        <v>280</v>
      </c>
      <c r="AK14" t="s">
        <v>280</v>
      </c>
      <c r="AL14" t="s">
        <v>280</v>
      </c>
      <c r="AM14" t="s">
        <v>280</v>
      </c>
      <c r="AN14">
        <v>200</v>
      </c>
      <c r="AO14" s="8">
        <v>860</v>
      </c>
      <c r="AP14" s="8">
        <v>1020</v>
      </c>
      <c r="AQ14" s="9">
        <v>1020</v>
      </c>
      <c r="AR14" s="9">
        <v>860</v>
      </c>
      <c r="AS14">
        <v>0</v>
      </c>
    </row>
    <row r="15" spans="1:47" x14ac:dyDescent="0.25">
      <c r="A15" t="s">
        <v>312</v>
      </c>
      <c r="B15" t="s">
        <v>677</v>
      </c>
      <c r="C15" s="14">
        <v>45089</v>
      </c>
      <c r="D15" t="s">
        <v>211</v>
      </c>
      <c r="E15">
        <v>12596774</v>
      </c>
      <c r="F15" t="s">
        <v>753</v>
      </c>
      <c r="G15">
        <v>33480450</v>
      </c>
      <c r="H15">
        <v>1026250141</v>
      </c>
      <c r="I15" s="42" t="s">
        <v>718</v>
      </c>
      <c r="J15" t="s">
        <v>630</v>
      </c>
      <c r="K15" t="s">
        <v>631</v>
      </c>
      <c r="L15" t="s">
        <v>632</v>
      </c>
      <c r="M15" t="s">
        <v>631</v>
      </c>
      <c r="N15" t="s">
        <v>632</v>
      </c>
      <c r="O15" s="10" t="s">
        <v>754</v>
      </c>
      <c r="P15" s="43">
        <v>2770</v>
      </c>
      <c r="Q15" t="s">
        <v>725</v>
      </c>
      <c r="R15">
        <v>40</v>
      </c>
      <c r="S15" t="s">
        <v>680</v>
      </c>
      <c r="T15">
        <v>205</v>
      </c>
      <c r="U15">
        <v>4</v>
      </c>
      <c r="V15">
        <v>2</v>
      </c>
      <c r="W15">
        <v>34</v>
      </c>
      <c r="X15" t="s">
        <v>280</v>
      </c>
      <c r="Y15" t="s">
        <v>280</v>
      </c>
      <c r="Z15" t="s">
        <v>279</v>
      </c>
      <c r="AA15" t="s">
        <v>280</v>
      </c>
      <c r="AB15" t="s">
        <v>280</v>
      </c>
      <c r="AC15" t="s">
        <v>280</v>
      </c>
      <c r="AD15" t="s">
        <v>280</v>
      </c>
      <c r="AE15" t="s">
        <v>280</v>
      </c>
      <c r="AF15" t="s">
        <v>280</v>
      </c>
      <c r="AG15" t="s">
        <v>280</v>
      </c>
      <c r="AH15" t="s">
        <v>280</v>
      </c>
      <c r="AI15" t="s">
        <v>280</v>
      </c>
      <c r="AJ15" t="s">
        <v>280</v>
      </c>
      <c r="AK15" t="s">
        <v>280</v>
      </c>
      <c r="AL15" t="s">
        <v>280</v>
      </c>
      <c r="AM15" t="s">
        <v>280</v>
      </c>
      <c r="AN15">
        <v>400</v>
      </c>
      <c r="AO15" s="8">
        <v>836</v>
      </c>
      <c r="AP15" s="8">
        <v>916</v>
      </c>
      <c r="AQ15" s="9">
        <v>916</v>
      </c>
      <c r="AR15" s="9">
        <v>836</v>
      </c>
      <c r="AS15">
        <v>0</v>
      </c>
    </row>
    <row r="16" spans="1:47" x14ac:dyDescent="0.25">
      <c r="A16" t="s">
        <v>313</v>
      </c>
      <c r="B16" t="s">
        <v>677</v>
      </c>
      <c r="C16" s="14">
        <v>45089</v>
      </c>
      <c r="D16" t="s">
        <v>173</v>
      </c>
      <c r="E16">
        <v>12596774</v>
      </c>
      <c r="F16" t="s">
        <v>755</v>
      </c>
      <c r="G16">
        <v>33480450</v>
      </c>
      <c r="H16">
        <v>1002369520</v>
      </c>
      <c r="I16" s="42" t="s">
        <v>718</v>
      </c>
      <c r="J16" t="s">
        <v>630</v>
      </c>
      <c r="K16" t="s">
        <v>631</v>
      </c>
      <c r="L16" t="s">
        <v>632</v>
      </c>
      <c r="M16" t="s">
        <v>631</v>
      </c>
      <c r="N16" t="s">
        <v>632</v>
      </c>
      <c r="O16" s="10" t="s">
        <v>756</v>
      </c>
      <c r="P16" s="43">
        <v>2800</v>
      </c>
      <c r="Q16" t="s">
        <v>757</v>
      </c>
      <c r="R16">
        <v>40</v>
      </c>
      <c r="S16" t="s">
        <v>680</v>
      </c>
      <c r="T16">
        <v>90</v>
      </c>
      <c r="U16">
        <v>4</v>
      </c>
      <c r="V16">
        <v>2</v>
      </c>
      <c r="W16">
        <v>34</v>
      </c>
      <c r="X16" t="s">
        <v>280</v>
      </c>
      <c r="Y16" t="s">
        <v>280</v>
      </c>
      <c r="Z16" t="s">
        <v>279</v>
      </c>
      <c r="AA16" t="s">
        <v>280</v>
      </c>
      <c r="AB16" t="s">
        <v>280</v>
      </c>
      <c r="AC16" t="s">
        <v>280</v>
      </c>
      <c r="AD16" t="s">
        <v>280</v>
      </c>
      <c r="AE16" t="s">
        <v>280</v>
      </c>
      <c r="AF16" t="s">
        <v>280</v>
      </c>
      <c r="AG16" t="s">
        <v>280</v>
      </c>
      <c r="AH16" t="s">
        <v>280</v>
      </c>
      <c r="AI16" t="s">
        <v>280</v>
      </c>
      <c r="AJ16" t="s">
        <v>280</v>
      </c>
      <c r="AK16" t="s">
        <v>280</v>
      </c>
      <c r="AL16" t="s">
        <v>280</v>
      </c>
      <c r="AM16" t="s">
        <v>280</v>
      </c>
      <c r="AN16">
        <v>490</v>
      </c>
      <c r="AO16" s="8">
        <v>1036</v>
      </c>
      <c r="AP16" s="8">
        <v>1076</v>
      </c>
      <c r="AQ16" s="9">
        <v>1076</v>
      </c>
      <c r="AR16" s="9">
        <v>1036</v>
      </c>
      <c r="AS16">
        <v>0</v>
      </c>
    </row>
    <row r="17" spans="1:45" x14ac:dyDescent="0.25">
      <c r="A17" t="s">
        <v>314</v>
      </c>
      <c r="B17" t="s">
        <v>677</v>
      </c>
      <c r="C17" s="14">
        <v>45089</v>
      </c>
      <c r="D17" t="s">
        <v>175</v>
      </c>
      <c r="E17">
        <v>12596774</v>
      </c>
      <c r="F17" t="s">
        <v>758</v>
      </c>
      <c r="G17">
        <v>33480450</v>
      </c>
      <c r="H17">
        <v>1022910376</v>
      </c>
      <c r="I17" s="42" t="s">
        <v>718</v>
      </c>
      <c r="J17" t="s">
        <v>630</v>
      </c>
      <c r="K17" t="s">
        <v>631</v>
      </c>
      <c r="L17" t="s">
        <v>632</v>
      </c>
      <c r="M17" t="s">
        <v>631</v>
      </c>
      <c r="N17" t="s">
        <v>632</v>
      </c>
      <c r="O17" s="10" t="s">
        <v>759</v>
      </c>
      <c r="P17" s="43">
        <v>2000</v>
      </c>
      <c r="Q17" t="s">
        <v>760</v>
      </c>
      <c r="R17">
        <v>40</v>
      </c>
      <c r="S17" t="s">
        <v>680</v>
      </c>
      <c r="T17">
        <v>178</v>
      </c>
      <c r="U17">
        <v>4</v>
      </c>
      <c r="V17">
        <v>2</v>
      </c>
      <c r="W17">
        <v>8</v>
      </c>
      <c r="X17" t="s">
        <v>280</v>
      </c>
      <c r="Y17" t="s">
        <v>280</v>
      </c>
      <c r="Z17" t="s">
        <v>279</v>
      </c>
      <c r="AA17" t="s">
        <v>280</v>
      </c>
      <c r="AB17" t="s">
        <v>280</v>
      </c>
      <c r="AC17" t="s">
        <v>280</v>
      </c>
      <c r="AD17" t="s">
        <v>280</v>
      </c>
      <c r="AE17" t="s">
        <v>280</v>
      </c>
      <c r="AF17" t="s">
        <v>280</v>
      </c>
      <c r="AG17" t="s">
        <v>280</v>
      </c>
      <c r="AH17" t="s">
        <v>280</v>
      </c>
      <c r="AI17" t="s">
        <v>280</v>
      </c>
      <c r="AJ17" t="s">
        <v>280</v>
      </c>
      <c r="AK17" t="s">
        <v>280</v>
      </c>
      <c r="AL17" t="s">
        <v>280</v>
      </c>
      <c r="AM17" t="s">
        <v>280</v>
      </c>
      <c r="AN17">
        <v>400</v>
      </c>
      <c r="AO17" s="8">
        <v>844</v>
      </c>
      <c r="AP17" s="8">
        <v>1004</v>
      </c>
      <c r="AQ17" s="9">
        <v>1004</v>
      </c>
      <c r="AR17" s="9">
        <v>844</v>
      </c>
      <c r="AS17">
        <v>0</v>
      </c>
    </row>
    <row r="18" spans="1:45" x14ac:dyDescent="0.25">
      <c r="A18" t="s">
        <v>315</v>
      </c>
      <c r="B18" t="s">
        <v>677</v>
      </c>
      <c r="C18" s="14">
        <v>45089</v>
      </c>
      <c r="D18" t="s">
        <v>177</v>
      </c>
      <c r="E18">
        <v>12596774</v>
      </c>
      <c r="F18" t="s">
        <v>761</v>
      </c>
      <c r="G18">
        <v>33480450</v>
      </c>
      <c r="H18">
        <v>1015210962</v>
      </c>
      <c r="I18" s="42" t="s">
        <v>718</v>
      </c>
      <c r="J18" t="s">
        <v>630</v>
      </c>
      <c r="K18" t="s">
        <v>631</v>
      </c>
      <c r="L18" t="s">
        <v>632</v>
      </c>
      <c r="M18" t="s">
        <v>631</v>
      </c>
      <c r="N18" t="s">
        <v>632</v>
      </c>
      <c r="O18" s="10" t="s">
        <v>762</v>
      </c>
      <c r="P18" s="43">
        <v>1250</v>
      </c>
      <c r="Q18" t="s">
        <v>763</v>
      </c>
      <c r="R18">
        <v>40</v>
      </c>
      <c r="S18" t="s">
        <v>680</v>
      </c>
      <c r="T18">
        <v>96</v>
      </c>
      <c r="U18">
        <v>4</v>
      </c>
      <c r="V18">
        <v>2</v>
      </c>
      <c r="W18">
        <v>8</v>
      </c>
      <c r="X18" t="s">
        <v>280</v>
      </c>
      <c r="Y18" t="s">
        <v>280</v>
      </c>
      <c r="Z18" t="s">
        <v>279</v>
      </c>
      <c r="AA18" t="s">
        <v>280</v>
      </c>
      <c r="AB18" t="s">
        <v>280</v>
      </c>
      <c r="AC18" t="s">
        <v>280</v>
      </c>
      <c r="AD18" t="s">
        <v>280</v>
      </c>
      <c r="AE18" t="s">
        <v>280</v>
      </c>
      <c r="AF18" t="s">
        <v>280</v>
      </c>
      <c r="AG18" t="s">
        <v>280</v>
      </c>
      <c r="AH18" t="s">
        <v>280</v>
      </c>
      <c r="AI18" t="s">
        <v>280</v>
      </c>
      <c r="AJ18" t="s">
        <v>280</v>
      </c>
      <c r="AK18" t="s">
        <v>280</v>
      </c>
      <c r="AL18" t="s">
        <v>280</v>
      </c>
      <c r="AM18" t="s">
        <v>280</v>
      </c>
      <c r="AN18">
        <v>500</v>
      </c>
      <c r="AO18" s="8">
        <v>996</v>
      </c>
      <c r="AP18" s="8">
        <v>1156</v>
      </c>
      <c r="AQ18" s="9">
        <v>1156</v>
      </c>
      <c r="AR18" s="9">
        <v>996</v>
      </c>
      <c r="AS18">
        <v>0</v>
      </c>
    </row>
    <row r="19" spans="1:45" x14ac:dyDescent="0.25">
      <c r="A19" t="s">
        <v>316</v>
      </c>
      <c r="B19" t="s">
        <v>677</v>
      </c>
      <c r="C19" s="14">
        <v>45089</v>
      </c>
      <c r="D19" t="s">
        <v>179</v>
      </c>
      <c r="E19">
        <v>12596774</v>
      </c>
      <c r="F19" t="s">
        <v>764</v>
      </c>
      <c r="G19">
        <v>33480450</v>
      </c>
      <c r="H19">
        <v>1002926357</v>
      </c>
      <c r="I19" s="42" t="s">
        <v>718</v>
      </c>
      <c r="J19" t="s">
        <v>630</v>
      </c>
      <c r="K19" t="s">
        <v>631</v>
      </c>
      <c r="L19" t="s">
        <v>632</v>
      </c>
      <c r="M19" t="s">
        <v>631</v>
      </c>
      <c r="N19" t="s">
        <v>632</v>
      </c>
      <c r="O19" s="10" t="s">
        <v>765</v>
      </c>
      <c r="P19" s="43">
        <v>2605</v>
      </c>
      <c r="Q19" t="s">
        <v>766</v>
      </c>
      <c r="R19">
        <v>40</v>
      </c>
      <c r="S19" t="s">
        <v>680</v>
      </c>
      <c r="T19">
        <v>69</v>
      </c>
      <c r="U19">
        <v>4</v>
      </c>
      <c r="V19">
        <v>2</v>
      </c>
      <c r="W19">
        <v>34</v>
      </c>
      <c r="X19" t="s">
        <v>280</v>
      </c>
      <c r="Y19" t="s">
        <v>280</v>
      </c>
      <c r="Z19" t="s">
        <v>280</v>
      </c>
      <c r="AA19" t="s">
        <v>280</v>
      </c>
      <c r="AB19" t="s">
        <v>280</v>
      </c>
      <c r="AC19" t="s">
        <v>280</v>
      </c>
      <c r="AD19" t="s">
        <v>280</v>
      </c>
      <c r="AE19" t="s">
        <v>280</v>
      </c>
      <c r="AF19" t="s">
        <v>280</v>
      </c>
      <c r="AG19" t="s">
        <v>280</v>
      </c>
      <c r="AH19" t="s">
        <v>280</v>
      </c>
      <c r="AI19" t="s">
        <v>280</v>
      </c>
      <c r="AJ19" t="s">
        <v>280</v>
      </c>
      <c r="AK19" t="s">
        <v>280</v>
      </c>
      <c r="AL19" t="s">
        <v>280</v>
      </c>
      <c r="AM19" t="s">
        <v>280</v>
      </c>
      <c r="AN19">
        <v>1500</v>
      </c>
      <c r="AO19" s="8">
        <v>740</v>
      </c>
      <c r="AP19" s="8">
        <v>740</v>
      </c>
      <c r="AQ19" s="9">
        <v>740</v>
      </c>
      <c r="AR19" s="9">
        <v>740</v>
      </c>
      <c r="AS19">
        <v>0</v>
      </c>
    </row>
    <row r="20" spans="1:45" x14ac:dyDescent="0.25">
      <c r="A20" t="s">
        <v>317</v>
      </c>
      <c r="B20" t="s">
        <v>677</v>
      </c>
      <c r="C20" s="14">
        <v>45089</v>
      </c>
      <c r="D20" t="s">
        <v>180</v>
      </c>
      <c r="E20">
        <v>12596774</v>
      </c>
      <c r="F20" t="s">
        <v>767</v>
      </c>
      <c r="G20">
        <v>33480450</v>
      </c>
      <c r="H20">
        <v>1002926254</v>
      </c>
      <c r="I20" s="42" t="s">
        <v>718</v>
      </c>
      <c r="J20" t="s">
        <v>630</v>
      </c>
      <c r="K20" t="s">
        <v>631</v>
      </c>
      <c r="L20" t="s">
        <v>632</v>
      </c>
      <c r="M20" t="s">
        <v>631</v>
      </c>
      <c r="N20" t="s">
        <v>632</v>
      </c>
      <c r="O20" s="10" t="s">
        <v>768</v>
      </c>
      <c r="P20" s="43">
        <v>2650</v>
      </c>
      <c r="Q20" t="s">
        <v>769</v>
      </c>
      <c r="R20">
        <v>40</v>
      </c>
      <c r="S20" t="s">
        <v>680</v>
      </c>
      <c r="T20">
        <v>105</v>
      </c>
      <c r="U20">
        <v>4</v>
      </c>
      <c r="V20">
        <v>2</v>
      </c>
      <c r="W20">
        <v>34</v>
      </c>
      <c r="X20" t="s">
        <v>280</v>
      </c>
      <c r="Y20" t="s">
        <v>280</v>
      </c>
      <c r="Z20" t="s">
        <v>280</v>
      </c>
      <c r="AA20" t="s">
        <v>280</v>
      </c>
      <c r="AB20" t="s">
        <v>280</v>
      </c>
      <c r="AC20" t="s">
        <v>280</v>
      </c>
      <c r="AD20" t="s">
        <v>280</v>
      </c>
      <c r="AE20" t="s">
        <v>280</v>
      </c>
      <c r="AF20" t="s">
        <v>280</v>
      </c>
      <c r="AG20" t="s">
        <v>280</v>
      </c>
      <c r="AH20" t="s">
        <v>280</v>
      </c>
      <c r="AI20" t="s">
        <v>280</v>
      </c>
      <c r="AJ20" t="s">
        <v>280</v>
      </c>
      <c r="AK20" t="s">
        <v>280</v>
      </c>
      <c r="AL20" t="s">
        <v>280</v>
      </c>
      <c r="AM20" t="s">
        <v>280</v>
      </c>
      <c r="AN20">
        <v>1000</v>
      </c>
      <c r="AO20" s="8">
        <v>716</v>
      </c>
      <c r="AP20" s="8">
        <v>716</v>
      </c>
      <c r="AQ20" s="9">
        <v>716</v>
      </c>
      <c r="AR20" s="9">
        <v>716</v>
      </c>
      <c r="AS20">
        <v>0</v>
      </c>
    </row>
    <row r="21" spans="1:45" x14ac:dyDescent="0.25">
      <c r="A21" t="s">
        <v>318</v>
      </c>
      <c r="B21" t="s">
        <v>677</v>
      </c>
      <c r="C21" s="14">
        <v>45089</v>
      </c>
      <c r="D21" t="s">
        <v>144</v>
      </c>
      <c r="E21">
        <v>12596774</v>
      </c>
      <c r="F21" t="s">
        <v>770</v>
      </c>
      <c r="G21">
        <v>33480450</v>
      </c>
      <c r="H21">
        <v>1014229635</v>
      </c>
      <c r="I21" s="42" t="s">
        <v>771</v>
      </c>
      <c r="J21" t="s">
        <v>630</v>
      </c>
      <c r="K21" t="s">
        <v>631</v>
      </c>
      <c r="L21" t="s">
        <v>632</v>
      </c>
      <c r="M21" t="s">
        <v>631</v>
      </c>
      <c r="N21" t="s">
        <v>632</v>
      </c>
      <c r="O21" s="10" t="s">
        <v>772</v>
      </c>
      <c r="P21" s="43">
        <v>7100</v>
      </c>
      <c r="Q21" t="s">
        <v>773</v>
      </c>
      <c r="R21">
        <v>40</v>
      </c>
      <c r="S21" t="s">
        <v>680</v>
      </c>
      <c r="T21">
        <v>93</v>
      </c>
      <c r="U21">
        <v>4</v>
      </c>
      <c r="V21">
        <v>2</v>
      </c>
      <c r="W21">
        <v>8</v>
      </c>
      <c r="X21" t="s">
        <v>280</v>
      </c>
      <c r="Y21" t="s">
        <v>280</v>
      </c>
      <c r="Z21" t="s">
        <v>279</v>
      </c>
      <c r="AA21" t="s">
        <v>280</v>
      </c>
      <c r="AB21" t="s">
        <v>280</v>
      </c>
      <c r="AC21" t="s">
        <v>280</v>
      </c>
      <c r="AD21" t="s">
        <v>280</v>
      </c>
      <c r="AE21" t="s">
        <v>280</v>
      </c>
      <c r="AF21" t="s">
        <v>280</v>
      </c>
      <c r="AG21" t="s">
        <v>280</v>
      </c>
      <c r="AH21" t="s">
        <v>280</v>
      </c>
      <c r="AI21" t="s">
        <v>280</v>
      </c>
      <c r="AJ21" t="s">
        <v>280</v>
      </c>
      <c r="AK21" t="s">
        <v>280</v>
      </c>
      <c r="AL21" t="s">
        <v>280</v>
      </c>
      <c r="AM21" t="s">
        <v>280</v>
      </c>
      <c r="AN21">
        <v>1000</v>
      </c>
      <c r="AO21" s="8">
        <v>652</v>
      </c>
      <c r="AP21" s="8">
        <v>652</v>
      </c>
      <c r="AQ21" s="9">
        <v>652</v>
      </c>
      <c r="AR21" s="9">
        <v>652</v>
      </c>
      <c r="AS21">
        <v>0</v>
      </c>
    </row>
    <row r="22" spans="1:45" x14ac:dyDescent="0.25">
      <c r="A22" t="s">
        <v>319</v>
      </c>
      <c r="B22" t="s">
        <v>677</v>
      </c>
      <c r="C22" s="14">
        <v>45089</v>
      </c>
      <c r="D22" t="s">
        <v>185</v>
      </c>
      <c r="E22">
        <v>12596774</v>
      </c>
      <c r="F22" t="s">
        <v>774</v>
      </c>
      <c r="G22">
        <v>33480450</v>
      </c>
      <c r="H22">
        <v>1002926400</v>
      </c>
      <c r="I22" s="42" t="s">
        <v>771</v>
      </c>
      <c r="J22" t="s">
        <v>630</v>
      </c>
      <c r="K22" t="s">
        <v>631</v>
      </c>
      <c r="L22" t="s">
        <v>632</v>
      </c>
      <c r="M22" t="s">
        <v>631</v>
      </c>
      <c r="N22" t="s">
        <v>632</v>
      </c>
      <c r="O22" s="10" t="s">
        <v>775</v>
      </c>
      <c r="P22" s="43">
        <v>6000</v>
      </c>
      <c r="Q22" t="s">
        <v>776</v>
      </c>
      <c r="R22">
        <v>40</v>
      </c>
      <c r="S22" t="s">
        <v>680</v>
      </c>
      <c r="T22">
        <v>64</v>
      </c>
      <c r="U22">
        <v>4</v>
      </c>
      <c r="V22">
        <v>2</v>
      </c>
      <c r="W22">
        <v>34</v>
      </c>
      <c r="X22" t="s">
        <v>280</v>
      </c>
      <c r="Y22" t="s">
        <v>280</v>
      </c>
      <c r="Z22" t="s">
        <v>280</v>
      </c>
      <c r="AA22" t="s">
        <v>280</v>
      </c>
      <c r="AB22" t="s">
        <v>280</v>
      </c>
      <c r="AC22" t="s">
        <v>280</v>
      </c>
      <c r="AD22" t="s">
        <v>280</v>
      </c>
      <c r="AE22" t="s">
        <v>280</v>
      </c>
      <c r="AF22" t="s">
        <v>280</v>
      </c>
      <c r="AG22" t="s">
        <v>280</v>
      </c>
      <c r="AH22" t="s">
        <v>280</v>
      </c>
      <c r="AI22" t="s">
        <v>280</v>
      </c>
      <c r="AJ22" t="s">
        <v>280</v>
      </c>
      <c r="AK22" t="s">
        <v>280</v>
      </c>
      <c r="AL22" t="s">
        <v>280</v>
      </c>
      <c r="AM22" t="s">
        <v>280</v>
      </c>
      <c r="AN22">
        <v>6000</v>
      </c>
      <c r="AO22" s="8">
        <v>692</v>
      </c>
      <c r="AP22" s="8">
        <v>692</v>
      </c>
      <c r="AQ22" s="9">
        <v>692</v>
      </c>
      <c r="AR22" s="9">
        <v>692</v>
      </c>
      <c r="AS22">
        <v>0</v>
      </c>
    </row>
    <row r="23" spans="1:45" x14ac:dyDescent="0.25">
      <c r="A23" t="s">
        <v>320</v>
      </c>
      <c r="B23" t="s">
        <v>677</v>
      </c>
      <c r="C23" s="14">
        <v>45089</v>
      </c>
      <c r="D23" t="s">
        <v>182</v>
      </c>
      <c r="E23">
        <v>12596774</v>
      </c>
      <c r="F23" t="s">
        <v>777</v>
      </c>
      <c r="G23">
        <v>33480450</v>
      </c>
      <c r="H23">
        <v>1022910333</v>
      </c>
      <c r="I23" s="42" t="s">
        <v>718</v>
      </c>
      <c r="J23" t="s">
        <v>630</v>
      </c>
      <c r="K23" t="s">
        <v>631</v>
      </c>
      <c r="L23" t="s">
        <v>632</v>
      </c>
      <c r="M23" t="s">
        <v>631</v>
      </c>
      <c r="N23" t="s">
        <v>632</v>
      </c>
      <c r="O23" s="10" t="s">
        <v>778</v>
      </c>
      <c r="P23" s="43">
        <v>1717</v>
      </c>
      <c r="Q23" t="s">
        <v>752</v>
      </c>
      <c r="R23">
        <v>40</v>
      </c>
      <c r="S23" t="s">
        <v>680</v>
      </c>
      <c r="T23">
        <v>135</v>
      </c>
      <c r="U23">
        <v>4</v>
      </c>
      <c r="V23">
        <v>2</v>
      </c>
      <c r="W23">
        <v>8</v>
      </c>
      <c r="X23" t="s">
        <v>280</v>
      </c>
      <c r="Y23" t="s">
        <v>280</v>
      </c>
      <c r="Z23" t="s">
        <v>279</v>
      </c>
      <c r="AA23" t="s">
        <v>280</v>
      </c>
      <c r="AB23" t="s">
        <v>280</v>
      </c>
      <c r="AC23" t="s">
        <v>280</v>
      </c>
      <c r="AD23" t="s">
        <v>280</v>
      </c>
      <c r="AE23" t="s">
        <v>280</v>
      </c>
      <c r="AF23" t="s">
        <v>280</v>
      </c>
      <c r="AG23" t="s">
        <v>280</v>
      </c>
      <c r="AH23" t="s">
        <v>280</v>
      </c>
      <c r="AI23" t="s">
        <v>280</v>
      </c>
      <c r="AJ23" t="s">
        <v>280</v>
      </c>
      <c r="AK23" t="s">
        <v>280</v>
      </c>
      <c r="AL23" t="s">
        <v>280</v>
      </c>
      <c r="AM23" t="s">
        <v>280</v>
      </c>
      <c r="AN23">
        <v>500</v>
      </c>
      <c r="AO23" s="8">
        <v>860</v>
      </c>
      <c r="AP23" s="8">
        <v>1020</v>
      </c>
      <c r="AQ23" s="9">
        <v>1020</v>
      </c>
      <c r="AR23" s="9">
        <v>860</v>
      </c>
      <c r="AS23">
        <v>0</v>
      </c>
    </row>
    <row r="24" spans="1:45" x14ac:dyDescent="0.25">
      <c r="A24" t="s">
        <v>321</v>
      </c>
      <c r="B24" t="s">
        <v>677</v>
      </c>
      <c r="C24" s="14">
        <v>45089</v>
      </c>
      <c r="D24" t="s">
        <v>184</v>
      </c>
      <c r="E24">
        <v>12596774</v>
      </c>
      <c r="F24" t="s">
        <v>779</v>
      </c>
      <c r="G24">
        <v>33480450</v>
      </c>
      <c r="H24">
        <v>1025614999</v>
      </c>
      <c r="I24" s="42" t="s">
        <v>718</v>
      </c>
      <c r="J24" t="s">
        <v>630</v>
      </c>
      <c r="K24" t="s">
        <v>631</v>
      </c>
      <c r="L24" t="s">
        <v>632</v>
      </c>
      <c r="M24" t="s">
        <v>631</v>
      </c>
      <c r="N24" t="s">
        <v>632</v>
      </c>
      <c r="O24" s="10" t="s">
        <v>780</v>
      </c>
      <c r="P24" s="43">
        <v>1360</v>
      </c>
      <c r="Q24" t="s">
        <v>763</v>
      </c>
      <c r="R24">
        <v>40</v>
      </c>
      <c r="S24" t="s">
        <v>680</v>
      </c>
      <c r="T24">
        <v>56</v>
      </c>
      <c r="U24">
        <v>4</v>
      </c>
      <c r="V24">
        <v>2</v>
      </c>
      <c r="W24">
        <v>8</v>
      </c>
      <c r="X24" t="s">
        <v>280</v>
      </c>
      <c r="Y24" t="s">
        <v>280</v>
      </c>
      <c r="Z24" t="s">
        <v>279</v>
      </c>
      <c r="AA24" t="s">
        <v>279</v>
      </c>
      <c r="AB24" t="s">
        <v>279</v>
      </c>
      <c r="AC24" t="s">
        <v>280</v>
      </c>
      <c r="AD24" t="s">
        <v>280</v>
      </c>
      <c r="AE24" t="s">
        <v>280</v>
      </c>
      <c r="AF24" t="s">
        <v>280</v>
      </c>
      <c r="AG24" t="s">
        <v>280</v>
      </c>
      <c r="AH24" t="s">
        <v>280</v>
      </c>
      <c r="AI24" t="s">
        <v>279</v>
      </c>
      <c r="AJ24" t="s">
        <v>280</v>
      </c>
      <c r="AK24" t="s">
        <v>280</v>
      </c>
      <c r="AL24" t="s">
        <v>280</v>
      </c>
      <c r="AM24" t="s">
        <v>280</v>
      </c>
      <c r="AN24">
        <v>50</v>
      </c>
      <c r="AO24" s="8">
        <v>860</v>
      </c>
      <c r="AP24" s="8">
        <v>1020</v>
      </c>
      <c r="AQ24" s="9">
        <v>1020</v>
      </c>
      <c r="AR24" s="9">
        <v>860</v>
      </c>
      <c r="AS24">
        <v>0</v>
      </c>
    </row>
    <row r="25" spans="1:45" x14ac:dyDescent="0.25">
      <c r="A25" t="s">
        <v>322</v>
      </c>
      <c r="B25" t="s">
        <v>677</v>
      </c>
      <c r="C25" s="14">
        <v>45089</v>
      </c>
      <c r="D25" t="s">
        <v>163</v>
      </c>
      <c r="E25">
        <v>12596774</v>
      </c>
      <c r="F25" t="s">
        <v>781</v>
      </c>
      <c r="G25">
        <v>33480450</v>
      </c>
      <c r="H25">
        <v>1002926308</v>
      </c>
      <c r="I25" s="42" t="s">
        <v>771</v>
      </c>
      <c r="J25" t="s">
        <v>630</v>
      </c>
      <c r="K25" t="s">
        <v>631</v>
      </c>
      <c r="L25" t="s">
        <v>632</v>
      </c>
      <c r="M25" t="s">
        <v>631</v>
      </c>
      <c r="N25" t="s">
        <v>632</v>
      </c>
      <c r="O25" s="10" t="s">
        <v>782</v>
      </c>
      <c r="P25" s="43">
        <v>5250</v>
      </c>
      <c r="Q25" t="s">
        <v>783</v>
      </c>
      <c r="R25">
        <v>40</v>
      </c>
      <c r="S25" t="s">
        <v>680</v>
      </c>
      <c r="T25">
        <v>72</v>
      </c>
      <c r="U25">
        <v>4</v>
      </c>
      <c r="V25">
        <v>2</v>
      </c>
      <c r="W25">
        <v>8</v>
      </c>
      <c r="X25" t="s">
        <v>280</v>
      </c>
      <c r="Y25" t="s">
        <v>280</v>
      </c>
      <c r="Z25" t="s">
        <v>280</v>
      </c>
      <c r="AA25" t="s">
        <v>280</v>
      </c>
      <c r="AB25" t="s">
        <v>280</v>
      </c>
      <c r="AC25" t="s">
        <v>280</v>
      </c>
      <c r="AD25" t="s">
        <v>280</v>
      </c>
      <c r="AE25" t="s">
        <v>280</v>
      </c>
      <c r="AF25" t="s">
        <v>280</v>
      </c>
      <c r="AG25" t="s">
        <v>280</v>
      </c>
      <c r="AH25" t="s">
        <v>280</v>
      </c>
      <c r="AI25" t="s">
        <v>280</v>
      </c>
      <c r="AJ25" t="s">
        <v>280</v>
      </c>
      <c r="AK25" t="s">
        <v>280</v>
      </c>
      <c r="AL25" t="s">
        <v>280</v>
      </c>
      <c r="AM25" t="s">
        <v>280</v>
      </c>
      <c r="AN25">
        <v>8000</v>
      </c>
      <c r="AO25" s="8">
        <v>664</v>
      </c>
      <c r="AP25" s="8">
        <v>664</v>
      </c>
      <c r="AQ25" s="9">
        <v>664</v>
      </c>
      <c r="AR25" s="9">
        <v>664</v>
      </c>
      <c r="AS25">
        <v>0</v>
      </c>
    </row>
    <row r="26" spans="1:45" x14ac:dyDescent="0.25">
      <c r="A26" t="s">
        <v>323</v>
      </c>
      <c r="B26" t="s">
        <v>677</v>
      </c>
      <c r="C26" s="14">
        <v>45089</v>
      </c>
      <c r="D26" t="s">
        <v>186</v>
      </c>
      <c r="E26">
        <v>12596774</v>
      </c>
      <c r="F26" t="s">
        <v>784</v>
      </c>
      <c r="G26">
        <v>33480450</v>
      </c>
      <c r="H26">
        <v>1002926266</v>
      </c>
      <c r="I26" s="42" t="s">
        <v>771</v>
      </c>
      <c r="J26" t="s">
        <v>630</v>
      </c>
      <c r="K26" t="s">
        <v>631</v>
      </c>
      <c r="L26" t="s">
        <v>632</v>
      </c>
      <c r="M26" t="s">
        <v>631</v>
      </c>
      <c r="N26" t="s">
        <v>632</v>
      </c>
      <c r="O26" s="10" t="s">
        <v>785</v>
      </c>
      <c r="P26" s="43">
        <v>6700</v>
      </c>
      <c r="Q26" t="s">
        <v>786</v>
      </c>
      <c r="R26">
        <v>40</v>
      </c>
      <c r="S26" t="s">
        <v>680</v>
      </c>
      <c r="T26">
        <v>100</v>
      </c>
      <c r="U26">
        <v>4</v>
      </c>
      <c r="V26">
        <v>2</v>
      </c>
      <c r="W26">
        <v>34</v>
      </c>
      <c r="X26" t="s">
        <v>280</v>
      </c>
      <c r="Y26" t="s">
        <v>280</v>
      </c>
      <c r="Z26" t="s">
        <v>279</v>
      </c>
      <c r="AA26" t="s">
        <v>280</v>
      </c>
      <c r="AB26" t="s">
        <v>280</v>
      </c>
      <c r="AC26" t="s">
        <v>280</v>
      </c>
      <c r="AD26" t="s">
        <v>280</v>
      </c>
      <c r="AE26" t="s">
        <v>280</v>
      </c>
      <c r="AF26" t="s">
        <v>280</v>
      </c>
      <c r="AG26" t="s">
        <v>280</v>
      </c>
      <c r="AH26" t="s">
        <v>280</v>
      </c>
      <c r="AI26" t="s">
        <v>280</v>
      </c>
      <c r="AJ26" t="s">
        <v>280</v>
      </c>
      <c r="AK26" t="s">
        <v>280</v>
      </c>
      <c r="AL26" t="s">
        <v>280</v>
      </c>
      <c r="AM26" t="s">
        <v>280</v>
      </c>
      <c r="AN26">
        <v>1000</v>
      </c>
      <c r="AO26" s="8">
        <v>868</v>
      </c>
      <c r="AP26" s="8">
        <v>868</v>
      </c>
      <c r="AQ26" s="9">
        <v>868</v>
      </c>
      <c r="AR26" s="9">
        <v>868</v>
      </c>
      <c r="AS26">
        <v>0</v>
      </c>
    </row>
    <row r="27" spans="1:45" x14ac:dyDescent="0.25">
      <c r="A27" t="s">
        <v>324</v>
      </c>
      <c r="B27" t="s">
        <v>677</v>
      </c>
      <c r="C27" s="14">
        <v>45089</v>
      </c>
      <c r="D27" t="s">
        <v>130</v>
      </c>
      <c r="E27">
        <v>12596774</v>
      </c>
      <c r="F27" t="s">
        <v>787</v>
      </c>
      <c r="G27">
        <v>33480450</v>
      </c>
      <c r="H27">
        <v>1028365140</v>
      </c>
      <c r="I27" s="42" t="s">
        <v>737</v>
      </c>
      <c r="J27" t="s">
        <v>630</v>
      </c>
      <c r="K27" t="s">
        <v>631</v>
      </c>
      <c r="L27" t="s">
        <v>632</v>
      </c>
      <c r="M27" t="s">
        <v>631</v>
      </c>
      <c r="N27" t="s">
        <v>632</v>
      </c>
      <c r="O27" s="10" t="s">
        <v>788</v>
      </c>
      <c r="P27" s="43">
        <v>8700</v>
      </c>
      <c r="Q27" t="s">
        <v>789</v>
      </c>
      <c r="R27">
        <v>40</v>
      </c>
      <c r="S27" t="s">
        <v>680</v>
      </c>
      <c r="T27">
        <v>55</v>
      </c>
      <c r="U27">
        <v>0</v>
      </c>
      <c r="V27">
        <v>2</v>
      </c>
      <c r="W27">
        <v>38</v>
      </c>
      <c r="X27" t="s">
        <v>790</v>
      </c>
      <c r="Y27" t="s">
        <v>280</v>
      </c>
      <c r="Z27" t="s">
        <v>280</v>
      </c>
      <c r="AA27" t="s">
        <v>280</v>
      </c>
      <c r="AB27" t="s">
        <v>280</v>
      </c>
      <c r="AC27" t="s">
        <v>280</v>
      </c>
      <c r="AD27" t="s">
        <v>280</v>
      </c>
      <c r="AE27" t="s">
        <v>280</v>
      </c>
      <c r="AF27" t="s">
        <v>280</v>
      </c>
      <c r="AG27" t="s">
        <v>280</v>
      </c>
      <c r="AH27" t="s">
        <v>280</v>
      </c>
      <c r="AI27" t="s">
        <v>280</v>
      </c>
      <c r="AJ27" t="s">
        <v>280</v>
      </c>
      <c r="AK27" t="s">
        <v>280</v>
      </c>
      <c r="AL27" t="s">
        <v>280</v>
      </c>
      <c r="AM27" t="s">
        <v>280</v>
      </c>
      <c r="AN27">
        <v>800</v>
      </c>
      <c r="AO27" s="8">
        <v>636</v>
      </c>
      <c r="AP27" s="8">
        <v>636</v>
      </c>
      <c r="AQ27" s="9">
        <v>636</v>
      </c>
      <c r="AR27" s="9">
        <v>636</v>
      </c>
      <c r="AS27">
        <v>0</v>
      </c>
    </row>
    <row r="28" spans="1:45" x14ac:dyDescent="0.25">
      <c r="A28" t="s">
        <v>325</v>
      </c>
      <c r="B28" t="s">
        <v>677</v>
      </c>
      <c r="C28" s="14">
        <v>45089</v>
      </c>
      <c r="D28" t="s">
        <v>188</v>
      </c>
      <c r="E28">
        <v>12596774</v>
      </c>
      <c r="F28" t="s">
        <v>791</v>
      </c>
      <c r="G28">
        <v>33480450</v>
      </c>
      <c r="H28">
        <v>1002926382</v>
      </c>
      <c r="I28" s="42" t="s">
        <v>737</v>
      </c>
      <c r="J28" t="s">
        <v>630</v>
      </c>
      <c r="K28" t="s">
        <v>631</v>
      </c>
      <c r="L28" t="s">
        <v>632</v>
      </c>
      <c r="M28" t="s">
        <v>631</v>
      </c>
      <c r="N28" t="s">
        <v>632</v>
      </c>
      <c r="O28" s="10" t="s">
        <v>792</v>
      </c>
      <c r="P28" s="43">
        <v>7400</v>
      </c>
      <c r="Q28" t="s">
        <v>793</v>
      </c>
      <c r="R28">
        <v>40</v>
      </c>
      <c r="S28" t="s">
        <v>680</v>
      </c>
      <c r="T28">
        <v>97</v>
      </c>
      <c r="U28">
        <v>4</v>
      </c>
      <c r="V28">
        <v>2</v>
      </c>
      <c r="W28">
        <v>34</v>
      </c>
      <c r="X28" t="s">
        <v>280</v>
      </c>
      <c r="Y28" t="s">
        <v>280</v>
      </c>
      <c r="Z28" t="s">
        <v>280</v>
      </c>
      <c r="AA28" t="s">
        <v>280</v>
      </c>
      <c r="AB28" t="s">
        <v>280</v>
      </c>
      <c r="AC28" t="s">
        <v>280</v>
      </c>
      <c r="AD28" t="s">
        <v>280</v>
      </c>
      <c r="AE28" t="s">
        <v>280</v>
      </c>
      <c r="AF28" t="s">
        <v>280</v>
      </c>
      <c r="AG28" t="s">
        <v>280</v>
      </c>
      <c r="AH28" t="s">
        <v>280</v>
      </c>
      <c r="AI28" t="s">
        <v>280</v>
      </c>
      <c r="AJ28" t="s">
        <v>280</v>
      </c>
      <c r="AK28" t="s">
        <v>280</v>
      </c>
      <c r="AL28" t="s">
        <v>280</v>
      </c>
      <c r="AM28" t="s">
        <v>280</v>
      </c>
      <c r="AN28">
        <v>50</v>
      </c>
      <c r="AO28" s="8">
        <v>740</v>
      </c>
      <c r="AP28" s="8">
        <v>740</v>
      </c>
      <c r="AQ28" s="9">
        <v>740</v>
      </c>
      <c r="AR28" s="9">
        <v>740</v>
      </c>
      <c r="AS28">
        <v>0</v>
      </c>
    </row>
    <row r="29" spans="1:45" x14ac:dyDescent="0.25">
      <c r="A29" t="s">
        <v>326</v>
      </c>
      <c r="B29" t="s">
        <v>677</v>
      </c>
      <c r="C29" s="14">
        <v>45089</v>
      </c>
      <c r="D29" t="s">
        <v>205</v>
      </c>
      <c r="E29">
        <v>12596774</v>
      </c>
      <c r="F29" t="s">
        <v>794</v>
      </c>
      <c r="G29">
        <v>33480450</v>
      </c>
      <c r="H29">
        <v>1002926321</v>
      </c>
      <c r="I29" s="42" t="s">
        <v>256</v>
      </c>
      <c r="J29" t="s">
        <v>630</v>
      </c>
      <c r="K29" t="s">
        <v>631</v>
      </c>
      <c r="L29" t="s">
        <v>632</v>
      </c>
      <c r="M29" t="s">
        <v>631</v>
      </c>
      <c r="N29" t="s">
        <v>632</v>
      </c>
      <c r="O29" s="10" t="s">
        <v>795</v>
      </c>
      <c r="P29" s="43">
        <v>4100</v>
      </c>
      <c r="Q29" t="s">
        <v>796</v>
      </c>
      <c r="R29">
        <v>40</v>
      </c>
      <c r="S29" t="s">
        <v>680</v>
      </c>
      <c r="T29">
        <v>65</v>
      </c>
      <c r="U29">
        <v>4</v>
      </c>
      <c r="V29">
        <v>2</v>
      </c>
      <c r="W29">
        <v>8</v>
      </c>
      <c r="X29" t="s">
        <v>280</v>
      </c>
      <c r="Y29" t="s">
        <v>280</v>
      </c>
      <c r="Z29" t="s">
        <v>280</v>
      </c>
      <c r="AA29" t="s">
        <v>280</v>
      </c>
      <c r="AB29" t="s">
        <v>280</v>
      </c>
      <c r="AC29" t="s">
        <v>280</v>
      </c>
      <c r="AD29" t="s">
        <v>280</v>
      </c>
      <c r="AE29" t="s">
        <v>280</v>
      </c>
      <c r="AF29" t="s">
        <v>280</v>
      </c>
      <c r="AG29" t="s">
        <v>280</v>
      </c>
      <c r="AH29" t="s">
        <v>280</v>
      </c>
      <c r="AI29" t="s">
        <v>280</v>
      </c>
      <c r="AJ29" t="s">
        <v>280</v>
      </c>
      <c r="AK29" t="s">
        <v>280</v>
      </c>
      <c r="AL29" t="s">
        <v>280</v>
      </c>
      <c r="AM29" t="s">
        <v>280</v>
      </c>
      <c r="AN29">
        <v>1500</v>
      </c>
      <c r="AO29" s="8">
        <v>716</v>
      </c>
      <c r="AP29" s="8">
        <v>716</v>
      </c>
      <c r="AQ29" s="9">
        <v>716</v>
      </c>
      <c r="AR29" s="9">
        <v>716</v>
      </c>
      <c r="AS29">
        <v>0</v>
      </c>
    </row>
    <row r="30" spans="1:45" x14ac:dyDescent="0.25">
      <c r="A30" t="s">
        <v>327</v>
      </c>
      <c r="B30" t="s">
        <v>677</v>
      </c>
      <c r="C30" s="14">
        <v>45089</v>
      </c>
      <c r="D30" t="s">
        <v>189</v>
      </c>
      <c r="E30">
        <v>12596774</v>
      </c>
      <c r="F30" t="s">
        <v>797</v>
      </c>
      <c r="G30">
        <v>33480450</v>
      </c>
      <c r="H30">
        <v>1002926369</v>
      </c>
      <c r="I30" s="42" t="s">
        <v>256</v>
      </c>
      <c r="J30" t="s">
        <v>630</v>
      </c>
      <c r="K30" t="s">
        <v>631</v>
      </c>
      <c r="L30" t="s">
        <v>632</v>
      </c>
      <c r="M30" t="s">
        <v>631</v>
      </c>
      <c r="N30" t="s">
        <v>632</v>
      </c>
      <c r="O30" s="10" t="s">
        <v>798</v>
      </c>
      <c r="P30" s="43">
        <v>4000</v>
      </c>
      <c r="Q30" t="s">
        <v>267</v>
      </c>
      <c r="R30">
        <v>40</v>
      </c>
      <c r="S30" t="s">
        <v>680</v>
      </c>
      <c r="T30">
        <v>61</v>
      </c>
      <c r="U30">
        <v>4</v>
      </c>
      <c r="V30">
        <v>2</v>
      </c>
      <c r="W30">
        <v>8</v>
      </c>
      <c r="X30" t="s">
        <v>280</v>
      </c>
      <c r="Y30" t="s">
        <v>280</v>
      </c>
      <c r="Z30" t="s">
        <v>280</v>
      </c>
      <c r="AA30" t="s">
        <v>280</v>
      </c>
      <c r="AB30" t="s">
        <v>280</v>
      </c>
      <c r="AC30" t="s">
        <v>280</v>
      </c>
      <c r="AD30" t="s">
        <v>280</v>
      </c>
      <c r="AE30" t="s">
        <v>280</v>
      </c>
      <c r="AF30" t="s">
        <v>280</v>
      </c>
      <c r="AG30" t="s">
        <v>280</v>
      </c>
      <c r="AH30" t="s">
        <v>280</v>
      </c>
      <c r="AI30" t="s">
        <v>280</v>
      </c>
      <c r="AJ30" t="s">
        <v>280</v>
      </c>
      <c r="AK30" t="s">
        <v>280</v>
      </c>
      <c r="AL30" t="s">
        <v>280</v>
      </c>
      <c r="AM30" t="s">
        <v>280</v>
      </c>
      <c r="AN30">
        <v>1500</v>
      </c>
      <c r="AO30" s="8">
        <v>795</v>
      </c>
      <c r="AP30" s="8">
        <v>795</v>
      </c>
      <c r="AQ30" s="9">
        <v>795</v>
      </c>
      <c r="AR30" s="9">
        <v>795</v>
      </c>
      <c r="AS30">
        <v>0</v>
      </c>
    </row>
    <row r="31" spans="1:45" x14ac:dyDescent="0.25">
      <c r="A31" t="s">
        <v>328</v>
      </c>
      <c r="B31" t="s">
        <v>677</v>
      </c>
      <c r="C31" s="14">
        <v>45089</v>
      </c>
      <c r="D31" t="s">
        <v>143</v>
      </c>
      <c r="E31">
        <v>12596774</v>
      </c>
      <c r="F31" t="s">
        <v>799</v>
      </c>
      <c r="G31">
        <v>33480450</v>
      </c>
      <c r="H31">
        <v>1002926394</v>
      </c>
      <c r="I31" s="42" t="s">
        <v>737</v>
      </c>
      <c r="J31" t="s">
        <v>630</v>
      </c>
      <c r="K31" t="s">
        <v>631</v>
      </c>
      <c r="L31" t="s">
        <v>632</v>
      </c>
      <c r="M31" t="s">
        <v>631</v>
      </c>
      <c r="N31" t="s">
        <v>632</v>
      </c>
      <c r="O31" s="10" t="s">
        <v>800</v>
      </c>
      <c r="P31" s="43">
        <v>8600</v>
      </c>
      <c r="Q31" t="s">
        <v>746</v>
      </c>
      <c r="R31">
        <v>40</v>
      </c>
      <c r="S31" t="s">
        <v>680</v>
      </c>
      <c r="T31">
        <v>66</v>
      </c>
      <c r="U31">
        <v>4</v>
      </c>
      <c r="V31">
        <v>2</v>
      </c>
      <c r="W31">
        <v>8</v>
      </c>
      <c r="X31" t="s">
        <v>280</v>
      </c>
      <c r="Y31" t="s">
        <v>280</v>
      </c>
      <c r="Z31" t="s">
        <v>280</v>
      </c>
      <c r="AA31" t="s">
        <v>280</v>
      </c>
      <c r="AB31" t="s">
        <v>280</v>
      </c>
      <c r="AC31" t="s">
        <v>280</v>
      </c>
      <c r="AD31" t="s">
        <v>280</v>
      </c>
      <c r="AE31" t="s">
        <v>280</v>
      </c>
      <c r="AF31" t="s">
        <v>280</v>
      </c>
      <c r="AG31" t="s">
        <v>280</v>
      </c>
      <c r="AH31" t="s">
        <v>280</v>
      </c>
      <c r="AI31" t="s">
        <v>280</v>
      </c>
      <c r="AJ31" t="s">
        <v>280</v>
      </c>
      <c r="AK31" t="s">
        <v>280</v>
      </c>
      <c r="AL31" t="s">
        <v>280</v>
      </c>
      <c r="AM31" t="s">
        <v>280</v>
      </c>
      <c r="AN31">
        <v>3000</v>
      </c>
      <c r="AO31" s="8">
        <v>676</v>
      </c>
      <c r="AP31" s="8">
        <v>676</v>
      </c>
      <c r="AQ31" s="9">
        <v>676</v>
      </c>
      <c r="AR31" s="9">
        <v>676</v>
      </c>
      <c r="AS31">
        <v>0</v>
      </c>
    </row>
    <row r="32" spans="1:45" x14ac:dyDescent="0.25">
      <c r="A32" t="s">
        <v>329</v>
      </c>
      <c r="B32" t="s">
        <v>677</v>
      </c>
      <c r="C32" s="14">
        <v>45089</v>
      </c>
      <c r="D32" t="s">
        <v>214</v>
      </c>
      <c r="E32">
        <v>12596774</v>
      </c>
      <c r="F32" t="s">
        <v>801</v>
      </c>
      <c r="G32">
        <v>33480450</v>
      </c>
      <c r="H32">
        <v>1022104728</v>
      </c>
      <c r="I32" s="42" t="s">
        <v>718</v>
      </c>
      <c r="J32" t="s">
        <v>630</v>
      </c>
      <c r="K32" t="s">
        <v>631</v>
      </c>
      <c r="L32" t="s">
        <v>632</v>
      </c>
      <c r="M32" t="s">
        <v>631</v>
      </c>
      <c r="N32" t="s">
        <v>632</v>
      </c>
      <c r="O32" s="10" t="s">
        <v>802</v>
      </c>
      <c r="P32" s="43">
        <v>2450</v>
      </c>
      <c r="Q32" t="s">
        <v>803</v>
      </c>
      <c r="R32">
        <v>40</v>
      </c>
      <c r="S32" t="s">
        <v>680</v>
      </c>
      <c r="T32">
        <v>128</v>
      </c>
      <c r="U32">
        <v>4</v>
      </c>
      <c r="V32">
        <v>2</v>
      </c>
      <c r="W32">
        <v>8</v>
      </c>
      <c r="X32" t="s">
        <v>280</v>
      </c>
      <c r="Y32" t="s">
        <v>280</v>
      </c>
      <c r="Z32" t="s">
        <v>280</v>
      </c>
      <c r="AA32" t="s">
        <v>280</v>
      </c>
      <c r="AB32" t="s">
        <v>280</v>
      </c>
      <c r="AC32" t="s">
        <v>280</v>
      </c>
      <c r="AD32" t="s">
        <v>280</v>
      </c>
      <c r="AE32" t="s">
        <v>280</v>
      </c>
      <c r="AF32" t="s">
        <v>280</v>
      </c>
      <c r="AG32" t="s">
        <v>280</v>
      </c>
      <c r="AH32" t="s">
        <v>280</v>
      </c>
      <c r="AI32" t="s">
        <v>280</v>
      </c>
      <c r="AJ32" t="s">
        <v>280</v>
      </c>
      <c r="AK32" t="s">
        <v>280</v>
      </c>
      <c r="AL32" t="s">
        <v>280</v>
      </c>
      <c r="AM32" t="s">
        <v>280</v>
      </c>
      <c r="AN32">
        <v>1700</v>
      </c>
      <c r="AO32" s="8">
        <v>828</v>
      </c>
      <c r="AP32" s="8">
        <v>828</v>
      </c>
      <c r="AQ32" s="9">
        <v>828</v>
      </c>
      <c r="AR32" s="9">
        <v>828</v>
      </c>
      <c r="AS32">
        <v>0</v>
      </c>
    </row>
    <row r="33" spans="1:45" x14ac:dyDescent="0.25">
      <c r="A33" t="s">
        <v>330</v>
      </c>
      <c r="B33" t="s">
        <v>677</v>
      </c>
      <c r="C33" s="14">
        <v>45089</v>
      </c>
      <c r="D33" t="s">
        <v>191</v>
      </c>
      <c r="E33">
        <v>12596774</v>
      </c>
      <c r="F33" t="s">
        <v>804</v>
      </c>
      <c r="G33">
        <v>33480450</v>
      </c>
      <c r="H33">
        <v>1027436869</v>
      </c>
      <c r="I33" s="42" t="s">
        <v>718</v>
      </c>
      <c r="J33" t="s">
        <v>630</v>
      </c>
      <c r="K33" t="s">
        <v>631</v>
      </c>
      <c r="L33" t="s">
        <v>632</v>
      </c>
      <c r="M33" t="s">
        <v>631</v>
      </c>
      <c r="N33" t="s">
        <v>632</v>
      </c>
      <c r="O33" s="10" t="s">
        <v>805</v>
      </c>
      <c r="P33" s="43">
        <v>1560</v>
      </c>
      <c r="Q33" t="s">
        <v>752</v>
      </c>
      <c r="R33">
        <v>40</v>
      </c>
      <c r="S33" t="s">
        <v>680</v>
      </c>
      <c r="T33">
        <v>173</v>
      </c>
      <c r="U33">
        <v>4</v>
      </c>
      <c r="V33">
        <v>2</v>
      </c>
      <c r="W33">
        <v>0</v>
      </c>
      <c r="X33" t="s">
        <v>280</v>
      </c>
      <c r="Y33" t="s">
        <v>280</v>
      </c>
      <c r="Z33" t="s">
        <v>279</v>
      </c>
      <c r="AA33" t="s">
        <v>280</v>
      </c>
      <c r="AB33" t="s">
        <v>280</v>
      </c>
      <c r="AC33" t="s">
        <v>280</v>
      </c>
      <c r="AD33" t="s">
        <v>280</v>
      </c>
      <c r="AE33" t="s">
        <v>280</v>
      </c>
      <c r="AF33" t="s">
        <v>280</v>
      </c>
      <c r="AG33" t="s">
        <v>280</v>
      </c>
      <c r="AH33" t="s">
        <v>280</v>
      </c>
      <c r="AI33" t="s">
        <v>280</v>
      </c>
      <c r="AJ33" t="s">
        <v>280</v>
      </c>
      <c r="AK33" t="s">
        <v>280</v>
      </c>
      <c r="AL33" t="s">
        <v>280</v>
      </c>
      <c r="AM33" t="s">
        <v>280</v>
      </c>
      <c r="AN33">
        <v>850</v>
      </c>
      <c r="AO33" s="8">
        <v>892</v>
      </c>
      <c r="AP33" s="8">
        <v>1052</v>
      </c>
      <c r="AQ33" s="9">
        <v>1052</v>
      </c>
      <c r="AR33" s="9">
        <v>892</v>
      </c>
      <c r="AS33">
        <v>0</v>
      </c>
    </row>
    <row r="34" spans="1:45" x14ac:dyDescent="0.25">
      <c r="A34" t="s">
        <v>331</v>
      </c>
      <c r="B34" t="s">
        <v>677</v>
      </c>
      <c r="C34" s="14">
        <v>45089</v>
      </c>
      <c r="D34" t="s">
        <v>192</v>
      </c>
      <c r="E34">
        <v>12596774</v>
      </c>
      <c r="F34" t="s">
        <v>806</v>
      </c>
      <c r="G34">
        <v>33480450</v>
      </c>
      <c r="H34">
        <v>1009069565</v>
      </c>
      <c r="I34" s="42" t="s">
        <v>718</v>
      </c>
      <c r="J34" t="s">
        <v>630</v>
      </c>
      <c r="K34" t="s">
        <v>631</v>
      </c>
      <c r="L34" t="s">
        <v>632</v>
      </c>
      <c r="M34" t="s">
        <v>631</v>
      </c>
      <c r="N34" t="s">
        <v>632</v>
      </c>
      <c r="O34" s="10" t="s">
        <v>807</v>
      </c>
      <c r="P34" s="43">
        <v>2450</v>
      </c>
      <c r="Q34" t="s">
        <v>803</v>
      </c>
      <c r="R34">
        <v>40</v>
      </c>
      <c r="S34" t="s">
        <v>680</v>
      </c>
      <c r="T34">
        <v>204</v>
      </c>
      <c r="U34">
        <v>4</v>
      </c>
      <c r="V34">
        <v>2</v>
      </c>
      <c r="W34">
        <v>8</v>
      </c>
      <c r="X34" t="s">
        <v>280</v>
      </c>
      <c r="Y34" t="s">
        <v>280</v>
      </c>
      <c r="Z34" t="s">
        <v>280</v>
      </c>
      <c r="AA34" t="s">
        <v>280</v>
      </c>
      <c r="AB34" t="s">
        <v>280</v>
      </c>
      <c r="AC34" t="s">
        <v>280</v>
      </c>
      <c r="AD34" t="s">
        <v>280</v>
      </c>
      <c r="AE34" t="s">
        <v>280</v>
      </c>
      <c r="AF34" t="s">
        <v>280</v>
      </c>
      <c r="AG34" t="s">
        <v>280</v>
      </c>
      <c r="AH34" t="s">
        <v>280</v>
      </c>
      <c r="AI34" t="s">
        <v>280</v>
      </c>
      <c r="AJ34" t="s">
        <v>280</v>
      </c>
      <c r="AK34" t="s">
        <v>280</v>
      </c>
      <c r="AL34" t="s">
        <v>280</v>
      </c>
      <c r="AM34" t="s">
        <v>280</v>
      </c>
      <c r="AN34">
        <v>200</v>
      </c>
      <c r="AO34" s="8">
        <v>796</v>
      </c>
      <c r="AP34" s="8">
        <v>796</v>
      </c>
      <c r="AQ34" s="9">
        <v>796</v>
      </c>
      <c r="AR34" s="9">
        <v>796</v>
      </c>
      <c r="AS34">
        <v>0</v>
      </c>
    </row>
    <row r="35" spans="1:45" x14ac:dyDescent="0.25">
      <c r="A35" t="s">
        <v>332</v>
      </c>
      <c r="B35" t="s">
        <v>677</v>
      </c>
      <c r="C35" s="14">
        <v>45089</v>
      </c>
      <c r="D35" t="s">
        <v>51</v>
      </c>
      <c r="E35">
        <v>12596774</v>
      </c>
      <c r="F35" t="s">
        <v>808</v>
      </c>
      <c r="G35">
        <v>33480450</v>
      </c>
      <c r="H35">
        <v>1013756135</v>
      </c>
      <c r="I35" s="42" t="s">
        <v>771</v>
      </c>
      <c r="J35" t="s">
        <v>630</v>
      </c>
      <c r="K35" t="s">
        <v>631</v>
      </c>
      <c r="L35" t="s">
        <v>632</v>
      </c>
      <c r="M35" t="s">
        <v>631</v>
      </c>
      <c r="N35" t="s">
        <v>632</v>
      </c>
      <c r="O35" s="10" t="s">
        <v>809</v>
      </c>
      <c r="P35" s="43">
        <v>6400</v>
      </c>
      <c r="Q35" t="s">
        <v>810</v>
      </c>
      <c r="R35">
        <v>40</v>
      </c>
      <c r="S35" t="s">
        <v>680</v>
      </c>
      <c r="T35">
        <v>52</v>
      </c>
      <c r="U35">
        <v>4</v>
      </c>
      <c r="V35">
        <v>2</v>
      </c>
      <c r="W35">
        <v>8</v>
      </c>
      <c r="X35" t="s">
        <v>280</v>
      </c>
      <c r="Y35" t="s">
        <v>280</v>
      </c>
      <c r="Z35" t="s">
        <v>280</v>
      </c>
      <c r="AA35" t="s">
        <v>280</v>
      </c>
      <c r="AB35" t="s">
        <v>280</v>
      </c>
      <c r="AC35" t="s">
        <v>280</v>
      </c>
      <c r="AD35" t="s">
        <v>280</v>
      </c>
      <c r="AE35" t="s">
        <v>280</v>
      </c>
      <c r="AF35" t="s">
        <v>280</v>
      </c>
      <c r="AG35" t="s">
        <v>280</v>
      </c>
      <c r="AH35" t="s">
        <v>280</v>
      </c>
      <c r="AI35" t="s">
        <v>280</v>
      </c>
      <c r="AJ35" t="s">
        <v>280</v>
      </c>
      <c r="AK35" t="s">
        <v>280</v>
      </c>
      <c r="AL35" t="s">
        <v>280</v>
      </c>
      <c r="AM35" t="s">
        <v>280</v>
      </c>
      <c r="AN35">
        <v>5000</v>
      </c>
      <c r="AO35" s="8">
        <v>535</v>
      </c>
      <c r="AP35" s="8">
        <v>535</v>
      </c>
      <c r="AQ35" s="9">
        <v>535</v>
      </c>
      <c r="AR35" s="9">
        <v>535</v>
      </c>
      <c r="AS35">
        <v>0</v>
      </c>
    </row>
    <row r="36" spans="1:45" x14ac:dyDescent="0.25">
      <c r="A36" t="s">
        <v>333</v>
      </c>
      <c r="B36" t="s">
        <v>677</v>
      </c>
      <c r="C36" s="14">
        <v>45089</v>
      </c>
      <c r="D36" t="s">
        <v>158</v>
      </c>
      <c r="E36">
        <v>12596774</v>
      </c>
      <c r="F36" t="s">
        <v>811</v>
      </c>
      <c r="G36">
        <v>33480450</v>
      </c>
      <c r="H36">
        <v>1023171712</v>
      </c>
      <c r="I36" s="42" t="s">
        <v>737</v>
      </c>
      <c r="J36" t="s">
        <v>630</v>
      </c>
      <c r="K36" t="s">
        <v>631</v>
      </c>
      <c r="L36" t="s">
        <v>632</v>
      </c>
      <c r="M36" t="s">
        <v>631</v>
      </c>
      <c r="N36" t="s">
        <v>632</v>
      </c>
      <c r="O36" s="10" t="s">
        <v>812</v>
      </c>
      <c r="P36" s="43">
        <v>8000</v>
      </c>
      <c r="Q36" t="s">
        <v>813</v>
      </c>
      <c r="R36">
        <v>40</v>
      </c>
      <c r="S36" t="s">
        <v>680</v>
      </c>
      <c r="T36">
        <v>110</v>
      </c>
      <c r="U36">
        <v>2</v>
      </c>
      <c r="V36">
        <v>4</v>
      </c>
      <c r="W36">
        <v>8</v>
      </c>
      <c r="X36" t="s">
        <v>280</v>
      </c>
      <c r="Y36" t="s">
        <v>280</v>
      </c>
      <c r="Z36" t="s">
        <v>279</v>
      </c>
      <c r="AA36" t="s">
        <v>280</v>
      </c>
      <c r="AB36" t="s">
        <v>280</v>
      </c>
      <c r="AC36" t="s">
        <v>280</v>
      </c>
      <c r="AD36" t="s">
        <v>280</v>
      </c>
      <c r="AE36" t="s">
        <v>280</v>
      </c>
      <c r="AF36" t="s">
        <v>280</v>
      </c>
      <c r="AG36" t="s">
        <v>280</v>
      </c>
      <c r="AH36" t="s">
        <v>280</v>
      </c>
      <c r="AI36" t="s">
        <v>280</v>
      </c>
      <c r="AJ36" t="s">
        <v>280</v>
      </c>
      <c r="AK36" t="s">
        <v>280</v>
      </c>
      <c r="AL36" t="s">
        <v>280</v>
      </c>
      <c r="AM36" t="s">
        <v>280</v>
      </c>
      <c r="AN36">
        <v>100</v>
      </c>
      <c r="AO36" s="8">
        <v>620</v>
      </c>
      <c r="AP36" s="8">
        <v>692</v>
      </c>
      <c r="AQ36" s="9">
        <v>692</v>
      </c>
      <c r="AR36" s="9">
        <v>620</v>
      </c>
      <c r="AS36">
        <v>0</v>
      </c>
    </row>
    <row r="37" spans="1:45" x14ac:dyDescent="0.25">
      <c r="A37" t="s">
        <v>334</v>
      </c>
      <c r="B37" t="s">
        <v>677</v>
      </c>
      <c r="C37" s="14">
        <v>45089</v>
      </c>
      <c r="D37" t="s">
        <v>215</v>
      </c>
      <c r="E37">
        <v>12596774</v>
      </c>
      <c r="F37" t="s">
        <v>814</v>
      </c>
      <c r="G37">
        <v>33480450</v>
      </c>
      <c r="H37">
        <v>1001355850</v>
      </c>
      <c r="I37" s="42" t="s">
        <v>718</v>
      </c>
      <c r="J37" t="s">
        <v>630</v>
      </c>
      <c r="K37" t="s">
        <v>631</v>
      </c>
      <c r="L37" t="s">
        <v>632</v>
      </c>
      <c r="M37" t="s">
        <v>631</v>
      </c>
      <c r="N37" t="s">
        <v>632</v>
      </c>
      <c r="O37" s="10" t="s">
        <v>815</v>
      </c>
      <c r="P37" s="43">
        <v>1620</v>
      </c>
      <c r="Q37" t="s">
        <v>752</v>
      </c>
      <c r="R37">
        <v>40</v>
      </c>
      <c r="S37" t="s">
        <v>680</v>
      </c>
      <c r="T37">
        <v>113</v>
      </c>
      <c r="U37">
        <v>4</v>
      </c>
      <c r="V37">
        <v>2</v>
      </c>
      <c r="W37">
        <v>8</v>
      </c>
      <c r="X37" t="s">
        <v>280</v>
      </c>
      <c r="Y37" t="s">
        <v>280</v>
      </c>
      <c r="Z37" t="s">
        <v>279</v>
      </c>
      <c r="AA37" t="s">
        <v>279</v>
      </c>
      <c r="AB37" t="s">
        <v>279</v>
      </c>
      <c r="AC37" t="s">
        <v>280</v>
      </c>
      <c r="AD37" t="s">
        <v>279</v>
      </c>
      <c r="AE37" t="s">
        <v>280</v>
      </c>
      <c r="AF37" t="s">
        <v>280</v>
      </c>
      <c r="AG37" t="s">
        <v>280</v>
      </c>
      <c r="AH37" t="s">
        <v>280</v>
      </c>
      <c r="AI37" t="s">
        <v>280</v>
      </c>
      <c r="AJ37" t="s">
        <v>280</v>
      </c>
      <c r="AK37" t="s">
        <v>280</v>
      </c>
      <c r="AL37" t="s">
        <v>280</v>
      </c>
      <c r="AM37" t="s">
        <v>280</v>
      </c>
      <c r="AN37">
        <v>100</v>
      </c>
      <c r="AO37" s="8">
        <v>796</v>
      </c>
      <c r="AP37" s="8">
        <v>876</v>
      </c>
      <c r="AQ37" s="9">
        <v>876</v>
      </c>
      <c r="AR37" s="9">
        <v>796</v>
      </c>
      <c r="AS37">
        <v>0</v>
      </c>
    </row>
    <row r="38" spans="1:45" x14ac:dyDescent="0.25">
      <c r="A38" t="s">
        <v>335</v>
      </c>
      <c r="B38" t="s">
        <v>677</v>
      </c>
      <c r="C38" s="14">
        <v>45089</v>
      </c>
      <c r="D38" t="s">
        <v>687</v>
      </c>
      <c r="E38">
        <v>12596774</v>
      </c>
      <c r="F38" t="s">
        <v>692</v>
      </c>
      <c r="G38">
        <v>33480450</v>
      </c>
      <c r="H38">
        <v>1021308575</v>
      </c>
      <c r="I38" s="42" t="s">
        <v>255</v>
      </c>
      <c r="J38" t="s">
        <v>630</v>
      </c>
      <c r="K38" t="s">
        <v>631</v>
      </c>
      <c r="L38" t="s">
        <v>632</v>
      </c>
      <c r="M38" t="s">
        <v>631</v>
      </c>
      <c r="N38" t="s">
        <v>632</v>
      </c>
      <c r="O38" s="10" t="s">
        <v>288</v>
      </c>
      <c r="P38" s="43">
        <v>9000</v>
      </c>
      <c r="Q38" t="s">
        <v>265</v>
      </c>
      <c r="R38">
        <v>40</v>
      </c>
      <c r="S38" t="s">
        <v>680</v>
      </c>
      <c r="T38">
        <v>119</v>
      </c>
      <c r="U38">
        <v>4</v>
      </c>
      <c r="V38">
        <v>2</v>
      </c>
      <c r="W38">
        <v>8</v>
      </c>
      <c r="X38" t="s">
        <v>280</v>
      </c>
      <c r="Y38" t="s">
        <v>280</v>
      </c>
      <c r="Z38" t="s">
        <v>279</v>
      </c>
      <c r="AA38" t="s">
        <v>280</v>
      </c>
      <c r="AB38" t="s">
        <v>280</v>
      </c>
      <c r="AC38" t="s">
        <v>280</v>
      </c>
      <c r="AD38" t="s">
        <v>280</v>
      </c>
      <c r="AE38" t="s">
        <v>280</v>
      </c>
      <c r="AF38" t="s">
        <v>280</v>
      </c>
      <c r="AG38" t="s">
        <v>280</v>
      </c>
      <c r="AH38" t="s">
        <v>280</v>
      </c>
      <c r="AI38" t="s">
        <v>280</v>
      </c>
      <c r="AJ38" t="s">
        <v>280</v>
      </c>
      <c r="AK38" t="s">
        <v>280</v>
      </c>
      <c r="AL38" t="s">
        <v>280</v>
      </c>
      <c r="AM38" t="s">
        <v>280</v>
      </c>
      <c r="AN38">
        <v>800</v>
      </c>
      <c r="AO38" s="8">
        <v>676</v>
      </c>
      <c r="AP38" s="8">
        <v>676</v>
      </c>
      <c r="AQ38" s="9">
        <v>676</v>
      </c>
      <c r="AR38" s="9">
        <v>676</v>
      </c>
      <c r="AS38">
        <v>0</v>
      </c>
    </row>
    <row r="39" spans="1:45" x14ac:dyDescent="0.25">
      <c r="A39" t="s">
        <v>336</v>
      </c>
      <c r="B39" t="s">
        <v>677</v>
      </c>
      <c r="C39" s="14">
        <v>45089</v>
      </c>
      <c r="D39" t="s">
        <v>147</v>
      </c>
      <c r="E39">
        <v>12596774</v>
      </c>
      <c r="F39" t="s">
        <v>693</v>
      </c>
      <c r="G39">
        <v>33480450</v>
      </c>
      <c r="H39">
        <v>1002926291</v>
      </c>
      <c r="I39" s="42" t="s">
        <v>255</v>
      </c>
      <c r="J39" t="s">
        <v>630</v>
      </c>
      <c r="K39" t="s">
        <v>631</v>
      </c>
      <c r="L39" t="s">
        <v>632</v>
      </c>
      <c r="M39" t="s">
        <v>631</v>
      </c>
      <c r="N39" t="s">
        <v>632</v>
      </c>
      <c r="O39" s="10" t="s">
        <v>289</v>
      </c>
      <c r="P39" s="43">
        <v>9220</v>
      </c>
      <c r="Q39" t="s">
        <v>272</v>
      </c>
      <c r="R39">
        <v>40</v>
      </c>
      <c r="S39" t="s">
        <v>680</v>
      </c>
      <c r="T39">
        <v>60</v>
      </c>
      <c r="U39">
        <v>4</v>
      </c>
      <c r="V39">
        <v>2</v>
      </c>
      <c r="W39">
        <v>8</v>
      </c>
      <c r="X39" t="s">
        <v>280</v>
      </c>
      <c r="Y39" t="s">
        <v>280</v>
      </c>
      <c r="Z39" t="s">
        <v>280</v>
      </c>
      <c r="AA39" t="s">
        <v>280</v>
      </c>
      <c r="AB39" t="s">
        <v>280</v>
      </c>
      <c r="AC39" t="s">
        <v>280</v>
      </c>
      <c r="AD39" t="s">
        <v>280</v>
      </c>
      <c r="AE39" t="s">
        <v>280</v>
      </c>
      <c r="AF39" t="s">
        <v>280</v>
      </c>
      <c r="AG39" t="s">
        <v>280</v>
      </c>
      <c r="AH39" t="s">
        <v>280</v>
      </c>
      <c r="AI39" t="s">
        <v>280</v>
      </c>
      <c r="AJ39" t="s">
        <v>280</v>
      </c>
      <c r="AK39" t="s">
        <v>280</v>
      </c>
      <c r="AL39" t="s">
        <v>280</v>
      </c>
      <c r="AM39" t="s">
        <v>280</v>
      </c>
      <c r="AN39">
        <v>4000</v>
      </c>
      <c r="AO39" s="8">
        <v>700</v>
      </c>
      <c r="AP39" s="8">
        <v>700</v>
      </c>
      <c r="AQ39" s="9">
        <v>700</v>
      </c>
      <c r="AR39" s="9">
        <v>700</v>
      </c>
      <c r="AS39">
        <v>0</v>
      </c>
    </row>
    <row r="40" spans="1:45" x14ac:dyDescent="0.25">
      <c r="A40" t="s">
        <v>337</v>
      </c>
      <c r="B40" t="s">
        <v>677</v>
      </c>
      <c r="C40" s="14">
        <v>45089</v>
      </c>
      <c r="D40" t="s">
        <v>170</v>
      </c>
      <c r="E40">
        <v>12596774</v>
      </c>
      <c r="F40" t="s">
        <v>816</v>
      </c>
      <c r="G40">
        <v>33480450</v>
      </c>
      <c r="H40">
        <v>1017073598</v>
      </c>
      <c r="I40" s="42" t="s">
        <v>737</v>
      </c>
      <c r="J40" t="s">
        <v>630</v>
      </c>
      <c r="K40" t="s">
        <v>631</v>
      </c>
      <c r="L40" t="s">
        <v>632</v>
      </c>
      <c r="M40" t="s">
        <v>631</v>
      </c>
      <c r="N40" t="s">
        <v>632</v>
      </c>
      <c r="O40" s="10" t="s">
        <v>817</v>
      </c>
      <c r="P40" s="43">
        <v>8000</v>
      </c>
      <c r="Q40" t="s">
        <v>813</v>
      </c>
      <c r="R40">
        <v>40</v>
      </c>
      <c r="S40" t="s">
        <v>680</v>
      </c>
      <c r="T40">
        <v>160</v>
      </c>
      <c r="U40">
        <v>4</v>
      </c>
      <c r="V40">
        <v>2</v>
      </c>
      <c r="W40">
        <v>8</v>
      </c>
      <c r="X40" t="s">
        <v>280</v>
      </c>
      <c r="Y40" t="s">
        <v>280</v>
      </c>
      <c r="Z40" t="s">
        <v>279</v>
      </c>
      <c r="AA40" t="s">
        <v>280</v>
      </c>
      <c r="AB40" t="s">
        <v>280</v>
      </c>
      <c r="AC40" t="s">
        <v>280</v>
      </c>
      <c r="AD40" t="s">
        <v>280</v>
      </c>
      <c r="AE40" t="s">
        <v>280</v>
      </c>
      <c r="AF40" t="s">
        <v>280</v>
      </c>
      <c r="AG40" t="s">
        <v>280</v>
      </c>
      <c r="AH40" t="s">
        <v>280</v>
      </c>
      <c r="AI40" t="s">
        <v>280</v>
      </c>
      <c r="AJ40" t="s">
        <v>280</v>
      </c>
      <c r="AK40" t="s">
        <v>280</v>
      </c>
      <c r="AL40" t="s">
        <v>280</v>
      </c>
      <c r="AM40" t="s">
        <v>280</v>
      </c>
      <c r="AN40">
        <v>500</v>
      </c>
      <c r="AO40" s="8">
        <v>796</v>
      </c>
      <c r="AP40" s="8">
        <v>796</v>
      </c>
      <c r="AQ40" s="9">
        <v>796</v>
      </c>
      <c r="AR40" s="9">
        <v>796</v>
      </c>
      <c r="AS40">
        <v>0</v>
      </c>
    </row>
    <row r="41" spans="1:45" x14ac:dyDescent="0.25">
      <c r="A41" t="s">
        <v>338</v>
      </c>
      <c r="B41" t="s">
        <v>677</v>
      </c>
      <c r="C41" s="14">
        <v>45089</v>
      </c>
      <c r="D41" t="s">
        <v>818</v>
      </c>
      <c r="E41">
        <v>12596774</v>
      </c>
      <c r="F41" t="s">
        <v>819</v>
      </c>
      <c r="G41">
        <v>33480450</v>
      </c>
      <c r="H41">
        <v>1002926370</v>
      </c>
      <c r="I41" s="42" t="s">
        <v>737</v>
      </c>
      <c r="J41" t="s">
        <v>630</v>
      </c>
      <c r="K41" t="s">
        <v>631</v>
      </c>
      <c r="L41" t="s">
        <v>632</v>
      </c>
      <c r="M41" t="s">
        <v>631</v>
      </c>
      <c r="N41" t="s">
        <v>632</v>
      </c>
      <c r="O41" s="10" t="s">
        <v>820</v>
      </c>
      <c r="P41" s="43">
        <v>8210</v>
      </c>
      <c r="Q41" t="s">
        <v>821</v>
      </c>
      <c r="R41">
        <v>40</v>
      </c>
      <c r="S41" t="s">
        <v>680</v>
      </c>
      <c r="T41">
        <v>112</v>
      </c>
      <c r="U41">
        <v>4</v>
      </c>
      <c r="V41">
        <v>2</v>
      </c>
      <c r="W41">
        <v>8</v>
      </c>
      <c r="X41" t="s">
        <v>280</v>
      </c>
      <c r="Y41" t="s">
        <v>280</v>
      </c>
      <c r="Z41" t="s">
        <v>280</v>
      </c>
      <c r="AA41" t="s">
        <v>280</v>
      </c>
      <c r="AB41" t="s">
        <v>280</v>
      </c>
      <c r="AC41" t="s">
        <v>280</v>
      </c>
      <c r="AD41" t="s">
        <v>280</v>
      </c>
      <c r="AE41" t="s">
        <v>280</v>
      </c>
      <c r="AF41" t="s">
        <v>280</v>
      </c>
      <c r="AG41" t="s">
        <v>280</v>
      </c>
      <c r="AH41" t="s">
        <v>280</v>
      </c>
      <c r="AI41" t="s">
        <v>280</v>
      </c>
      <c r="AJ41" t="s">
        <v>280</v>
      </c>
      <c r="AK41" t="s">
        <v>280</v>
      </c>
      <c r="AL41" t="s">
        <v>280</v>
      </c>
      <c r="AM41" t="s">
        <v>280</v>
      </c>
      <c r="AN41">
        <v>4000</v>
      </c>
      <c r="AO41" s="8">
        <v>572</v>
      </c>
      <c r="AP41" s="8">
        <v>612</v>
      </c>
      <c r="AQ41" s="9">
        <v>612</v>
      </c>
      <c r="AR41" s="9">
        <v>572</v>
      </c>
      <c r="AS41">
        <v>0</v>
      </c>
    </row>
    <row r="42" spans="1:45" x14ac:dyDescent="0.25">
      <c r="A42" t="s">
        <v>339</v>
      </c>
      <c r="B42" t="s">
        <v>677</v>
      </c>
      <c r="C42" s="14">
        <v>45089</v>
      </c>
      <c r="D42" t="s">
        <v>822</v>
      </c>
      <c r="E42">
        <v>12812930</v>
      </c>
      <c r="F42" t="s">
        <v>823</v>
      </c>
      <c r="G42">
        <v>82271717</v>
      </c>
      <c r="H42">
        <v>1000706824</v>
      </c>
      <c r="I42" s="42" t="s">
        <v>771</v>
      </c>
      <c r="J42" t="s">
        <v>824</v>
      </c>
      <c r="K42" t="s">
        <v>825</v>
      </c>
      <c r="L42" t="s">
        <v>826</v>
      </c>
      <c r="M42" t="s">
        <v>827</v>
      </c>
      <c r="N42" t="s">
        <v>828</v>
      </c>
      <c r="O42" s="10" t="s">
        <v>829</v>
      </c>
      <c r="P42" s="43">
        <v>7000</v>
      </c>
      <c r="Q42" t="s">
        <v>830</v>
      </c>
      <c r="R42">
        <v>46</v>
      </c>
      <c r="S42" t="s">
        <v>831</v>
      </c>
      <c r="T42">
        <v>46</v>
      </c>
      <c r="U42">
        <v>5</v>
      </c>
      <c r="V42">
        <v>5</v>
      </c>
      <c r="W42">
        <v>46</v>
      </c>
      <c r="X42" t="s">
        <v>280</v>
      </c>
      <c r="Y42" t="s">
        <v>280</v>
      </c>
      <c r="Z42" t="s">
        <v>280</v>
      </c>
      <c r="AA42" t="s">
        <v>279</v>
      </c>
      <c r="AB42" t="s">
        <v>280</v>
      </c>
      <c r="AC42" t="s">
        <v>280</v>
      </c>
      <c r="AD42" t="s">
        <v>280</v>
      </c>
      <c r="AE42" t="s">
        <v>280</v>
      </c>
      <c r="AF42" t="s">
        <v>280</v>
      </c>
      <c r="AG42" t="s">
        <v>280</v>
      </c>
      <c r="AH42" t="s">
        <v>280</v>
      </c>
      <c r="AI42" t="s">
        <v>280</v>
      </c>
      <c r="AJ42" t="s">
        <v>280</v>
      </c>
      <c r="AK42" t="s">
        <v>280</v>
      </c>
      <c r="AL42" t="s">
        <v>280</v>
      </c>
      <c r="AM42" t="s">
        <v>280</v>
      </c>
      <c r="AN42">
        <v>4900</v>
      </c>
      <c r="AO42" s="8">
        <v>756</v>
      </c>
      <c r="AP42" s="8">
        <v>756</v>
      </c>
      <c r="AQ42" s="9">
        <v>756</v>
      </c>
      <c r="AR42" s="9">
        <v>756</v>
      </c>
      <c r="AS42">
        <v>0</v>
      </c>
    </row>
    <row r="43" spans="1:45" x14ac:dyDescent="0.25">
      <c r="A43" t="s">
        <v>340</v>
      </c>
      <c r="B43" t="s">
        <v>677</v>
      </c>
      <c r="C43" s="14">
        <v>45089</v>
      </c>
      <c r="D43" t="s">
        <v>121</v>
      </c>
      <c r="E43">
        <v>12974035</v>
      </c>
      <c r="F43" t="s">
        <v>832</v>
      </c>
      <c r="G43">
        <v>98841533</v>
      </c>
      <c r="H43">
        <v>1000594178</v>
      </c>
      <c r="I43" s="42" t="s">
        <v>255</v>
      </c>
      <c r="J43" t="s">
        <v>833</v>
      </c>
      <c r="K43" t="s">
        <v>834</v>
      </c>
      <c r="L43" t="s">
        <v>835</v>
      </c>
      <c r="M43" t="s">
        <v>836</v>
      </c>
      <c r="N43" t="s">
        <v>837</v>
      </c>
      <c r="O43" s="10" t="s">
        <v>838</v>
      </c>
      <c r="P43" s="43">
        <v>9330</v>
      </c>
      <c r="Q43" t="s">
        <v>839</v>
      </c>
      <c r="R43">
        <v>42</v>
      </c>
      <c r="S43" t="s">
        <v>679</v>
      </c>
      <c r="T43">
        <v>42</v>
      </c>
      <c r="U43">
        <v>0</v>
      </c>
      <c r="V43">
        <v>42</v>
      </c>
      <c r="W43">
        <v>42</v>
      </c>
      <c r="X43" t="s">
        <v>279</v>
      </c>
      <c r="Y43" t="s">
        <v>280</v>
      </c>
      <c r="Z43" t="s">
        <v>280</v>
      </c>
      <c r="AA43" t="s">
        <v>279</v>
      </c>
      <c r="AB43" t="s">
        <v>280</v>
      </c>
      <c r="AC43" t="s">
        <v>280</v>
      </c>
      <c r="AD43" t="s">
        <v>280</v>
      </c>
      <c r="AE43" t="s">
        <v>280</v>
      </c>
      <c r="AF43" t="s">
        <v>280</v>
      </c>
      <c r="AG43" t="s">
        <v>279</v>
      </c>
      <c r="AH43" t="s">
        <v>280</v>
      </c>
      <c r="AI43" t="s">
        <v>279</v>
      </c>
      <c r="AJ43" t="s">
        <v>279</v>
      </c>
      <c r="AK43" t="s">
        <v>280</v>
      </c>
      <c r="AL43" t="s">
        <v>279</v>
      </c>
      <c r="AM43" t="s">
        <v>280</v>
      </c>
      <c r="AN43">
        <v>30200</v>
      </c>
      <c r="AO43" s="8">
        <v>596</v>
      </c>
      <c r="AP43" s="8">
        <v>596</v>
      </c>
      <c r="AQ43" s="9">
        <v>756</v>
      </c>
      <c r="AR43" s="9">
        <v>596</v>
      </c>
      <c r="AS43">
        <v>0</v>
      </c>
    </row>
    <row r="44" spans="1:45" x14ac:dyDescent="0.25">
      <c r="A44" t="s">
        <v>342</v>
      </c>
      <c r="B44" t="s">
        <v>677</v>
      </c>
      <c r="C44" s="14">
        <v>45089</v>
      </c>
      <c r="D44" t="s">
        <v>183</v>
      </c>
      <c r="E44">
        <v>16218707</v>
      </c>
      <c r="F44" t="s">
        <v>840</v>
      </c>
      <c r="G44">
        <v>86610222</v>
      </c>
      <c r="H44">
        <v>1001057954</v>
      </c>
      <c r="I44" s="42" t="s">
        <v>737</v>
      </c>
      <c r="J44" t="s">
        <v>841</v>
      </c>
      <c r="K44" t="s">
        <v>842</v>
      </c>
      <c r="L44" t="s">
        <v>843</v>
      </c>
      <c r="M44" t="s">
        <v>842</v>
      </c>
      <c r="N44" t="s">
        <v>843</v>
      </c>
      <c r="O44" s="10" t="s">
        <v>844</v>
      </c>
      <c r="P44" s="43">
        <v>8800</v>
      </c>
      <c r="Q44" t="s">
        <v>740</v>
      </c>
      <c r="R44">
        <v>80</v>
      </c>
      <c r="S44" t="s">
        <v>680</v>
      </c>
      <c r="T44">
        <v>130</v>
      </c>
      <c r="U44">
        <v>10</v>
      </c>
      <c r="V44">
        <v>4</v>
      </c>
      <c r="W44">
        <v>60</v>
      </c>
      <c r="X44" t="s">
        <v>279</v>
      </c>
      <c r="Y44" t="s">
        <v>280</v>
      </c>
      <c r="Z44" t="s">
        <v>280</v>
      </c>
      <c r="AA44" t="s">
        <v>280</v>
      </c>
      <c r="AB44" t="s">
        <v>280</v>
      </c>
      <c r="AC44" t="s">
        <v>280</v>
      </c>
      <c r="AD44" t="s">
        <v>280</v>
      </c>
      <c r="AE44" t="s">
        <v>280</v>
      </c>
      <c r="AF44" t="s">
        <v>280</v>
      </c>
      <c r="AG44" t="s">
        <v>279</v>
      </c>
      <c r="AH44" t="s">
        <v>280</v>
      </c>
      <c r="AI44" t="s">
        <v>280</v>
      </c>
      <c r="AJ44" t="s">
        <v>280</v>
      </c>
      <c r="AK44" t="s">
        <v>280</v>
      </c>
      <c r="AL44" t="s">
        <v>280</v>
      </c>
      <c r="AM44" t="s">
        <v>280</v>
      </c>
      <c r="AN44">
        <v>1400</v>
      </c>
      <c r="AO44" s="8">
        <v>688</v>
      </c>
      <c r="AP44" s="8">
        <v>688</v>
      </c>
      <c r="AQ44" s="9">
        <v>688</v>
      </c>
      <c r="AR44" s="9">
        <v>688</v>
      </c>
      <c r="AS44">
        <v>0</v>
      </c>
    </row>
    <row r="45" spans="1:45" x14ac:dyDescent="0.25">
      <c r="A45" t="s">
        <v>343</v>
      </c>
      <c r="B45" t="s">
        <v>677</v>
      </c>
      <c r="C45" s="14">
        <v>45089</v>
      </c>
      <c r="D45" t="s">
        <v>202</v>
      </c>
      <c r="E45">
        <v>33859155</v>
      </c>
      <c r="F45" t="s">
        <v>845</v>
      </c>
      <c r="G45">
        <v>75128244</v>
      </c>
      <c r="H45">
        <v>1017005991</v>
      </c>
      <c r="I45" s="42" t="s">
        <v>771</v>
      </c>
      <c r="J45" t="s">
        <v>846</v>
      </c>
      <c r="K45" t="s">
        <v>834</v>
      </c>
      <c r="L45" t="s">
        <v>835</v>
      </c>
      <c r="M45" t="s">
        <v>836</v>
      </c>
      <c r="N45" t="s">
        <v>837</v>
      </c>
      <c r="O45" s="10" t="s">
        <v>847</v>
      </c>
      <c r="P45" s="43">
        <v>6700</v>
      </c>
      <c r="Q45" t="s">
        <v>786</v>
      </c>
      <c r="R45">
        <v>51</v>
      </c>
      <c r="S45" t="s">
        <v>679</v>
      </c>
      <c r="T45">
        <v>51</v>
      </c>
      <c r="U45">
        <v>0</v>
      </c>
      <c r="V45">
        <v>4</v>
      </c>
      <c r="W45">
        <v>51</v>
      </c>
      <c r="X45" t="s">
        <v>279</v>
      </c>
      <c r="Y45" t="s">
        <v>280</v>
      </c>
      <c r="Z45" t="s">
        <v>280</v>
      </c>
      <c r="AA45" t="s">
        <v>279</v>
      </c>
      <c r="AB45" t="s">
        <v>280</v>
      </c>
      <c r="AC45" t="s">
        <v>280</v>
      </c>
      <c r="AD45" t="s">
        <v>279</v>
      </c>
      <c r="AE45" t="s">
        <v>279</v>
      </c>
      <c r="AF45" t="s">
        <v>280</v>
      </c>
      <c r="AG45" t="s">
        <v>279</v>
      </c>
      <c r="AH45" t="s">
        <v>280</v>
      </c>
      <c r="AI45" t="s">
        <v>279</v>
      </c>
      <c r="AJ45" t="s">
        <v>279</v>
      </c>
      <c r="AK45" t="s">
        <v>280</v>
      </c>
      <c r="AL45" t="s">
        <v>280</v>
      </c>
      <c r="AM45" t="s">
        <v>280</v>
      </c>
      <c r="AN45">
        <v>550</v>
      </c>
      <c r="AO45" s="8">
        <v>716</v>
      </c>
      <c r="AP45" s="8">
        <v>716</v>
      </c>
      <c r="AQ45" s="9">
        <v>716</v>
      </c>
      <c r="AR45" s="9">
        <v>716</v>
      </c>
      <c r="AS45">
        <v>0</v>
      </c>
    </row>
    <row r="46" spans="1:45" x14ac:dyDescent="0.25">
      <c r="A46" t="s">
        <v>344</v>
      </c>
      <c r="B46" t="s">
        <v>677</v>
      </c>
      <c r="C46" s="14">
        <v>45089</v>
      </c>
      <c r="D46" t="s">
        <v>233</v>
      </c>
      <c r="E46">
        <v>31777348</v>
      </c>
      <c r="F46" t="s">
        <v>848</v>
      </c>
      <c r="G46">
        <v>75420033</v>
      </c>
      <c r="H46">
        <v>1014838852</v>
      </c>
      <c r="I46" s="42" t="s">
        <v>771</v>
      </c>
      <c r="J46" t="s">
        <v>849</v>
      </c>
      <c r="K46" t="s">
        <v>834</v>
      </c>
      <c r="L46" t="s">
        <v>835</v>
      </c>
      <c r="M46" t="s">
        <v>836</v>
      </c>
      <c r="N46" t="s">
        <v>837</v>
      </c>
      <c r="O46" s="10" t="s">
        <v>850</v>
      </c>
      <c r="P46" s="43">
        <v>6760</v>
      </c>
      <c r="Q46" t="s">
        <v>851</v>
      </c>
      <c r="R46">
        <v>26</v>
      </c>
      <c r="S46" t="s">
        <v>679</v>
      </c>
      <c r="T46">
        <v>26</v>
      </c>
      <c r="U46">
        <v>4</v>
      </c>
      <c r="V46">
        <v>2</v>
      </c>
      <c r="W46">
        <v>15</v>
      </c>
      <c r="X46" t="s">
        <v>279</v>
      </c>
      <c r="Y46" t="s">
        <v>280</v>
      </c>
      <c r="Z46" t="s">
        <v>279</v>
      </c>
      <c r="AA46" t="s">
        <v>279</v>
      </c>
      <c r="AB46" t="s">
        <v>279</v>
      </c>
      <c r="AC46" t="s">
        <v>280</v>
      </c>
      <c r="AD46" t="s">
        <v>280</v>
      </c>
      <c r="AE46" t="s">
        <v>280</v>
      </c>
      <c r="AF46" t="s">
        <v>280</v>
      </c>
      <c r="AG46" t="s">
        <v>279</v>
      </c>
      <c r="AH46" t="s">
        <v>280</v>
      </c>
      <c r="AI46" t="s">
        <v>279</v>
      </c>
      <c r="AJ46" t="s">
        <v>280</v>
      </c>
      <c r="AK46" t="s">
        <v>280</v>
      </c>
      <c r="AL46" t="s">
        <v>280</v>
      </c>
      <c r="AM46" t="s">
        <v>280</v>
      </c>
      <c r="AN46">
        <v>500</v>
      </c>
      <c r="AO46" s="8">
        <v>780</v>
      </c>
      <c r="AP46" s="8">
        <v>780</v>
      </c>
      <c r="AQ46" s="9">
        <v>780</v>
      </c>
      <c r="AR46" s="9">
        <v>780</v>
      </c>
      <c r="AS46">
        <v>0</v>
      </c>
    </row>
    <row r="47" spans="1:45" x14ac:dyDescent="0.25">
      <c r="A47" t="s">
        <v>345</v>
      </c>
      <c r="B47" t="s">
        <v>677</v>
      </c>
      <c r="C47" s="14">
        <v>45089</v>
      </c>
      <c r="D47" t="s">
        <v>81</v>
      </c>
      <c r="E47">
        <v>27092098</v>
      </c>
      <c r="F47" t="s">
        <v>852</v>
      </c>
      <c r="G47">
        <v>97171550</v>
      </c>
      <c r="H47">
        <v>1012521487</v>
      </c>
      <c r="I47" s="42" t="s">
        <v>737</v>
      </c>
      <c r="J47" t="s">
        <v>853</v>
      </c>
      <c r="K47" t="s">
        <v>834</v>
      </c>
      <c r="L47" t="s">
        <v>835</v>
      </c>
      <c r="M47" t="s">
        <v>836</v>
      </c>
      <c r="N47" t="s">
        <v>837</v>
      </c>
      <c r="O47" s="10" t="s">
        <v>854</v>
      </c>
      <c r="P47" s="43">
        <v>6920</v>
      </c>
      <c r="Q47" t="s">
        <v>855</v>
      </c>
      <c r="R47">
        <v>43</v>
      </c>
      <c r="S47" t="s">
        <v>679</v>
      </c>
      <c r="T47">
        <v>43</v>
      </c>
      <c r="U47">
        <v>4</v>
      </c>
      <c r="V47">
        <v>17</v>
      </c>
      <c r="W47">
        <v>43</v>
      </c>
      <c r="X47" t="s">
        <v>279</v>
      </c>
      <c r="Y47" t="s">
        <v>280</v>
      </c>
      <c r="Z47" t="s">
        <v>280</v>
      </c>
      <c r="AA47" t="s">
        <v>279</v>
      </c>
      <c r="AB47" t="s">
        <v>279</v>
      </c>
      <c r="AC47" t="s">
        <v>280</v>
      </c>
      <c r="AD47" t="s">
        <v>280</v>
      </c>
      <c r="AE47" t="s">
        <v>280</v>
      </c>
      <c r="AF47" t="s">
        <v>280</v>
      </c>
      <c r="AG47" t="s">
        <v>279</v>
      </c>
      <c r="AH47" t="s">
        <v>280</v>
      </c>
      <c r="AI47" t="s">
        <v>279</v>
      </c>
      <c r="AJ47" t="s">
        <v>280</v>
      </c>
      <c r="AK47" t="s">
        <v>280</v>
      </c>
      <c r="AL47" t="s">
        <v>279</v>
      </c>
      <c r="AM47" t="s">
        <v>280</v>
      </c>
      <c r="AN47">
        <v>23500</v>
      </c>
      <c r="AO47" s="8">
        <v>576</v>
      </c>
      <c r="AP47" s="8">
        <v>576</v>
      </c>
      <c r="AQ47" s="9">
        <v>576</v>
      </c>
      <c r="AR47" s="9">
        <v>576</v>
      </c>
      <c r="AS47">
        <v>0</v>
      </c>
    </row>
    <row r="48" spans="1:45" x14ac:dyDescent="0.25">
      <c r="A48" t="s">
        <v>346</v>
      </c>
      <c r="B48" t="s">
        <v>677</v>
      </c>
      <c r="C48" s="14">
        <v>45089</v>
      </c>
      <c r="D48" t="s">
        <v>150</v>
      </c>
      <c r="E48">
        <v>36951648</v>
      </c>
      <c r="F48" t="s">
        <v>856</v>
      </c>
      <c r="G48">
        <v>75690033</v>
      </c>
      <c r="H48">
        <v>1020546103</v>
      </c>
      <c r="I48" s="42" t="s">
        <v>737</v>
      </c>
      <c r="J48" t="s">
        <v>857</v>
      </c>
      <c r="K48" t="s">
        <v>834</v>
      </c>
      <c r="L48" t="s">
        <v>835</v>
      </c>
      <c r="M48" t="s">
        <v>836</v>
      </c>
      <c r="N48" t="s">
        <v>837</v>
      </c>
      <c r="O48" s="10" t="s">
        <v>858</v>
      </c>
      <c r="P48" s="43">
        <v>7130</v>
      </c>
      <c r="Q48" t="s">
        <v>859</v>
      </c>
      <c r="R48">
        <v>48</v>
      </c>
      <c r="S48" t="s">
        <v>679</v>
      </c>
      <c r="T48">
        <v>48</v>
      </c>
      <c r="U48">
        <v>0</v>
      </c>
      <c r="V48">
        <v>48</v>
      </c>
      <c r="W48">
        <v>48</v>
      </c>
      <c r="X48" t="s">
        <v>279</v>
      </c>
      <c r="Y48" t="s">
        <v>280</v>
      </c>
      <c r="Z48" t="s">
        <v>280</v>
      </c>
      <c r="AA48" t="s">
        <v>279</v>
      </c>
      <c r="AB48" t="s">
        <v>280</v>
      </c>
      <c r="AC48" t="s">
        <v>280</v>
      </c>
      <c r="AD48" t="s">
        <v>280</v>
      </c>
      <c r="AE48" t="s">
        <v>280</v>
      </c>
      <c r="AF48" t="s">
        <v>280</v>
      </c>
      <c r="AG48" t="s">
        <v>279</v>
      </c>
      <c r="AH48" t="s">
        <v>280</v>
      </c>
      <c r="AI48" t="s">
        <v>279</v>
      </c>
      <c r="AJ48" t="s">
        <v>279</v>
      </c>
      <c r="AK48" t="s">
        <v>280</v>
      </c>
      <c r="AL48" t="s">
        <v>279</v>
      </c>
      <c r="AM48" t="s">
        <v>280</v>
      </c>
      <c r="AN48">
        <v>23500</v>
      </c>
      <c r="AO48" s="8">
        <v>636</v>
      </c>
      <c r="AP48" s="8">
        <v>636</v>
      </c>
      <c r="AQ48" s="9">
        <v>716</v>
      </c>
      <c r="AR48" s="9">
        <v>636</v>
      </c>
      <c r="AS48">
        <v>0</v>
      </c>
    </row>
    <row r="49" spans="1:45" x14ac:dyDescent="0.25">
      <c r="A49" t="s">
        <v>347</v>
      </c>
      <c r="B49" t="s">
        <v>677</v>
      </c>
      <c r="C49" s="14">
        <v>45089</v>
      </c>
      <c r="D49" t="s">
        <v>157</v>
      </c>
      <c r="E49">
        <v>40786880</v>
      </c>
      <c r="F49" t="s">
        <v>860</v>
      </c>
      <c r="G49">
        <v>75562555</v>
      </c>
      <c r="H49">
        <v>1025036146</v>
      </c>
      <c r="I49" s="42" t="s">
        <v>771</v>
      </c>
      <c r="J49" t="s">
        <v>861</v>
      </c>
      <c r="K49" t="s">
        <v>834</v>
      </c>
      <c r="L49" t="s">
        <v>835</v>
      </c>
      <c r="M49" t="s">
        <v>836</v>
      </c>
      <c r="N49" t="s">
        <v>837</v>
      </c>
      <c r="O49" s="10" t="s">
        <v>862</v>
      </c>
      <c r="P49" s="43">
        <v>7000</v>
      </c>
      <c r="Q49" t="s">
        <v>830</v>
      </c>
      <c r="R49">
        <v>55</v>
      </c>
      <c r="S49" t="s">
        <v>679</v>
      </c>
      <c r="T49">
        <v>55</v>
      </c>
      <c r="U49">
        <v>5</v>
      </c>
      <c r="V49">
        <v>20</v>
      </c>
      <c r="W49">
        <v>40</v>
      </c>
      <c r="X49" t="s">
        <v>279</v>
      </c>
      <c r="Y49" t="s">
        <v>280</v>
      </c>
      <c r="Z49" t="s">
        <v>280</v>
      </c>
      <c r="AA49" t="s">
        <v>280</v>
      </c>
      <c r="AB49" t="s">
        <v>280</v>
      </c>
      <c r="AC49" t="s">
        <v>280</v>
      </c>
      <c r="AD49" t="s">
        <v>280</v>
      </c>
      <c r="AE49" t="s">
        <v>280</v>
      </c>
      <c r="AF49" t="s">
        <v>280</v>
      </c>
      <c r="AG49" t="s">
        <v>279</v>
      </c>
      <c r="AH49" t="s">
        <v>280</v>
      </c>
      <c r="AI49" t="s">
        <v>279</v>
      </c>
      <c r="AJ49" t="s">
        <v>280</v>
      </c>
      <c r="AK49" t="s">
        <v>280</v>
      </c>
      <c r="AL49" t="s">
        <v>280</v>
      </c>
      <c r="AM49" t="s">
        <v>280</v>
      </c>
      <c r="AN49">
        <v>2000</v>
      </c>
      <c r="AO49" s="8">
        <v>756</v>
      </c>
      <c r="AP49" s="8">
        <v>756</v>
      </c>
      <c r="AQ49" s="9">
        <v>756</v>
      </c>
      <c r="AR49" s="9">
        <v>756</v>
      </c>
      <c r="AS49">
        <v>0</v>
      </c>
    </row>
    <row r="50" spans="1:45" x14ac:dyDescent="0.25">
      <c r="A50" t="s">
        <v>348</v>
      </c>
      <c r="B50" t="s">
        <v>677</v>
      </c>
      <c r="C50" s="14">
        <v>45089</v>
      </c>
      <c r="D50" t="s">
        <v>194</v>
      </c>
      <c r="E50">
        <v>17840495</v>
      </c>
      <c r="F50" t="s">
        <v>863</v>
      </c>
      <c r="G50">
        <v>97924011</v>
      </c>
      <c r="H50">
        <v>1000944782</v>
      </c>
      <c r="I50" s="42" t="s">
        <v>255</v>
      </c>
      <c r="J50" t="s">
        <v>864</v>
      </c>
      <c r="K50" t="s">
        <v>834</v>
      </c>
      <c r="L50" t="s">
        <v>835</v>
      </c>
      <c r="M50" t="s">
        <v>836</v>
      </c>
      <c r="N50" t="s">
        <v>837</v>
      </c>
      <c r="O50" s="10" t="s">
        <v>865</v>
      </c>
      <c r="P50" s="43">
        <v>7700</v>
      </c>
      <c r="Q50" t="s">
        <v>866</v>
      </c>
      <c r="R50">
        <v>50</v>
      </c>
      <c r="S50" t="s">
        <v>679</v>
      </c>
      <c r="T50">
        <v>50</v>
      </c>
      <c r="U50">
        <v>4</v>
      </c>
      <c r="V50">
        <v>5</v>
      </c>
      <c r="W50">
        <v>50</v>
      </c>
      <c r="X50" t="s">
        <v>279</v>
      </c>
      <c r="Y50" t="s">
        <v>280</v>
      </c>
      <c r="Z50" t="s">
        <v>280</v>
      </c>
      <c r="AA50" t="s">
        <v>279</v>
      </c>
      <c r="AB50" t="s">
        <v>280</v>
      </c>
      <c r="AC50" t="s">
        <v>280</v>
      </c>
      <c r="AD50" t="s">
        <v>280</v>
      </c>
      <c r="AE50" t="s">
        <v>280</v>
      </c>
      <c r="AF50" t="s">
        <v>280</v>
      </c>
      <c r="AG50" t="s">
        <v>279</v>
      </c>
      <c r="AH50" t="s">
        <v>280</v>
      </c>
      <c r="AI50" t="s">
        <v>279</v>
      </c>
      <c r="AJ50" t="s">
        <v>279</v>
      </c>
      <c r="AK50" t="s">
        <v>280</v>
      </c>
      <c r="AL50" t="s">
        <v>279</v>
      </c>
      <c r="AM50" t="s">
        <v>280</v>
      </c>
      <c r="AN50">
        <v>2600</v>
      </c>
      <c r="AO50" s="8">
        <v>676</v>
      </c>
      <c r="AP50" s="8">
        <v>675</v>
      </c>
      <c r="AQ50" s="9">
        <v>796</v>
      </c>
      <c r="AR50" s="9">
        <v>676</v>
      </c>
      <c r="AS50">
        <v>0</v>
      </c>
    </row>
    <row r="51" spans="1:45" x14ac:dyDescent="0.25">
      <c r="A51" t="s">
        <v>349</v>
      </c>
      <c r="B51" t="s">
        <v>677</v>
      </c>
      <c r="C51" s="14">
        <v>45089</v>
      </c>
      <c r="D51" t="s">
        <v>159</v>
      </c>
      <c r="E51">
        <v>27092098</v>
      </c>
      <c r="F51" t="s">
        <v>867</v>
      </c>
      <c r="G51">
        <v>58552200</v>
      </c>
      <c r="H51">
        <v>1021665459</v>
      </c>
      <c r="I51" s="42" t="s">
        <v>737</v>
      </c>
      <c r="J51" t="s">
        <v>868</v>
      </c>
      <c r="K51" t="s">
        <v>834</v>
      </c>
      <c r="L51" t="s">
        <v>835</v>
      </c>
      <c r="M51" t="s">
        <v>836</v>
      </c>
      <c r="N51" t="s">
        <v>837</v>
      </c>
      <c r="O51" s="10" t="s">
        <v>869</v>
      </c>
      <c r="P51" s="43">
        <v>7400</v>
      </c>
      <c r="Q51" t="s">
        <v>793</v>
      </c>
      <c r="R51">
        <v>56</v>
      </c>
      <c r="S51" t="s">
        <v>679</v>
      </c>
      <c r="T51">
        <v>56</v>
      </c>
      <c r="U51">
        <v>0</v>
      </c>
      <c r="V51">
        <v>56</v>
      </c>
      <c r="W51">
        <v>56</v>
      </c>
      <c r="X51" t="s">
        <v>279</v>
      </c>
      <c r="Y51" t="s">
        <v>280</v>
      </c>
      <c r="Z51" t="s">
        <v>280</v>
      </c>
      <c r="AA51" t="s">
        <v>279</v>
      </c>
      <c r="AB51" t="s">
        <v>280</v>
      </c>
      <c r="AC51" t="s">
        <v>280</v>
      </c>
      <c r="AD51" t="s">
        <v>279</v>
      </c>
      <c r="AE51" t="s">
        <v>279</v>
      </c>
      <c r="AF51" t="s">
        <v>280</v>
      </c>
      <c r="AG51" t="s">
        <v>279</v>
      </c>
      <c r="AH51" t="s">
        <v>280</v>
      </c>
      <c r="AI51" t="s">
        <v>279</v>
      </c>
      <c r="AJ51" t="s">
        <v>279</v>
      </c>
      <c r="AK51" t="s">
        <v>280</v>
      </c>
      <c r="AL51" t="s">
        <v>279</v>
      </c>
      <c r="AM51" t="s">
        <v>280</v>
      </c>
      <c r="AN51">
        <v>3400</v>
      </c>
      <c r="AO51" s="8">
        <v>796</v>
      </c>
      <c r="AP51" s="8">
        <v>796</v>
      </c>
      <c r="AQ51" s="9">
        <v>667</v>
      </c>
      <c r="AR51" s="9">
        <v>796</v>
      </c>
      <c r="AS51">
        <v>0</v>
      </c>
    </row>
    <row r="52" spans="1:45" x14ac:dyDescent="0.25">
      <c r="A52" t="s">
        <v>350</v>
      </c>
      <c r="B52" t="s">
        <v>677</v>
      </c>
      <c r="C52" s="14">
        <v>45089</v>
      </c>
      <c r="D52" t="s">
        <v>92</v>
      </c>
      <c r="E52">
        <v>36050896</v>
      </c>
      <c r="F52" t="s">
        <v>870</v>
      </c>
      <c r="G52">
        <v>86322500</v>
      </c>
      <c r="H52">
        <v>1019572443</v>
      </c>
      <c r="I52" s="42" t="s">
        <v>737</v>
      </c>
      <c r="J52" t="s">
        <v>871</v>
      </c>
      <c r="K52" t="s">
        <v>834</v>
      </c>
      <c r="L52" t="s">
        <v>835</v>
      </c>
      <c r="M52" t="s">
        <v>836</v>
      </c>
      <c r="N52" t="s">
        <v>837</v>
      </c>
      <c r="O52" s="10" t="s">
        <v>872</v>
      </c>
      <c r="P52" s="43">
        <v>8500</v>
      </c>
      <c r="Q52" t="s">
        <v>873</v>
      </c>
      <c r="R52">
        <v>69</v>
      </c>
      <c r="S52" t="s">
        <v>679</v>
      </c>
      <c r="T52">
        <v>69</v>
      </c>
      <c r="U52">
        <v>15</v>
      </c>
      <c r="V52">
        <v>6</v>
      </c>
      <c r="W52">
        <v>100</v>
      </c>
      <c r="X52" t="s">
        <v>279</v>
      </c>
      <c r="Y52" t="s">
        <v>280</v>
      </c>
      <c r="Z52" t="s">
        <v>280</v>
      </c>
      <c r="AA52" t="s">
        <v>280</v>
      </c>
      <c r="AB52" t="s">
        <v>280</v>
      </c>
      <c r="AC52" t="s">
        <v>280</v>
      </c>
      <c r="AD52" t="s">
        <v>280</v>
      </c>
      <c r="AE52" t="s">
        <v>280</v>
      </c>
      <c r="AF52" t="s">
        <v>280</v>
      </c>
      <c r="AG52" t="s">
        <v>280</v>
      </c>
      <c r="AH52" t="s">
        <v>280</v>
      </c>
      <c r="AI52" t="s">
        <v>280</v>
      </c>
      <c r="AJ52" t="s">
        <v>280</v>
      </c>
      <c r="AK52" t="s">
        <v>279</v>
      </c>
      <c r="AL52" t="s">
        <v>279</v>
      </c>
      <c r="AM52" t="s">
        <v>280</v>
      </c>
      <c r="AN52">
        <v>3200</v>
      </c>
      <c r="AO52" s="8">
        <v>636</v>
      </c>
      <c r="AP52" s="8">
        <v>660</v>
      </c>
      <c r="AQ52" s="9">
        <v>756</v>
      </c>
      <c r="AR52" s="9">
        <v>636</v>
      </c>
      <c r="AS52">
        <v>0</v>
      </c>
    </row>
    <row r="53" spans="1:45" x14ac:dyDescent="0.25">
      <c r="A53" t="s">
        <v>351</v>
      </c>
      <c r="B53" t="s">
        <v>677</v>
      </c>
      <c r="C53" s="14">
        <v>45089</v>
      </c>
      <c r="D53" t="s">
        <v>226</v>
      </c>
      <c r="E53">
        <v>26278708</v>
      </c>
      <c r="F53" t="s">
        <v>874</v>
      </c>
      <c r="G53">
        <v>97151744</v>
      </c>
      <c r="H53">
        <v>1001459889</v>
      </c>
      <c r="I53" s="42" t="s">
        <v>737</v>
      </c>
      <c r="J53" t="s">
        <v>875</v>
      </c>
      <c r="K53" t="s">
        <v>834</v>
      </c>
      <c r="L53" t="s">
        <v>835</v>
      </c>
      <c r="M53" t="s">
        <v>836</v>
      </c>
      <c r="N53" t="s">
        <v>837</v>
      </c>
      <c r="O53" s="10" t="s">
        <v>876</v>
      </c>
      <c r="P53" s="43">
        <v>7430</v>
      </c>
      <c r="Q53" t="s">
        <v>877</v>
      </c>
      <c r="R53">
        <v>57</v>
      </c>
      <c r="S53" t="s">
        <v>679</v>
      </c>
      <c r="T53">
        <v>57</v>
      </c>
      <c r="U53">
        <v>6</v>
      </c>
      <c r="V53">
        <v>51</v>
      </c>
      <c r="W53">
        <v>57</v>
      </c>
      <c r="X53" t="s">
        <v>279</v>
      </c>
      <c r="Y53" t="s">
        <v>280</v>
      </c>
      <c r="Z53" t="s">
        <v>279</v>
      </c>
      <c r="AA53" t="s">
        <v>279</v>
      </c>
      <c r="AB53" t="s">
        <v>279</v>
      </c>
      <c r="AC53" t="s">
        <v>280</v>
      </c>
      <c r="AD53" t="s">
        <v>280</v>
      </c>
      <c r="AE53" t="s">
        <v>280</v>
      </c>
      <c r="AF53" t="s">
        <v>280</v>
      </c>
      <c r="AG53" t="s">
        <v>279</v>
      </c>
      <c r="AH53" t="s">
        <v>280</v>
      </c>
      <c r="AI53" t="s">
        <v>279</v>
      </c>
      <c r="AJ53" t="s">
        <v>280</v>
      </c>
      <c r="AK53" t="s">
        <v>280</v>
      </c>
      <c r="AL53" t="s">
        <v>280</v>
      </c>
      <c r="AM53" t="s">
        <v>280</v>
      </c>
      <c r="AN53">
        <v>850</v>
      </c>
      <c r="AO53" s="8">
        <v>796</v>
      </c>
      <c r="AP53" s="8">
        <v>796</v>
      </c>
      <c r="AQ53" s="9">
        <v>667</v>
      </c>
      <c r="AR53" s="9">
        <v>796</v>
      </c>
      <c r="AS53">
        <v>0</v>
      </c>
    </row>
    <row r="54" spans="1:45" x14ac:dyDescent="0.25">
      <c r="A54" t="s">
        <v>352</v>
      </c>
      <c r="B54" t="s">
        <v>677</v>
      </c>
      <c r="C54" s="14">
        <v>45089</v>
      </c>
      <c r="D54" t="s">
        <v>155</v>
      </c>
      <c r="E54">
        <v>30350030</v>
      </c>
      <c r="F54" t="s">
        <v>878</v>
      </c>
      <c r="G54">
        <v>55443003</v>
      </c>
      <c r="H54">
        <v>1013090196</v>
      </c>
      <c r="I54" s="42" t="s">
        <v>256</v>
      </c>
      <c r="J54" t="s">
        <v>879</v>
      </c>
      <c r="K54" t="s">
        <v>834</v>
      </c>
      <c r="L54" t="s">
        <v>835</v>
      </c>
      <c r="M54" t="s">
        <v>836</v>
      </c>
      <c r="N54" t="s">
        <v>837</v>
      </c>
      <c r="O54" s="10" t="s">
        <v>880</v>
      </c>
      <c r="P54" s="43">
        <v>4700</v>
      </c>
      <c r="Q54" t="s">
        <v>881</v>
      </c>
      <c r="R54">
        <v>60</v>
      </c>
      <c r="S54" t="s">
        <v>679</v>
      </c>
      <c r="T54">
        <v>60</v>
      </c>
      <c r="U54">
        <v>36</v>
      </c>
      <c r="V54">
        <v>24</v>
      </c>
      <c r="W54">
        <v>10</v>
      </c>
      <c r="X54" t="s">
        <v>279</v>
      </c>
      <c r="Y54" t="s">
        <v>280</v>
      </c>
      <c r="Z54" t="s">
        <v>280</v>
      </c>
      <c r="AA54" t="s">
        <v>279</v>
      </c>
      <c r="AB54" t="s">
        <v>280</v>
      </c>
      <c r="AC54" t="s">
        <v>280</v>
      </c>
      <c r="AD54" t="s">
        <v>280</v>
      </c>
      <c r="AE54" t="s">
        <v>280</v>
      </c>
      <c r="AF54" t="s">
        <v>280</v>
      </c>
      <c r="AG54" t="s">
        <v>279</v>
      </c>
      <c r="AH54" t="s">
        <v>280</v>
      </c>
      <c r="AI54" t="s">
        <v>279</v>
      </c>
      <c r="AJ54" t="s">
        <v>279</v>
      </c>
      <c r="AK54" t="s">
        <v>280</v>
      </c>
      <c r="AL54" t="s">
        <v>279</v>
      </c>
      <c r="AM54" t="s">
        <v>280</v>
      </c>
      <c r="AN54">
        <v>13500</v>
      </c>
      <c r="AO54" s="8">
        <v>600</v>
      </c>
      <c r="AP54" s="8">
        <v>656</v>
      </c>
      <c r="AQ54" s="9">
        <v>720</v>
      </c>
      <c r="AR54" s="9">
        <v>656</v>
      </c>
      <c r="AS54">
        <v>0</v>
      </c>
    </row>
    <row r="55" spans="1:45" x14ac:dyDescent="0.25">
      <c r="A55" t="s">
        <v>353</v>
      </c>
      <c r="B55" t="s">
        <v>677</v>
      </c>
      <c r="C55" s="14">
        <v>45089</v>
      </c>
      <c r="D55" t="s">
        <v>195</v>
      </c>
      <c r="E55">
        <v>36541113</v>
      </c>
      <c r="F55" t="s">
        <v>882</v>
      </c>
      <c r="G55">
        <v>74524030</v>
      </c>
      <c r="H55">
        <v>1020151591</v>
      </c>
      <c r="I55" s="42" t="s">
        <v>771</v>
      </c>
      <c r="J55" t="s">
        <v>883</v>
      </c>
      <c r="K55" t="s">
        <v>834</v>
      </c>
      <c r="L55" t="s">
        <v>835</v>
      </c>
      <c r="M55" t="s">
        <v>836</v>
      </c>
      <c r="N55" t="s">
        <v>837</v>
      </c>
      <c r="O55" s="10" t="s">
        <v>884</v>
      </c>
      <c r="P55" s="43">
        <v>6100</v>
      </c>
      <c r="Q55" t="s">
        <v>885</v>
      </c>
      <c r="R55">
        <v>40</v>
      </c>
      <c r="S55" t="s">
        <v>679</v>
      </c>
      <c r="T55">
        <v>40</v>
      </c>
      <c r="U55">
        <v>0</v>
      </c>
      <c r="V55">
        <v>35</v>
      </c>
      <c r="W55">
        <v>35</v>
      </c>
      <c r="X55" t="s">
        <v>279</v>
      </c>
      <c r="Y55" t="s">
        <v>280</v>
      </c>
      <c r="Z55" t="s">
        <v>279</v>
      </c>
      <c r="AA55" t="s">
        <v>279</v>
      </c>
      <c r="AB55" t="s">
        <v>280</v>
      </c>
      <c r="AC55" t="s">
        <v>280</v>
      </c>
      <c r="AD55" t="s">
        <v>280</v>
      </c>
      <c r="AE55" t="s">
        <v>280</v>
      </c>
      <c r="AF55" t="s">
        <v>280</v>
      </c>
      <c r="AG55" t="s">
        <v>279</v>
      </c>
      <c r="AH55" t="s">
        <v>280</v>
      </c>
      <c r="AI55" t="s">
        <v>279</v>
      </c>
      <c r="AJ55" t="s">
        <v>279</v>
      </c>
      <c r="AK55" t="s">
        <v>280</v>
      </c>
      <c r="AL55" t="s">
        <v>279</v>
      </c>
      <c r="AM55" t="s">
        <v>280</v>
      </c>
      <c r="AN55">
        <v>27800</v>
      </c>
      <c r="AO55" s="8">
        <v>676</v>
      </c>
      <c r="AP55" s="8">
        <v>676</v>
      </c>
      <c r="AQ55" s="9">
        <v>796</v>
      </c>
      <c r="AR55" s="9">
        <v>676</v>
      </c>
      <c r="AS55">
        <v>0</v>
      </c>
    </row>
    <row r="56" spans="1:45" x14ac:dyDescent="0.25">
      <c r="A56" t="s">
        <v>354</v>
      </c>
      <c r="B56" t="s">
        <v>677</v>
      </c>
      <c r="C56" s="14">
        <v>45089</v>
      </c>
      <c r="D56" t="s">
        <v>169</v>
      </c>
      <c r="E56">
        <v>12974035</v>
      </c>
      <c r="F56" t="s">
        <v>886</v>
      </c>
      <c r="G56">
        <v>98820100</v>
      </c>
      <c r="H56">
        <v>1018362534</v>
      </c>
      <c r="I56" s="42" t="s">
        <v>255</v>
      </c>
      <c r="J56" t="s">
        <v>887</v>
      </c>
      <c r="K56" t="s">
        <v>834</v>
      </c>
      <c r="L56" t="s">
        <v>835</v>
      </c>
      <c r="M56" t="s">
        <v>836</v>
      </c>
      <c r="N56" t="s">
        <v>837</v>
      </c>
      <c r="O56" s="10" t="s">
        <v>888</v>
      </c>
      <c r="P56" s="43">
        <v>9700</v>
      </c>
      <c r="Q56" t="s">
        <v>889</v>
      </c>
      <c r="R56">
        <v>42</v>
      </c>
      <c r="S56" t="s">
        <v>679</v>
      </c>
      <c r="T56">
        <v>42</v>
      </c>
      <c r="U56">
        <v>0</v>
      </c>
      <c r="V56">
        <v>42</v>
      </c>
      <c r="W56">
        <v>16</v>
      </c>
      <c r="X56" t="s">
        <v>279</v>
      </c>
      <c r="Y56" t="s">
        <v>280</v>
      </c>
      <c r="Z56" t="s">
        <v>280</v>
      </c>
      <c r="AA56" t="s">
        <v>279</v>
      </c>
      <c r="AB56" t="s">
        <v>280</v>
      </c>
      <c r="AC56" t="s">
        <v>280</v>
      </c>
      <c r="AD56" t="s">
        <v>280</v>
      </c>
      <c r="AE56" t="s">
        <v>280</v>
      </c>
      <c r="AF56" t="s">
        <v>280</v>
      </c>
      <c r="AG56" t="s">
        <v>279</v>
      </c>
      <c r="AH56" t="s">
        <v>280</v>
      </c>
      <c r="AI56" t="s">
        <v>279</v>
      </c>
      <c r="AJ56" t="s">
        <v>279</v>
      </c>
      <c r="AK56" t="s">
        <v>280</v>
      </c>
      <c r="AL56" t="s">
        <v>279</v>
      </c>
      <c r="AM56" t="s">
        <v>280</v>
      </c>
      <c r="AN56">
        <v>260</v>
      </c>
      <c r="AO56" s="8">
        <v>676</v>
      </c>
      <c r="AP56" s="8">
        <v>676</v>
      </c>
      <c r="AQ56" s="9">
        <v>676</v>
      </c>
      <c r="AR56" s="9">
        <v>676</v>
      </c>
      <c r="AS56">
        <v>0</v>
      </c>
    </row>
    <row r="57" spans="1:45" x14ac:dyDescent="0.25">
      <c r="A57" t="s">
        <v>355</v>
      </c>
      <c r="B57" t="s">
        <v>677</v>
      </c>
      <c r="C57" s="14">
        <v>45089</v>
      </c>
      <c r="D57" t="s">
        <v>199</v>
      </c>
      <c r="E57">
        <v>42437077</v>
      </c>
      <c r="F57" t="s">
        <v>890</v>
      </c>
      <c r="G57">
        <v>75921855</v>
      </c>
      <c r="H57">
        <v>1027225353</v>
      </c>
      <c r="I57" s="42" t="s">
        <v>771</v>
      </c>
      <c r="J57" t="s">
        <v>891</v>
      </c>
      <c r="K57" t="s">
        <v>834</v>
      </c>
      <c r="L57" t="s">
        <v>835</v>
      </c>
      <c r="M57" t="s">
        <v>836</v>
      </c>
      <c r="N57" t="s">
        <v>837</v>
      </c>
      <c r="O57" s="10" t="s">
        <v>892</v>
      </c>
      <c r="P57" s="43">
        <v>7000</v>
      </c>
      <c r="Q57" t="s">
        <v>830</v>
      </c>
      <c r="R57">
        <v>49</v>
      </c>
      <c r="S57" t="s">
        <v>679</v>
      </c>
      <c r="T57">
        <v>49</v>
      </c>
      <c r="U57">
        <v>0</v>
      </c>
      <c r="V57">
        <v>20</v>
      </c>
      <c r="W57">
        <v>30</v>
      </c>
      <c r="X57" t="s">
        <v>279</v>
      </c>
      <c r="Y57" t="s">
        <v>280</v>
      </c>
      <c r="Z57" t="s">
        <v>280</v>
      </c>
      <c r="AA57" t="s">
        <v>279</v>
      </c>
      <c r="AB57" t="s">
        <v>280</v>
      </c>
      <c r="AC57" t="s">
        <v>280</v>
      </c>
      <c r="AD57" t="s">
        <v>280</v>
      </c>
      <c r="AE57" t="s">
        <v>279</v>
      </c>
      <c r="AF57" t="s">
        <v>280</v>
      </c>
      <c r="AG57" t="s">
        <v>279</v>
      </c>
      <c r="AH57" t="s">
        <v>280</v>
      </c>
      <c r="AI57" t="s">
        <v>279</v>
      </c>
      <c r="AJ57" t="s">
        <v>279</v>
      </c>
      <c r="AK57" t="s">
        <v>280</v>
      </c>
      <c r="AL57" t="s">
        <v>279</v>
      </c>
      <c r="AM57" t="s">
        <v>280</v>
      </c>
      <c r="AN57">
        <v>1300</v>
      </c>
      <c r="AO57" s="8">
        <v>716</v>
      </c>
      <c r="AP57" s="8">
        <v>716</v>
      </c>
      <c r="AQ57" s="9">
        <v>716</v>
      </c>
      <c r="AR57" s="9">
        <v>716</v>
      </c>
      <c r="AS57">
        <v>0</v>
      </c>
    </row>
    <row r="58" spans="1:45" x14ac:dyDescent="0.25">
      <c r="A58" t="s">
        <v>356</v>
      </c>
      <c r="B58" t="s">
        <v>677</v>
      </c>
      <c r="C58" s="14">
        <v>45089</v>
      </c>
      <c r="D58" t="s">
        <v>893</v>
      </c>
      <c r="E58">
        <v>30912667</v>
      </c>
      <c r="F58" t="s">
        <v>894</v>
      </c>
      <c r="G58">
        <v>97320011</v>
      </c>
      <c r="H58">
        <v>1013690584</v>
      </c>
      <c r="I58" s="42" t="s">
        <v>737</v>
      </c>
      <c r="J58" t="s">
        <v>895</v>
      </c>
      <c r="K58" t="s">
        <v>834</v>
      </c>
      <c r="L58" t="s">
        <v>835</v>
      </c>
      <c r="M58" t="s">
        <v>836</v>
      </c>
      <c r="N58" t="s">
        <v>837</v>
      </c>
      <c r="O58" s="10" t="s">
        <v>896</v>
      </c>
      <c r="P58" s="43">
        <v>6950</v>
      </c>
      <c r="Q58" t="s">
        <v>897</v>
      </c>
      <c r="R58">
        <v>42</v>
      </c>
      <c r="S58" t="s">
        <v>679</v>
      </c>
      <c r="T58">
        <v>42</v>
      </c>
      <c r="U58">
        <v>0</v>
      </c>
      <c r="V58">
        <v>5</v>
      </c>
      <c r="W58">
        <v>42</v>
      </c>
      <c r="X58" t="s">
        <v>279</v>
      </c>
      <c r="Y58" t="s">
        <v>280</v>
      </c>
      <c r="Z58" t="s">
        <v>279</v>
      </c>
      <c r="AA58" t="s">
        <v>279</v>
      </c>
      <c r="AB58" t="s">
        <v>279</v>
      </c>
      <c r="AC58" t="s">
        <v>280</v>
      </c>
      <c r="AD58" t="s">
        <v>280</v>
      </c>
      <c r="AE58" t="s">
        <v>280</v>
      </c>
      <c r="AF58" t="s">
        <v>280</v>
      </c>
      <c r="AG58" t="s">
        <v>279</v>
      </c>
      <c r="AH58" t="s">
        <v>280</v>
      </c>
      <c r="AI58" t="s">
        <v>279</v>
      </c>
      <c r="AJ58" t="s">
        <v>280</v>
      </c>
      <c r="AK58" t="s">
        <v>280</v>
      </c>
      <c r="AL58" t="s">
        <v>279</v>
      </c>
      <c r="AM58" t="s">
        <v>280</v>
      </c>
      <c r="AN58">
        <v>650</v>
      </c>
      <c r="AO58" s="8">
        <v>676</v>
      </c>
      <c r="AP58" s="8">
        <v>796</v>
      </c>
      <c r="AQ58" s="9">
        <v>796</v>
      </c>
      <c r="AR58" s="9">
        <v>676</v>
      </c>
      <c r="AS58">
        <v>0</v>
      </c>
    </row>
    <row r="59" spans="1:45" x14ac:dyDescent="0.25">
      <c r="A59" t="s">
        <v>357</v>
      </c>
      <c r="B59" t="s">
        <v>677</v>
      </c>
      <c r="C59" s="14">
        <v>45089</v>
      </c>
      <c r="D59" t="s">
        <v>142</v>
      </c>
      <c r="E59">
        <v>17840495</v>
      </c>
      <c r="F59" t="s">
        <v>898</v>
      </c>
      <c r="G59">
        <v>98244577</v>
      </c>
      <c r="H59">
        <v>1001370901</v>
      </c>
      <c r="I59" s="42" t="s">
        <v>255</v>
      </c>
      <c r="J59" t="s">
        <v>899</v>
      </c>
      <c r="K59" t="s">
        <v>834</v>
      </c>
      <c r="L59" t="s">
        <v>835</v>
      </c>
      <c r="M59" t="s">
        <v>836</v>
      </c>
      <c r="N59" t="s">
        <v>837</v>
      </c>
      <c r="O59" s="10" t="s">
        <v>900</v>
      </c>
      <c r="P59" s="43">
        <v>9440</v>
      </c>
      <c r="Q59" t="s">
        <v>901</v>
      </c>
      <c r="R59">
        <v>64</v>
      </c>
      <c r="S59" t="s">
        <v>679</v>
      </c>
      <c r="T59">
        <v>64</v>
      </c>
      <c r="U59">
        <v>4</v>
      </c>
      <c r="V59">
        <v>60</v>
      </c>
      <c r="W59">
        <v>64</v>
      </c>
      <c r="X59" t="s">
        <v>279</v>
      </c>
      <c r="Y59" t="s">
        <v>280</v>
      </c>
      <c r="Z59" t="s">
        <v>280</v>
      </c>
      <c r="AA59" t="s">
        <v>279</v>
      </c>
      <c r="AB59" t="s">
        <v>280</v>
      </c>
      <c r="AC59" t="s">
        <v>280</v>
      </c>
      <c r="AD59" t="s">
        <v>280</v>
      </c>
      <c r="AE59" t="s">
        <v>280</v>
      </c>
      <c r="AF59" t="s">
        <v>280</v>
      </c>
      <c r="AG59" t="s">
        <v>279</v>
      </c>
      <c r="AH59" t="s">
        <v>280</v>
      </c>
      <c r="AI59" t="s">
        <v>279</v>
      </c>
      <c r="AJ59" t="s">
        <v>279</v>
      </c>
      <c r="AK59" t="s">
        <v>280</v>
      </c>
      <c r="AL59" t="s">
        <v>279</v>
      </c>
      <c r="AM59" t="s">
        <v>280</v>
      </c>
      <c r="AN59">
        <v>18700</v>
      </c>
      <c r="AO59" s="8">
        <v>636</v>
      </c>
      <c r="AP59" s="8">
        <v>668</v>
      </c>
      <c r="AQ59" s="9">
        <v>668</v>
      </c>
      <c r="AR59" s="9">
        <v>636</v>
      </c>
      <c r="AS59">
        <v>0</v>
      </c>
    </row>
    <row r="60" spans="1:45" x14ac:dyDescent="0.25">
      <c r="A60" t="s">
        <v>358</v>
      </c>
      <c r="B60" t="s">
        <v>677</v>
      </c>
      <c r="C60" s="14">
        <v>45089</v>
      </c>
      <c r="D60" t="s">
        <v>62</v>
      </c>
      <c r="E60">
        <v>12759835</v>
      </c>
      <c r="F60" t="s">
        <v>902</v>
      </c>
      <c r="G60">
        <v>97131100</v>
      </c>
      <c r="H60">
        <v>1000441039</v>
      </c>
      <c r="I60" s="42" t="s">
        <v>737</v>
      </c>
      <c r="J60" t="s">
        <v>903</v>
      </c>
      <c r="K60" t="s">
        <v>834</v>
      </c>
      <c r="L60" t="s">
        <v>835</v>
      </c>
      <c r="M60" t="s">
        <v>836</v>
      </c>
      <c r="N60" t="s">
        <v>837</v>
      </c>
      <c r="O60" s="10" t="s">
        <v>904</v>
      </c>
      <c r="P60" s="43">
        <v>7480</v>
      </c>
      <c r="Q60" t="s">
        <v>905</v>
      </c>
      <c r="R60">
        <v>33</v>
      </c>
      <c r="S60" t="s">
        <v>679</v>
      </c>
      <c r="T60">
        <v>33</v>
      </c>
      <c r="U60">
        <v>4</v>
      </c>
      <c r="V60">
        <v>29</v>
      </c>
      <c r="W60">
        <v>33</v>
      </c>
      <c r="X60" t="s">
        <v>279</v>
      </c>
      <c r="Y60" t="s">
        <v>280</v>
      </c>
      <c r="Z60" t="s">
        <v>280</v>
      </c>
      <c r="AA60" t="s">
        <v>280</v>
      </c>
      <c r="AB60" t="s">
        <v>279</v>
      </c>
      <c r="AC60" t="s">
        <v>280</v>
      </c>
      <c r="AD60" t="s">
        <v>280</v>
      </c>
      <c r="AE60" t="s">
        <v>280</v>
      </c>
      <c r="AF60" t="s">
        <v>280</v>
      </c>
      <c r="AG60" t="s">
        <v>279</v>
      </c>
      <c r="AH60" t="s">
        <v>280</v>
      </c>
      <c r="AI60" t="s">
        <v>279</v>
      </c>
      <c r="AJ60" t="s">
        <v>279</v>
      </c>
      <c r="AK60" t="s">
        <v>280</v>
      </c>
      <c r="AL60" t="s">
        <v>280</v>
      </c>
      <c r="AM60" t="s">
        <v>280</v>
      </c>
      <c r="AN60">
        <v>190</v>
      </c>
      <c r="AO60" s="8">
        <v>556</v>
      </c>
      <c r="AP60" s="8">
        <v>556</v>
      </c>
      <c r="AQ60" s="9">
        <v>556</v>
      </c>
      <c r="AR60" s="9">
        <v>556</v>
      </c>
      <c r="AS60">
        <v>0</v>
      </c>
    </row>
    <row r="61" spans="1:45" x14ac:dyDescent="0.25">
      <c r="A61" t="s">
        <v>359</v>
      </c>
      <c r="B61" t="s">
        <v>677</v>
      </c>
      <c r="C61" s="14">
        <v>45089</v>
      </c>
      <c r="D61" t="s">
        <v>156</v>
      </c>
      <c r="E61">
        <v>35407170</v>
      </c>
      <c r="F61" t="s">
        <v>906</v>
      </c>
      <c r="G61">
        <v>55720807</v>
      </c>
      <c r="H61">
        <v>1018657119</v>
      </c>
      <c r="I61" s="42" t="s">
        <v>256</v>
      </c>
      <c r="J61" t="s">
        <v>907</v>
      </c>
      <c r="K61" t="s">
        <v>834</v>
      </c>
      <c r="L61" t="s">
        <v>835</v>
      </c>
      <c r="M61" t="s">
        <v>836</v>
      </c>
      <c r="N61" t="s">
        <v>837</v>
      </c>
      <c r="O61" s="10" t="s">
        <v>908</v>
      </c>
      <c r="P61" s="43">
        <v>4700</v>
      </c>
      <c r="Q61" t="s">
        <v>881</v>
      </c>
      <c r="R61">
        <v>46</v>
      </c>
      <c r="S61" t="s">
        <v>679</v>
      </c>
      <c r="T61">
        <v>46</v>
      </c>
      <c r="U61">
        <v>0</v>
      </c>
      <c r="V61">
        <v>46</v>
      </c>
      <c r="W61">
        <v>46</v>
      </c>
      <c r="X61" t="s">
        <v>279</v>
      </c>
      <c r="Y61" t="s">
        <v>280</v>
      </c>
      <c r="Z61" t="s">
        <v>280</v>
      </c>
      <c r="AA61" t="s">
        <v>280</v>
      </c>
      <c r="AB61" t="s">
        <v>279</v>
      </c>
      <c r="AC61" t="s">
        <v>280</v>
      </c>
      <c r="AD61" t="s">
        <v>280</v>
      </c>
      <c r="AE61" t="s">
        <v>280</v>
      </c>
      <c r="AF61" t="s">
        <v>280</v>
      </c>
      <c r="AG61" t="s">
        <v>279</v>
      </c>
      <c r="AH61" t="s">
        <v>280</v>
      </c>
      <c r="AI61" t="s">
        <v>279</v>
      </c>
      <c r="AJ61" t="s">
        <v>279</v>
      </c>
      <c r="AK61" t="s">
        <v>280</v>
      </c>
      <c r="AL61" t="s">
        <v>279</v>
      </c>
      <c r="AM61" t="s">
        <v>280</v>
      </c>
      <c r="AN61">
        <v>750</v>
      </c>
      <c r="AO61" s="8">
        <v>600</v>
      </c>
      <c r="AP61" s="8">
        <v>656</v>
      </c>
      <c r="AQ61" s="9">
        <v>720</v>
      </c>
      <c r="AR61" s="9">
        <v>656</v>
      </c>
      <c r="AS61">
        <v>0</v>
      </c>
    </row>
    <row r="62" spans="1:45" x14ac:dyDescent="0.25">
      <c r="A62" t="s">
        <v>360</v>
      </c>
      <c r="B62" t="s">
        <v>677</v>
      </c>
      <c r="C62" s="14">
        <v>45089</v>
      </c>
      <c r="D62" t="s">
        <v>187</v>
      </c>
      <c r="E62">
        <v>29313474</v>
      </c>
      <c r="F62" t="s">
        <v>909</v>
      </c>
      <c r="G62">
        <v>64473880</v>
      </c>
      <c r="H62">
        <v>1000599314</v>
      </c>
      <c r="I62" s="42" t="s">
        <v>771</v>
      </c>
      <c r="J62" t="s">
        <v>910</v>
      </c>
      <c r="K62" t="s">
        <v>834</v>
      </c>
      <c r="L62" t="s">
        <v>835</v>
      </c>
      <c r="M62" t="s">
        <v>836</v>
      </c>
      <c r="N62" t="s">
        <v>837</v>
      </c>
      <c r="O62" s="10" t="s">
        <v>911</v>
      </c>
      <c r="P62" s="43">
        <v>5492</v>
      </c>
      <c r="Q62" t="s">
        <v>912</v>
      </c>
      <c r="R62">
        <v>45</v>
      </c>
      <c r="S62" t="s">
        <v>679</v>
      </c>
      <c r="T62">
        <v>45</v>
      </c>
      <c r="U62">
        <v>10</v>
      </c>
      <c r="V62">
        <v>7</v>
      </c>
      <c r="W62">
        <v>45</v>
      </c>
      <c r="X62" t="s">
        <v>279</v>
      </c>
      <c r="Y62" t="s">
        <v>280</v>
      </c>
      <c r="Z62" t="s">
        <v>280</v>
      </c>
      <c r="AA62" t="s">
        <v>279</v>
      </c>
      <c r="AB62" t="s">
        <v>280</v>
      </c>
      <c r="AC62" t="s">
        <v>280</v>
      </c>
      <c r="AD62" t="s">
        <v>280</v>
      </c>
      <c r="AE62" t="s">
        <v>280</v>
      </c>
      <c r="AF62" t="s">
        <v>280</v>
      </c>
      <c r="AG62" t="s">
        <v>279</v>
      </c>
      <c r="AH62" t="s">
        <v>280</v>
      </c>
      <c r="AI62" t="s">
        <v>279</v>
      </c>
      <c r="AJ62" t="s">
        <v>279</v>
      </c>
      <c r="AK62" t="s">
        <v>280</v>
      </c>
      <c r="AL62" t="s">
        <v>279</v>
      </c>
      <c r="AM62" t="s">
        <v>280</v>
      </c>
      <c r="AN62">
        <v>3900</v>
      </c>
      <c r="AO62" s="8">
        <v>676</v>
      </c>
      <c r="AP62" s="8">
        <v>676</v>
      </c>
      <c r="AQ62" s="9">
        <v>716</v>
      </c>
      <c r="AR62" s="9">
        <v>716</v>
      </c>
      <c r="AS62">
        <v>0</v>
      </c>
    </row>
    <row r="63" spans="1:45" x14ac:dyDescent="0.25">
      <c r="A63" t="s">
        <v>361</v>
      </c>
      <c r="B63" t="s">
        <v>677</v>
      </c>
      <c r="C63" s="14">
        <v>45089</v>
      </c>
      <c r="D63" t="s">
        <v>138</v>
      </c>
      <c r="E63">
        <v>35483926</v>
      </c>
      <c r="F63" t="s">
        <v>913</v>
      </c>
      <c r="G63">
        <v>86260577</v>
      </c>
      <c r="H63">
        <v>1018789023</v>
      </c>
      <c r="I63" s="42" t="s">
        <v>737</v>
      </c>
      <c r="J63" t="s">
        <v>914</v>
      </c>
      <c r="K63" t="s">
        <v>834</v>
      </c>
      <c r="L63" t="s">
        <v>835</v>
      </c>
      <c r="M63" t="s">
        <v>836</v>
      </c>
      <c r="N63" t="s">
        <v>837</v>
      </c>
      <c r="O63" s="10" t="s">
        <v>915</v>
      </c>
      <c r="P63" s="43">
        <v>8220</v>
      </c>
      <c r="Q63" t="s">
        <v>916</v>
      </c>
      <c r="R63">
        <v>78</v>
      </c>
      <c r="S63" t="s">
        <v>679</v>
      </c>
      <c r="T63">
        <v>78</v>
      </c>
      <c r="U63">
        <v>4</v>
      </c>
      <c r="V63">
        <v>8</v>
      </c>
      <c r="W63">
        <v>78</v>
      </c>
      <c r="X63" t="s">
        <v>279</v>
      </c>
      <c r="Y63" t="s">
        <v>280</v>
      </c>
      <c r="Z63" t="s">
        <v>280</v>
      </c>
      <c r="AA63" t="s">
        <v>280</v>
      </c>
      <c r="AB63" t="s">
        <v>280</v>
      </c>
      <c r="AC63" t="s">
        <v>280</v>
      </c>
      <c r="AD63" t="s">
        <v>280</v>
      </c>
      <c r="AE63" t="s">
        <v>280</v>
      </c>
      <c r="AF63" t="s">
        <v>280</v>
      </c>
      <c r="AG63" t="s">
        <v>279</v>
      </c>
      <c r="AH63" t="s">
        <v>280</v>
      </c>
      <c r="AI63" t="s">
        <v>279</v>
      </c>
      <c r="AJ63" t="s">
        <v>279</v>
      </c>
      <c r="AK63" t="s">
        <v>280</v>
      </c>
      <c r="AL63" t="s">
        <v>280</v>
      </c>
      <c r="AM63" t="s">
        <v>280</v>
      </c>
      <c r="AN63">
        <v>10800</v>
      </c>
      <c r="AO63" s="8">
        <v>636</v>
      </c>
      <c r="AP63" s="8">
        <v>656</v>
      </c>
      <c r="AQ63" s="9">
        <v>656</v>
      </c>
      <c r="AR63" s="9">
        <v>636</v>
      </c>
      <c r="AS63">
        <v>0</v>
      </c>
    </row>
    <row r="64" spans="1:45" x14ac:dyDescent="0.25">
      <c r="A64" t="s">
        <v>362</v>
      </c>
      <c r="B64" t="s">
        <v>677</v>
      </c>
      <c r="C64" s="14">
        <v>45089</v>
      </c>
      <c r="D64" t="s">
        <v>917</v>
      </c>
      <c r="E64">
        <v>37376558</v>
      </c>
      <c r="F64" t="s">
        <v>918</v>
      </c>
      <c r="G64">
        <v>74450111</v>
      </c>
      <c r="H64">
        <v>1021066733</v>
      </c>
      <c r="I64" s="42" t="s">
        <v>771</v>
      </c>
      <c r="J64" t="s">
        <v>919</v>
      </c>
      <c r="K64" t="s">
        <v>834</v>
      </c>
      <c r="L64" t="s">
        <v>835</v>
      </c>
      <c r="M64" t="s">
        <v>836</v>
      </c>
      <c r="N64" t="s">
        <v>837</v>
      </c>
      <c r="O64" s="10" t="s">
        <v>920</v>
      </c>
      <c r="P64" s="43">
        <v>6430</v>
      </c>
      <c r="Q64" t="s">
        <v>921</v>
      </c>
      <c r="R64">
        <v>49</v>
      </c>
      <c r="S64" t="s">
        <v>679</v>
      </c>
      <c r="T64">
        <v>49</v>
      </c>
      <c r="U64">
        <v>4</v>
      </c>
      <c r="V64">
        <v>32</v>
      </c>
      <c r="W64">
        <v>49</v>
      </c>
      <c r="X64" t="s">
        <v>279</v>
      </c>
      <c r="Y64" t="s">
        <v>280</v>
      </c>
      <c r="Z64" t="s">
        <v>280</v>
      </c>
      <c r="AA64" t="s">
        <v>279</v>
      </c>
      <c r="AB64" t="s">
        <v>280</v>
      </c>
      <c r="AC64" t="s">
        <v>280</v>
      </c>
      <c r="AD64" t="s">
        <v>280</v>
      </c>
      <c r="AE64" t="s">
        <v>280</v>
      </c>
      <c r="AF64" t="s">
        <v>280</v>
      </c>
      <c r="AG64" t="s">
        <v>279</v>
      </c>
      <c r="AH64" t="s">
        <v>280</v>
      </c>
      <c r="AI64" t="s">
        <v>279</v>
      </c>
      <c r="AJ64" t="s">
        <v>279</v>
      </c>
      <c r="AK64" t="s">
        <v>280</v>
      </c>
      <c r="AL64" t="s">
        <v>279</v>
      </c>
      <c r="AM64" t="s">
        <v>280</v>
      </c>
      <c r="AN64">
        <v>24300</v>
      </c>
      <c r="AO64" s="8">
        <v>636</v>
      </c>
      <c r="AP64" s="8">
        <v>660</v>
      </c>
      <c r="AQ64" s="9">
        <v>700</v>
      </c>
      <c r="AR64" s="9">
        <v>636</v>
      </c>
      <c r="AS64">
        <v>0</v>
      </c>
    </row>
    <row r="65" spans="1:45" x14ac:dyDescent="0.25">
      <c r="A65" t="s">
        <v>363</v>
      </c>
      <c r="B65" t="s">
        <v>677</v>
      </c>
      <c r="C65" s="14">
        <v>45089</v>
      </c>
      <c r="D65" t="s">
        <v>201</v>
      </c>
      <c r="E65">
        <v>27092098</v>
      </c>
      <c r="F65" t="s">
        <v>922</v>
      </c>
      <c r="G65">
        <v>97154555</v>
      </c>
      <c r="H65">
        <v>1007863574</v>
      </c>
      <c r="I65" s="42" t="s">
        <v>737</v>
      </c>
      <c r="J65" t="s">
        <v>923</v>
      </c>
      <c r="K65" t="s">
        <v>834</v>
      </c>
      <c r="L65" t="s">
        <v>835</v>
      </c>
      <c r="M65" t="s">
        <v>836</v>
      </c>
      <c r="N65" t="s">
        <v>837</v>
      </c>
      <c r="O65" s="10" t="s">
        <v>924</v>
      </c>
      <c r="P65" s="43">
        <v>7400</v>
      </c>
      <c r="Q65" t="s">
        <v>793</v>
      </c>
      <c r="R65">
        <v>79</v>
      </c>
      <c r="S65" t="s">
        <v>679</v>
      </c>
      <c r="T65">
        <v>79</v>
      </c>
      <c r="U65">
        <v>4</v>
      </c>
      <c r="V65">
        <v>75</v>
      </c>
      <c r="W65">
        <v>79</v>
      </c>
      <c r="X65" t="s">
        <v>279</v>
      </c>
      <c r="Y65" t="s">
        <v>280</v>
      </c>
      <c r="Z65" t="s">
        <v>280</v>
      </c>
      <c r="AA65" t="s">
        <v>279</v>
      </c>
      <c r="AB65" t="s">
        <v>280</v>
      </c>
      <c r="AC65" t="s">
        <v>280</v>
      </c>
      <c r="AD65" t="s">
        <v>280</v>
      </c>
      <c r="AE65" t="s">
        <v>280</v>
      </c>
      <c r="AF65" t="s">
        <v>280</v>
      </c>
      <c r="AG65" t="s">
        <v>279</v>
      </c>
      <c r="AH65" t="s">
        <v>280</v>
      </c>
      <c r="AI65" t="s">
        <v>279</v>
      </c>
      <c r="AJ65" t="s">
        <v>279</v>
      </c>
      <c r="AK65" t="s">
        <v>280</v>
      </c>
      <c r="AL65" t="s">
        <v>280</v>
      </c>
      <c r="AM65" t="s">
        <v>280</v>
      </c>
      <c r="AN65">
        <v>1600</v>
      </c>
      <c r="AO65" s="8">
        <v>796</v>
      </c>
      <c r="AP65" s="8">
        <v>796</v>
      </c>
      <c r="AQ65" s="9">
        <v>667</v>
      </c>
      <c r="AR65" s="9">
        <v>796</v>
      </c>
      <c r="AS65">
        <v>0</v>
      </c>
    </row>
    <row r="66" spans="1:45" x14ac:dyDescent="0.25">
      <c r="A66" t="s">
        <v>364</v>
      </c>
      <c r="B66" t="s">
        <v>677</v>
      </c>
      <c r="C66" s="14">
        <v>45089</v>
      </c>
      <c r="D66" t="s">
        <v>248</v>
      </c>
      <c r="E66">
        <v>13665397</v>
      </c>
      <c r="F66" t="s">
        <v>925</v>
      </c>
      <c r="G66">
        <v>43960038</v>
      </c>
      <c r="H66">
        <v>1000603105</v>
      </c>
      <c r="I66" s="42" t="s">
        <v>718</v>
      </c>
      <c r="J66" t="s">
        <v>926</v>
      </c>
      <c r="K66" t="s">
        <v>927</v>
      </c>
      <c r="L66" t="s">
        <v>928</v>
      </c>
      <c r="M66" t="s">
        <v>927</v>
      </c>
      <c r="N66" t="s">
        <v>928</v>
      </c>
      <c r="O66" s="10" t="s">
        <v>929</v>
      </c>
      <c r="P66" s="43">
        <v>2600</v>
      </c>
      <c r="Q66" t="s">
        <v>930</v>
      </c>
      <c r="R66">
        <v>208</v>
      </c>
      <c r="S66" t="s">
        <v>931</v>
      </c>
      <c r="T66">
        <v>208</v>
      </c>
      <c r="U66">
        <v>16</v>
      </c>
      <c r="V66">
        <v>32</v>
      </c>
      <c r="W66">
        <v>24</v>
      </c>
      <c r="X66" t="s">
        <v>280</v>
      </c>
      <c r="Y66" t="s">
        <v>279</v>
      </c>
      <c r="Z66" t="s">
        <v>280</v>
      </c>
      <c r="AA66" t="s">
        <v>280</v>
      </c>
      <c r="AB66" t="s">
        <v>280</v>
      </c>
      <c r="AC66" t="s">
        <v>280</v>
      </c>
      <c r="AD66" t="s">
        <v>280</v>
      </c>
      <c r="AE66" t="s">
        <v>280</v>
      </c>
      <c r="AF66" t="s">
        <v>280</v>
      </c>
      <c r="AG66" t="s">
        <v>280</v>
      </c>
      <c r="AH66" t="s">
        <v>280</v>
      </c>
      <c r="AI66" t="s">
        <v>280</v>
      </c>
      <c r="AJ66" t="s">
        <v>280</v>
      </c>
      <c r="AK66" t="s">
        <v>280</v>
      </c>
      <c r="AL66" t="s">
        <v>280</v>
      </c>
      <c r="AM66" t="s">
        <v>280</v>
      </c>
      <c r="AN66">
        <v>1300</v>
      </c>
      <c r="AO66" s="8">
        <v>824</v>
      </c>
      <c r="AP66" s="8">
        <v>824</v>
      </c>
      <c r="AQ66" s="9">
        <v>824</v>
      </c>
      <c r="AR66" s="9">
        <v>824</v>
      </c>
      <c r="AS66">
        <v>56</v>
      </c>
    </row>
    <row r="67" spans="1:45" x14ac:dyDescent="0.25">
      <c r="A67" t="s">
        <v>366</v>
      </c>
      <c r="B67" t="s">
        <v>677</v>
      </c>
      <c r="C67" s="14">
        <v>45089</v>
      </c>
      <c r="D67" t="s">
        <v>932</v>
      </c>
      <c r="E67">
        <v>13726876</v>
      </c>
      <c r="F67" t="s">
        <v>933</v>
      </c>
      <c r="G67">
        <v>32520030</v>
      </c>
      <c r="H67">
        <v>1000614386</v>
      </c>
      <c r="I67" s="42" t="s">
        <v>718</v>
      </c>
      <c r="J67" t="s">
        <v>934</v>
      </c>
      <c r="K67" t="s">
        <v>935</v>
      </c>
      <c r="L67" t="s">
        <v>936</v>
      </c>
      <c r="M67" t="s">
        <v>935</v>
      </c>
      <c r="N67" t="s">
        <v>936</v>
      </c>
      <c r="O67" s="10" t="s">
        <v>937</v>
      </c>
      <c r="P67" s="43">
        <v>1652</v>
      </c>
      <c r="Q67" t="s">
        <v>752</v>
      </c>
      <c r="R67">
        <v>12</v>
      </c>
      <c r="S67" t="s">
        <v>680</v>
      </c>
      <c r="T67">
        <v>12</v>
      </c>
      <c r="U67">
        <v>4</v>
      </c>
      <c r="V67">
        <v>2</v>
      </c>
      <c r="W67">
        <v>8</v>
      </c>
      <c r="X67" t="s">
        <v>279</v>
      </c>
      <c r="Y67" t="s">
        <v>280</v>
      </c>
      <c r="Z67" t="s">
        <v>279</v>
      </c>
      <c r="AA67" t="s">
        <v>280</v>
      </c>
      <c r="AB67" t="s">
        <v>279</v>
      </c>
      <c r="AC67" t="s">
        <v>280</v>
      </c>
      <c r="AD67" t="s">
        <v>279</v>
      </c>
      <c r="AE67" t="s">
        <v>279</v>
      </c>
      <c r="AF67" t="s">
        <v>279</v>
      </c>
      <c r="AG67" t="s">
        <v>280</v>
      </c>
      <c r="AH67" t="s">
        <v>280</v>
      </c>
      <c r="AI67" t="s">
        <v>279</v>
      </c>
      <c r="AJ67" t="s">
        <v>280</v>
      </c>
      <c r="AK67" t="s">
        <v>280</v>
      </c>
      <c r="AL67" t="s">
        <v>279</v>
      </c>
      <c r="AM67" t="s">
        <v>280</v>
      </c>
      <c r="AN67">
        <v>75</v>
      </c>
      <c r="AO67" s="8">
        <v>440</v>
      </c>
      <c r="AP67" s="8">
        <v>660</v>
      </c>
      <c r="AQ67" s="9">
        <v>660</v>
      </c>
      <c r="AR67" s="9">
        <v>460</v>
      </c>
      <c r="AS67">
        <v>64</v>
      </c>
    </row>
    <row r="68" spans="1:45" x14ac:dyDescent="0.25">
      <c r="A68" t="s">
        <v>368</v>
      </c>
      <c r="B68" t="s">
        <v>677</v>
      </c>
      <c r="C68" s="14">
        <v>45089</v>
      </c>
      <c r="D68" t="s">
        <v>90</v>
      </c>
      <c r="E68">
        <v>15787236</v>
      </c>
      <c r="F68" t="s">
        <v>938</v>
      </c>
      <c r="G68">
        <v>97820200</v>
      </c>
      <c r="H68">
        <v>1000978677</v>
      </c>
      <c r="I68" s="42" t="s">
        <v>737</v>
      </c>
      <c r="J68" t="s">
        <v>939</v>
      </c>
      <c r="K68" t="s">
        <v>940</v>
      </c>
      <c r="L68" t="s">
        <v>938</v>
      </c>
      <c r="M68" t="s">
        <v>940</v>
      </c>
      <c r="N68" t="s">
        <v>938</v>
      </c>
      <c r="O68" s="10" t="s">
        <v>941</v>
      </c>
      <c r="P68" s="43">
        <v>7620</v>
      </c>
      <c r="Q68" t="s">
        <v>942</v>
      </c>
      <c r="R68">
        <v>27</v>
      </c>
      <c r="S68" t="s">
        <v>679</v>
      </c>
      <c r="T68">
        <v>27</v>
      </c>
      <c r="U68">
        <v>0</v>
      </c>
      <c r="V68">
        <v>3</v>
      </c>
      <c r="W68">
        <v>20</v>
      </c>
      <c r="X68" t="s">
        <v>279</v>
      </c>
      <c r="Y68" t="s">
        <v>280</v>
      </c>
      <c r="Z68" t="s">
        <v>280</v>
      </c>
      <c r="AA68" t="s">
        <v>279</v>
      </c>
      <c r="AB68" t="s">
        <v>279</v>
      </c>
      <c r="AC68" t="s">
        <v>280</v>
      </c>
      <c r="AD68" t="s">
        <v>279</v>
      </c>
      <c r="AE68" t="s">
        <v>279</v>
      </c>
      <c r="AF68" t="s">
        <v>280</v>
      </c>
      <c r="AG68" t="s">
        <v>279</v>
      </c>
      <c r="AH68" t="s">
        <v>280</v>
      </c>
      <c r="AI68" t="s">
        <v>279</v>
      </c>
      <c r="AJ68" t="s">
        <v>280</v>
      </c>
      <c r="AK68" t="s">
        <v>279</v>
      </c>
      <c r="AL68" t="s">
        <v>280</v>
      </c>
      <c r="AM68" t="s">
        <v>280</v>
      </c>
      <c r="AN68">
        <v>950</v>
      </c>
      <c r="AO68" s="8">
        <v>787.5</v>
      </c>
      <c r="AP68" s="8">
        <v>787.5</v>
      </c>
      <c r="AQ68" s="9">
        <v>787.5</v>
      </c>
      <c r="AR68" s="9">
        <v>787.5</v>
      </c>
      <c r="AS68">
        <v>0</v>
      </c>
    </row>
    <row r="69" spans="1:45" x14ac:dyDescent="0.25">
      <c r="A69" t="s">
        <v>369</v>
      </c>
      <c r="B69" t="s">
        <v>677</v>
      </c>
      <c r="C69" s="14">
        <v>45089</v>
      </c>
      <c r="D69" t="s">
        <v>943</v>
      </c>
      <c r="E69">
        <v>16335347</v>
      </c>
      <c r="F69" t="s">
        <v>944</v>
      </c>
      <c r="G69">
        <v>98442233</v>
      </c>
      <c r="H69">
        <v>1001081717</v>
      </c>
      <c r="I69" s="42" t="s">
        <v>255</v>
      </c>
      <c r="J69" t="s">
        <v>945</v>
      </c>
      <c r="K69" t="s">
        <v>946</v>
      </c>
      <c r="L69" t="s">
        <v>947</v>
      </c>
      <c r="M69" t="s">
        <v>946</v>
      </c>
      <c r="N69" t="s">
        <v>947</v>
      </c>
      <c r="O69" s="10" t="s">
        <v>948</v>
      </c>
      <c r="P69" s="43">
        <v>9990</v>
      </c>
      <c r="Q69" t="s">
        <v>949</v>
      </c>
      <c r="R69">
        <v>26</v>
      </c>
      <c r="S69" t="s">
        <v>680</v>
      </c>
      <c r="T69">
        <v>54</v>
      </c>
      <c r="U69">
        <v>4</v>
      </c>
      <c r="V69">
        <v>4</v>
      </c>
      <c r="W69">
        <v>26</v>
      </c>
      <c r="X69" t="s">
        <v>280</v>
      </c>
      <c r="Y69" t="s">
        <v>279</v>
      </c>
      <c r="Z69" t="s">
        <v>280</v>
      </c>
      <c r="AA69" t="s">
        <v>279</v>
      </c>
      <c r="AB69" t="s">
        <v>280</v>
      </c>
      <c r="AC69" t="s">
        <v>279</v>
      </c>
      <c r="AD69" t="s">
        <v>280</v>
      </c>
      <c r="AE69" t="s">
        <v>280</v>
      </c>
      <c r="AF69" t="s">
        <v>280</v>
      </c>
      <c r="AG69" t="s">
        <v>279</v>
      </c>
      <c r="AH69" t="s">
        <v>280</v>
      </c>
      <c r="AI69" t="s">
        <v>280</v>
      </c>
      <c r="AJ69" t="s">
        <v>280</v>
      </c>
      <c r="AK69" t="s">
        <v>280</v>
      </c>
      <c r="AL69" t="s">
        <v>279</v>
      </c>
      <c r="AM69" t="s">
        <v>280</v>
      </c>
      <c r="AN69">
        <v>500</v>
      </c>
      <c r="AO69" s="8">
        <v>548</v>
      </c>
      <c r="AP69" s="8">
        <v>680</v>
      </c>
      <c r="AQ69" s="9">
        <v>740</v>
      </c>
      <c r="AR69" s="9">
        <v>548</v>
      </c>
      <c r="AS69">
        <v>92</v>
      </c>
    </row>
    <row r="70" spans="1:45" x14ac:dyDescent="0.25">
      <c r="A70" t="s">
        <v>371</v>
      </c>
      <c r="B70" t="s">
        <v>677</v>
      </c>
      <c r="C70" s="14">
        <v>45089</v>
      </c>
      <c r="D70" t="s">
        <v>108</v>
      </c>
      <c r="E70">
        <v>16351938</v>
      </c>
      <c r="F70" t="s">
        <v>950</v>
      </c>
      <c r="G70">
        <v>75541800</v>
      </c>
      <c r="H70">
        <v>1001084698</v>
      </c>
      <c r="I70" s="42" t="s">
        <v>771</v>
      </c>
      <c r="J70" t="s">
        <v>951</v>
      </c>
      <c r="K70" t="s">
        <v>952</v>
      </c>
      <c r="L70" t="s">
        <v>953</v>
      </c>
      <c r="M70" t="s">
        <v>952</v>
      </c>
      <c r="N70" t="s">
        <v>954</v>
      </c>
      <c r="O70" s="10" t="s">
        <v>955</v>
      </c>
      <c r="P70" s="43">
        <v>6000</v>
      </c>
      <c r="Q70" t="s">
        <v>776</v>
      </c>
      <c r="R70">
        <v>50</v>
      </c>
      <c r="S70" t="s">
        <v>956</v>
      </c>
      <c r="T70">
        <v>73</v>
      </c>
      <c r="U70">
        <v>32</v>
      </c>
      <c r="V70">
        <v>18</v>
      </c>
      <c r="W70">
        <v>50</v>
      </c>
      <c r="X70" t="s">
        <v>280</v>
      </c>
      <c r="Y70" t="s">
        <v>280</v>
      </c>
      <c r="Z70" t="s">
        <v>280</v>
      </c>
      <c r="AA70" t="s">
        <v>280</v>
      </c>
      <c r="AB70" t="s">
        <v>280</v>
      </c>
      <c r="AC70" t="s">
        <v>280</v>
      </c>
      <c r="AD70" t="s">
        <v>279</v>
      </c>
      <c r="AE70" t="s">
        <v>279</v>
      </c>
      <c r="AF70" t="s">
        <v>279</v>
      </c>
      <c r="AG70" t="s">
        <v>280</v>
      </c>
      <c r="AH70" t="s">
        <v>280</v>
      </c>
      <c r="AI70" t="s">
        <v>279</v>
      </c>
      <c r="AJ70" t="s">
        <v>280</v>
      </c>
      <c r="AK70" t="s">
        <v>280</v>
      </c>
      <c r="AL70" t="s">
        <v>280</v>
      </c>
      <c r="AM70" t="s">
        <v>280</v>
      </c>
      <c r="AN70">
        <v>800</v>
      </c>
      <c r="AO70" s="8">
        <v>796</v>
      </c>
      <c r="AP70" s="8">
        <v>796</v>
      </c>
      <c r="AQ70" s="9">
        <v>876</v>
      </c>
      <c r="AR70" s="9">
        <v>796</v>
      </c>
      <c r="AS70">
        <v>0</v>
      </c>
    </row>
    <row r="71" spans="1:45" x14ac:dyDescent="0.25">
      <c r="A71" t="s">
        <v>373</v>
      </c>
      <c r="B71" t="s">
        <v>677</v>
      </c>
      <c r="C71" s="14">
        <v>45089</v>
      </c>
      <c r="D71" t="s">
        <v>957</v>
      </c>
      <c r="E71">
        <v>16739073</v>
      </c>
      <c r="F71" t="s">
        <v>958</v>
      </c>
      <c r="G71">
        <v>89362044</v>
      </c>
      <c r="H71">
        <v>1003518634</v>
      </c>
      <c r="I71" s="42" t="s">
        <v>737</v>
      </c>
      <c r="J71" t="s">
        <v>959</v>
      </c>
      <c r="K71" t="s">
        <v>623</v>
      </c>
      <c r="L71" t="s">
        <v>624</v>
      </c>
      <c r="M71" t="s">
        <v>623</v>
      </c>
      <c r="N71" t="s">
        <v>624</v>
      </c>
      <c r="O71" s="10" t="s">
        <v>960</v>
      </c>
      <c r="P71" s="43">
        <v>8000</v>
      </c>
      <c r="Q71" t="s">
        <v>813</v>
      </c>
      <c r="R71">
        <v>20</v>
      </c>
      <c r="S71" t="s">
        <v>680</v>
      </c>
      <c r="T71">
        <v>160</v>
      </c>
      <c r="U71">
        <v>4</v>
      </c>
      <c r="V71">
        <v>2</v>
      </c>
      <c r="W71">
        <v>8</v>
      </c>
      <c r="X71" t="s">
        <v>280</v>
      </c>
      <c r="Y71" t="s">
        <v>280</v>
      </c>
      <c r="Z71" t="s">
        <v>279</v>
      </c>
      <c r="AA71" t="s">
        <v>280</v>
      </c>
      <c r="AB71" t="s">
        <v>280</v>
      </c>
      <c r="AC71" t="s">
        <v>280</v>
      </c>
      <c r="AD71" t="s">
        <v>280</v>
      </c>
      <c r="AE71" t="s">
        <v>280</v>
      </c>
      <c r="AF71" t="s">
        <v>280</v>
      </c>
      <c r="AG71" t="s">
        <v>279</v>
      </c>
      <c r="AH71" t="s">
        <v>280</v>
      </c>
      <c r="AI71" t="s">
        <v>280</v>
      </c>
      <c r="AJ71" t="s">
        <v>280</v>
      </c>
      <c r="AK71" t="s">
        <v>280</v>
      </c>
      <c r="AL71" t="s">
        <v>280</v>
      </c>
      <c r="AM71" t="s">
        <v>280</v>
      </c>
      <c r="AN71">
        <v>600</v>
      </c>
      <c r="AO71" s="8">
        <v>760</v>
      </c>
      <c r="AP71" s="8">
        <v>760</v>
      </c>
      <c r="AQ71" s="9">
        <v>740</v>
      </c>
      <c r="AR71" s="9">
        <v>760</v>
      </c>
      <c r="AS71">
        <v>0</v>
      </c>
    </row>
    <row r="72" spans="1:45" x14ac:dyDescent="0.25">
      <c r="A72" t="s">
        <v>375</v>
      </c>
      <c r="B72" t="s">
        <v>677</v>
      </c>
      <c r="C72" s="14">
        <v>45089</v>
      </c>
      <c r="D72" t="s">
        <v>123</v>
      </c>
      <c r="E72">
        <v>16985104</v>
      </c>
      <c r="F72" t="s">
        <v>961</v>
      </c>
      <c r="G72">
        <v>49214000</v>
      </c>
      <c r="H72">
        <v>1001197729</v>
      </c>
      <c r="I72" s="42" t="s">
        <v>718</v>
      </c>
      <c r="J72" t="s">
        <v>962</v>
      </c>
      <c r="K72" t="s">
        <v>963</v>
      </c>
      <c r="L72" t="s">
        <v>964</v>
      </c>
      <c r="M72" t="s">
        <v>963</v>
      </c>
      <c r="N72" t="s">
        <v>964</v>
      </c>
      <c r="O72" s="10" t="s">
        <v>965</v>
      </c>
      <c r="P72" s="43">
        <v>3000</v>
      </c>
      <c r="Q72" t="s">
        <v>966</v>
      </c>
      <c r="R72">
        <v>57</v>
      </c>
      <c r="S72" t="s">
        <v>680</v>
      </c>
      <c r="T72">
        <v>57</v>
      </c>
      <c r="U72">
        <v>4</v>
      </c>
      <c r="V72">
        <v>8</v>
      </c>
      <c r="W72">
        <v>39</v>
      </c>
      <c r="X72" t="s">
        <v>280</v>
      </c>
      <c r="Y72" t="s">
        <v>279</v>
      </c>
      <c r="Z72" t="s">
        <v>280</v>
      </c>
      <c r="AA72" t="s">
        <v>280</v>
      </c>
      <c r="AB72" t="s">
        <v>280</v>
      </c>
      <c r="AC72" t="s">
        <v>280</v>
      </c>
      <c r="AD72" t="s">
        <v>280</v>
      </c>
      <c r="AE72" t="s">
        <v>280</v>
      </c>
      <c r="AF72" t="s">
        <v>280</v>
      </c>
      <c r="AG72" t="s">
        <v>279</v>
      </c>
      <c r="AH72" t="s">
        <v>280</v>
      </c>
      <c r="AI72" t="s">
        <v>280</v>
      </c>
      <c r="AJ72" t="s">
        <v>280</v>
      </c>
      <c r="AK72" t="s">
        <v>280</v>
      </c>
      <c r="AL72" t="s">
        <v>280</v>
      </c>
      <c r="AM72" t="s">
        <v>280</v>
      </c>
      <c r="AN72">
        <v>150</v>
      </c>
      <c r="AO72" s="8">
        <v>716</v>
      </c>
      <c r="AP72" s="8">
        <v>716</v>
      </c>
      <c r="AQ72" s="9">
        <v>716</v>
      </c>
      <c r="AR72" s="9">
        <v>716</v>
      </c>
      <c r="AS72">
        <v>0</v>
      </c>
    </row>
    <row r="73" spans="1:45" x14ac:dyDescent="0.25">
      <c r="A73" t="s">
        <v>376</v>
      </c>
      <c r="B73" t="s">
        <v>677</v>
      </c>
      <c r="C73" s="14">
        <v>45089</v>
      </c>
      <c r="D73" t="s">
        <v>79</v>
      </c>
      <c r="E73">
        <v>17021338</v>
      </c>
      <c r="F73" t="s">
        <v>967</v>
      </c>
      <c r="G73">
        <v>54859393</v>
      </c>
      <c r="H73">
        <v>1001206249</v>
      </c>
      <c r="I73" s="42" t="s">
        <v>256</v>
      </c>
      <c r="J73" t="s">
        <v>968</v>
      </c>
      <c r="K73" t="s">
        <v>969</v>
      </c>
      <c r="L73" t="s">
        <v>970</v>
      </c>
      <c r="M73" t="s">
        <v>969</v>
      </c>
      <c r="N73" t="s">
        <v>970</v>
      </c>
      <c r="O73" s="10" t="s">
        <v>971</v>
      </c>
      <c r="P73" s="43">
        <v>4800</v>
      </c>
      <c r="Q73" t="s">
        <v>972</v>
      </c>
      <c r="R73">
        <v>70</v>
      </c>
      <c r="S73" t="s">
        <v>680</v>
      </c>
      <c r="T73">
        <v>70</v>
      </c>
      <c r="U73">
        <v>4</v>
      </c>
      <c r="V73">
        <v>20</v>
      </c>
      <c r="W73">
        <v>70</v>
      </c>
      <c r="X73" t="s">
        <v>279</v>
      </c>
      <c r="Y73" t="s">
        <v>279</v>
      </c>
      <c r="Z73" t="s">
        <v>280</v>
      </c>
      <c r="AA73" t="s">
        <v>279</v>
      </c>
      <c r="AB73" t="s">
        <v>280</v>
      </c>
      <c r="AC73" t="s">
        <v>280</v>
      </c>
      <c r="AD73" t="s">
        <v>280</v>
      </c>
      <c r="AE73" t="s">
        <v>280</v>
      </c>
      <c r="AF73" t="s">
        <v>280</v>
      </c>
      <c r="AG73" t="s">
        <v>279</v>
      </c>
      <c r="AH73" t="s">
        <v>280</v>
      </c>
      <c r="AI73" t="s">
        <v>279</v>
      </c>
      <c r="AJ73" t="s">
        <v>280</v>
      </c>
      <c r="AK73" t="s">
        <v>280</v>
      </c>
      <c r="AL73" t="s">
        <v>280</v>
      </c>
      <c r="AM73" t="s">
        <v>280</v>
      </c>
      <c r="AN73">
        <v>1800</v>
      </c>
      <c r="AO73" s="8">
        <v>680</v>
      </c>
      <c r="AP73" s="8">
        <v>680</v>
      </c>
      <c r="AQ73" s="9">
        <v>680</v>
      </c>
      <c r="AR73" s="9">
        <v>680</v>
      </c>
      <c r="AS73">
        <v>0</v>
      </c>
    </row>
    <row r="74" spans="1:45" x14ac:dyDescent="0.25">
      <c r="A74" t="s">
        <v>377</v>
      </c>
      <c r="B74" t="s">
        <v>677</v>
      </c>
      <c r="C74" s="14">
        <v>45089</v>
      </c>
      <c r="D74" t="s">
        <v>379</v>
      </c>
      <c r="E74">
        <v>17423932</v>
      </c>
      <c r="F74" t="s">
        <v>973</v>
      </c>
      <c r="G74">
        <v>79887988</v>
      </c>
      <c r="H74">
        <v>1001284138</v>
      </c>
      <c r="I74" s="42" t="s">
        <v>771</v>
      </c>
      <c r="J74" t="s">
        <v>974</v>
      </c>
      <c r="K74" t="s">
        <v>975</v>
      </c>
      <c r="L74" t="s">
        <v>976</v>
      </c>
      <c r="M74" t="s">
        <v>977</v>
      </c>
      <c r="N74" t="s">
        <v>978</v>
      </c>
      <c r="O74" s="10" t="s">
        <v>979</v>
      </c>
      <c r="P74" s="43">
        <v>6760</v>
      </c>
      <c r="Q74" t="s">
        <v>851</v>
      </c>
      <c r="R74">
        <v>94</v>
      </c>
      <c r="S74" t="s">
        <v>980</v>
      </c>
      <c r="T74">
        <v>94</v>
      </c>
      <c r="U74">
        <v>15</v>
      </c>
      <c r="V74">
        <v>79</v>
      </c>
      <c r="W74">
        <v>94</v>
      </c>
      <c r="X74" t="s">
        <v>279</v>
      </c>
      <c r="Y74" t="s">
        <v>280</v>
      </c>
      <c r="Z74" t="s">
        <v>280</v>
      </c>
      <c r="AA74" t="s">
        <v>280</v>
      </c>
      <c r="AB74" t="s">
        <v>280</v>
      </c>
      <c r="AC74" t="s">
        <v>280</v>
      </c>
      <c r="AD74" t="s">
        <v>279</v>
      </c>
      <c r="AE74" t="s">
        <v>279</v>
      </c>
      <c r="AF74" t="s">
        <v>280</v>
      </c>
      <c r="AG74" t="s">
        <v>279</v>
      </c>
      <c r="AH74" t="s">
        <v>280</v>
      </c>
      <c r="AI74" t="s">
        <v>279</v>
      </c>
      <c r="AJ74" t="s">
        <v>280</v>
      </c>
      <c r="AK74" t="s">
        <v>280</v>
      </c>
      <c r="AL74" t="s">
        <v>280</v>
      </c>
      <c r="AM74" t="s">
        <v>280</v>
      </c>
      <c r="AN74">
        <v>2800</v>
      </c>
      <c r="AO74" s="8">
        <v>700</v>
      </c>
      <c r="AP74" s="8">
        <v>700</v>
      </c>
      <c r="AQ74" s="9">
        <v>700</v>
      </c>
      <c r="AR74" s="9">
        <v>700</v>
      </c>
      <c r="AS74">
        <v>68</v>
      </c>
    </row>
    <row r="75" spans="1:45" x14ac:dyDescent="0.25">
      <c r="A75" t="s">
        <v>380</v>
      </c>
      <c r="B75" t="s">
        <v>677</v>
      </c>
      <c r="C75" s="14">
        <v>45089</v>
      </c>
      <c r="D75" t="s">
        <v>61</v>
      </c>
      <c r="E75">
        <v>17535706</v>
      </c>
      <c r="F75" t="s">
        <v>981</v>
      </c>
      <c r="G75">
        <v>59918844</v>
      </c>
      <c r="H75">
        <v>1003237726</v>
      </c>
      <c r="I75" s="42" t="s">
        <v>256</v>
      </c>
      <c r="J75" t="s">
        <v>982</v>
      </c>
      <c r="K75" t="s">
        <v>983</v>
      </c>
      <c r="L75" t="s">
        <v>984</v>
      </c>
      <c r="M75" t="s">
        <v>983</v>
      </c>
      <c r="N75" t="s">
        <v>984</v>
      </c>
      <c r="O75" s="10" t="s">
        <v>985</v>
      </c>
      <c r="P75" s="43">
        <v>4581</v>
      </c>
      <c r="Q75" t="s">
        <v>986</v>
      </c>
      <c r="R75">
        <v>40</v>
      </c>
      <c r="S75" t="s">
        <v>987</v>
      </c>
      <c r="T75">
        <v>80</v>
      </c>
      <c r="U75">
        <v>4</v>
      </c>
      <c r="V75">
        <v>4</v>
      </c>
      <c r="W75">
        <v>8</v>
      </c>
      <c r="X75" t="s">
        <v>279</v>
      </c>
      <c r="Y75" t="s">
        <v>280</v>
      </c>
      <c r="Z75" t="s">
        <v>280</v>
      </c>
      <c r="AA75" t="s">
        <v>280</v>
      </c>
      <c r="AB75" t="s">
        <v>280</v>
      </c>
      <c r="AC75" t="s">
        <v>279</v>
      </c>
      <c r="AD75" t="s">
        <v>279</v>
      </c>
      <c r="AE75" t="s">
        <v>279</v>
      </c>
      <c r="AF75" t="s">
        <v>280</v>
      </c>
      <c r="AG75" t="s">
        <v>280</v>
      </c>
      <c r="AH75" t="s">
        <v>280</v>
      </c>
      <c r="AI75" t="s">
        <v>280</v>
      </c>
      <c r="AJ75" t="s">
        <v>279</v>
      </c>
      <c r="AK75" t="s">
        <v>280</v>
      </c>
      <c r="AL75" t="s">
        <v>280</v>
      </c>
      <c r="AM75" t="s">
        <v>279</v>
      </c>
      <c r="AN75">
        <v>10000</v>
      </c>
      <c r="AO75" s="8">
        <v>556</v>
      </c>
      <c r="AP75" s="8">
        <v>556</v>
      </c>
      <c r="AQ75" s="9">
        <v>556</v>
      </c>
      <c r="AR75" s="9">
        <v>556</v>
      </c>
      <c r="AS75">
        <v>0</v>
      </c>
    </row>
    <row r="76" spans="1:45" x14ac:dyDescent="0.25">
      <c r="A76" t="s">
        <v>381</v>
      </c>
      <c r="B76" t="s">
        <v>677</v>
      </c>
      <c r="C76" s="14">
        <v>45089</v>
      </c>
      <c r="D76" t="s">
        <v>105</v>
      </c>
      <c r="E76">
        <v>18203928</v>
      </c>
      <c r="F76" t="s">
        <v>988</v>
      </c>
      <c r="G76">
        <v>76202100</v>
      </c>
      <c r="H76">
        <v>1000689263</v>
      </c>
      <c r="I76" s="42" t="s">
        <v>771</v>
      </c>
      <c r="J76" t="s">
        <v>989</v>
      </c>
      <c r="K76" t="s">
        <v>990</v>
      </c>
      <c r="L76" t="s">
        <v>988</v>
      </c>
      <c r="M76" t="s">
        <v>991</v>
      </c>
      <c r="N76" t="s">
        <v>992</v>
      </c>
      <c r="O76" s="10" t="s">
        <v>993</v>
      </c>
      <c r="P76" s="43">
        <v>7000</v>
      </c>
      <c r="Q76" t="s">
        <v>830</v>
      </c>
      <c r="R76">
        <v>60</v>
      </c>
      <c r="S76" t="s">
        <v>994</v>
      </c>
      <c r="T76">
        <v>60</v>
      </c>
      <c r="U76">
        <v>6</v>
      </c>
      <c r="V76">
        <v>10</v>
      </c>
      <c r="W76">
        <v>60</v>
      </c>
      <c r="X76" t="s">
        <v>280</v>
      </c>
      <c r="Y76" t="s">
        <v>280</v>
      </c>
      <c r="Z76" t="s">
        <v>280</v>
      </c>
      <c r="AA76" t="s">
        <v>280</v>
      </c>
      <c r="AB76" t="s">
        <v>280</v>
      </c>
      <c r="AC76" t="s">
        <v>280</v>
      </c>
      <c r="AD76" t="s">
        <v>280</v>
      </c>
      <c r="AE76" t="s">
        <v>280</v>
      </c>
      <c r="AF76" t="s">
        <v>280</v>
      </c>
      <c r="AG76" t="s">
        <v>279</v>
      </c>
      <c r="AH76" t="s">
        <v>280</v>
      </c>
      <c r="AI76" t="s">
        <v>279</v>
      </c>
      <c r="AJ76" t="s">
        <v>280</v>
      </c>
      <c r="AK76" t="s">
        <v>280</v>
      </c>
      <c r="AL76" t="s">
        <v>280</v>
      </c>
      <c r="AM76" t="s">
        <v>280</v>
      </c>
      <c r="AN76">
        <v>1500</v>
      </c>
      <c r="AO76" s="8">
        <v>520</v>
      </c>
      <c r="AP76" s="8">
        <v>520</v>
      </c>
      <c r="AQ76" s="9">
        <v>520</v>
      </c>
      <c r="AR76" s="9">
        <v>520</v>
      </c>
      <c r="AS76">
        <v>80</v>
      </c>
    </row>
    <row r="77" spans="1:45" x14ac:dyDescent="0.25">
      <c r="A77" t="s">
        <v>383</v>
      </c>
      <c r="B77" t="s">
        <v>677</v>
      </c>
      <c r="C77" s="14">
        <v>45089</v>
      </c>
      <c r="D77" t="s">
        <v>117</v>
      </c>
      <c r="E77">
        <v>18450372</v>
      </c>
      <c r="F77" t="s">
        <v>995</v>
      </c>
      <c r="G77">
        <v>76436700</v>
      </c>
      <c r="H77">
        <v>1003433312</v>
      </c>
      <c r="I77" s="42" t="s">
        <v>771</v>
      </c>
      <c r="J77" t="s">
        <v>996</v>
      </c>
      <c r="K77" t="s">
        <v>997</v>
      </c>
      <c r="L77" t="s">
        <v>998</v>
      </c>
      <c r="M77" t="s">
        <v>999</v>
      </c>
      <c r="N77" t="s">
        <v>1000</v>
      </c>
      <c r="O77" s="10" t="s">
        <v>1001</v>
      </c>
      <c r="P77" s="43">
        <v>7100</v>
      </c>
      <c r="Q77" t="s">
        <v>773</v>
      </c>
      <c r="R77">
        <v>137</v>
      </c>
      <c r="S77" t="s">
        <v>680</v>
      </c>
      <c r="T77">
        <v>137</v>
      </c>
      <c r="U77">
        <v>2</v>
      </c>
      <c r="V77">
        <v>8</v>
      </c>
      <c r="W77">
        <v>137</v>
      </c>
      <c r="X77" t="s">
        <v>280</v>
      </c>
      <c r="Y77" t="s">
        <v>279</v>
      </c>
      <c r="Z77" t="s">
        <v>280</v>
      </c>
      <c r="AA77" t="s">
        <v>279</v>
      </c>
      <c r="AB77" t="s">
        <v>280</v>
      </c>
      <c r="AC77" t="s">
        <v>280</v>
      </c>
      <c r="AD77" t="s">
        <v>280</v>
      </c>
      <c r="AE77" t="s">
        <v>280</v>
      </c>
      <c r="AF77" t="s">
        <v>280</v>
      </c>
      <c r="AG77" t="s">
        <v>279</v>
      </c>
      <c r="AH77" t="s">
        <v>280</v>
      </c>
      <c r="AI77" t="s">
        <v>279</v>
      </c>
      <c r="AJ77" t="s">
        <v>280</v>
      </c>
      <c r="AK77" t="s">
        <v>280</v>
      </c>
      <c r="AL77" t="s">
        <v>280</v>
      </c>
      <c r="AM77" t="s">
        <v>280</v>
      </c>
      <c r="AN77">
        <v>1200</v>
      </c>
      <c r="AO77" s="8">
        <v>624</v>
      </c>
      <c r="AP77" s="8">
        <v>624</v>
      </c>
      <c r="AQ77" s="9">
        <v>624</v>
      </c>
      <c r="AR77" s="9">
        <v>624</v>
      </c>
      <c r="AS77">
        <v>0</v>
      </c>
    </row>
    <row r="78" spans="1:45" x14ac:dyDescent="0.25">
      <c r="A78" t="s">
        <v>385</v>
      </c>
      <c r="B78" t="s">
        <v>677</v>
      </c>
      <c r="C78" s="14">
        <v>45089</v>
      </c>
      <c r="D78" t="s">
        <v>63</v>
      </c>
      <c r="E78">
        <v>19476502</v>
      </c>
      <c r="F78" t="s">
        <v>1002</v>
      </c>
      <c r="G78">
        <v>33298050</v>
      </c>
      <c r="H78">
        <v>1012280463</v>
      </c>
      <c r="I78" s="42" t="s">
        <v>718</v>
      </c>
      <c r="J78" t="s">
        <v>1003</v>
      </c>
      <c r="K78" t="s">
        <v>1004</v>
      </c>
      <c r="L78" t="s">
        <v>1005</v>
      </c>
      <c r="M78" t="s">
        <v>1006</v>
      </c>
      <c r="N78" t="s">
        <v>1007</v>
      </c>
      <c r="O78" s="10" t="s">
        <v>1008</v>
      </c>
      <c r="P78" s="43">
        <v>1704</v>
      </c>
      <c r="Q78" t="s">
        <v>752</v>
      </c>
      <c r="R78">
        <v>40</v>
      </c>
      <c r="S78" t="s">
        <v>680</v>
      </c>
      <c r="T78">
        <v>102</v>
      </c>
      <c r="U78">
        <v>30</v>
      </c>
      <c r="V78">
        <v>10</v>
      </c>
      <c r="W78">
        <v>16</v>
      </c>
      <c r="X78" t="s">
        <v>280</v>
      </c>
      <c r="Y78" t="s">
        <v>280</v>
      </c>
      <c r="Z78" t="s">
        <v>279</v>
      </c>
      <c r="AA78" t="s">
        <v>280</v>
      </c>
      <c r="AB78" t="s">
        <v>280</v>
      </c>
      <c r="AC78" t="s">
        <v>280</v>
      </c>
      <c r="AD78" t="s">
        <v>279</v>
      </c>
      <c r="AE78" t="s">
        <v>279</v>
      </c>
      <c r="AF78" t="s">
        <v>280</v>
      </c>
      <c r="AG78" t="s">
        <v>280</v>
      </c>
      <c r="AH78" t="s">
        <v>280</v>
      </c>
      <c r="AI78" t="s">
        <v>280</v>
      </c>
      <c r="AJ78" t="s">
        <v>280</v>
      </c>
      <c r="AK78" t="s">
        <v>280</v>
      </c>
      <c r="AL78" t="s">
        <v>280</v>
      </c>
      <c r="AM78" t="s">
        <v>279</v>
      </c>
      <c r="AN78">
        <v>50</v>
      </c>
      <c r="AO78" s="8">
        <v>836</v>
      </c>
      <c r="AP78" s="8">
        <v>836</v>
      </c>
      <c r="AQ78" s="9">
        <v>836</v>
      </c>
      <c r="AR78" s="9">
        <v>836</v>
      </c>
      <c r="AS78">
        <v>0</v>
      </c>
    </row>
    <row r="79" spans="1:45" x14ac:dyDescent="0.25">
      <c r="A79" t="s">
        <v>387</v>
      </c>
      <c r="B79" t="s">
        <v>677</v>
      </c>
      <c r="C79" s="14">
        <v>45089</v>
      </c>
      <c r="D79" t="s">
        <v>120</v>
      </c>
      <c r="E79">
        <v>19810305</v>
      </c>
      <c r="F79" t="s">
        <v>1009</v>
      </c>
      <c r="G79">
        <v>74751970</v>
      </c>
      <c r="H79">
        <v>1003995149</v>
      </c>
      <c r="I79" s="42" t="s">
        <v>771</v>
      </c>
      <c r="J79" t="s">
        <v>1010</v>
      </c>
      <c r="K79" t="s">
        <v>1011</v>
      </c>
      <c r="L79" t="s">
        <v>1012</v>
      </c>
      <c r="M79" t="s">
        <v>1011</v>
      </c>
      <c r="N79" t="s">
        <v>1013</v>
      </c>
      <c r="O79" s="10" t="s">
        <v>1014</v>
      </c>
      <c r="P79" s="43">
        <v>6780</v>
      </c>
      <c r="Q79" t="s">
        <v>1015</v>
      </c>
      <c r="R79">
        <v>100</v>
      </c>
      <c r="S79" t="s">
        <v>1016</v>
      </c>
      <c r="T79">
        <v>100</v>
      </c>
      <c r="U79">
        <v>53</v>
      </c>
      <c r="V79">
        <v>47</v>
      </c>
      <c r="W79">
        <v>100</v>
      </c>
      <c r="X79" t="s">
        <v>279</v>
      </c>
      <c r="Y79" t="s">
        <v>280</v>
      </c>
      <c r="Z79" t="s">
        <v>280</v>
      </c>
      <c r="AA79" t="s">
        <v>279</v>
      </c>
      <c r="AB79" t="s">
        <v>280</v>
      </c>
      <c r="AC79" t="s">
        <v>280</v>
      </c>
      <c r="AD79" t="s">
        <v>280</v>
      </c>
      <c r="AE79" t="s">
        <v>280</v>
      </c>
      <c r="AF79" t="s">
        <v>280</v>
      </c>
      <c r="AG79" t="s">
        <v>279</v>
      </c>
      <c r="AH79" t="s">
        <v>279</v>
      </c>
      <c r="AI79" t="s">
        <v>280</v>
      </c>
      <c r="AJ79" t="s">
        <v>280</v>
      </c>
      <c r="AK79" t="s">
        <v>280</v>
      </c>
      <c r="AL79" t="s">
        <v>280</v>
      </c>
      <c r="AM79" t="s">
        <v>279</v>
      </c>
      <c r="AN79">
        <v>800</v>
      </c>
      <c r="AO79" s="8">
        <v>583.20000000000005</v>
      </c>
      <c r="AP79" s="8">
        <v>583.20000000000005</v>
      </c>
      <c r="AQ79" s="9">
        <v>799.2</v>
      </c>
      <c r="AR79" s="9">
        <v>583.20000000000005</v>
      </c>
      <c r="AS79">
        <v>0</v>
      </c>
    </row>
    <row r="80" spans="1:45" x14ac:dyDescent="0.25">
      <c r="A80" t="s">
        <v>388</v>
      </c>
      <c r="B80" t="s">
        <v>677</v>
      </c>
      <c r="C80" s="14">
        <v>45089</v>
      </c>
      <c r="D80" t="s">
        <v>1017</v>
      </c>
      <c r="E80">
        <v>39023695</v>
      </c>
      <c r="F80" t="s">
        <v>1018</v>
      </c>
      <c r="G80">
        <v>45891711</v>
      </c>
      <c r="H80">
        <v>1022943134</v>
      </c>
      <c r="I80" s="42" t="s">
        <v>718</v>
      </c>
      <c r="J80" t="s">
        <v>1019</v>
      </c>
      <c r="K80" t="s">
        <v>1020</v>
      </c>
      <c r="L80" t="s">
        <v>1021</v>
      </c>
      <c r="M80" t="s">
        <v>1020</v>
      </c>
      <c r="N80" t="s">
        <v>1021</v>
      </c>
      <c r="O80" s="10" t="s">
        <v>1022</v>
      </c>
      <c r="P80" s="43">
        <v>2950</v>
      </c>
      <c r="Q80" t="s">
        <v>1023</v>
      </c>
      <c r="R80">
        <v>120</v>
      </c>
      <c r="S80" t="s">
        <v>1024</v>
      </c>
      <c r="T80">
        <v>120</v>
      </c>
      <c r="U80">
        <v>15</v>
      </c>
      <c r="V80">
        <v>6</v>
      </c>
      <c r="W80">
        <v>100</v>
      </c>
      <c r="X80" t="s">
        <v>279</v>
      </c>
      <c r="Y80" t="s">
        <v>280</v>
      </c>
      <c r="Z80" t="s">
        <v>280</v>
      </c>
      <c r="AA80" t="s">
        <v>280</v>
      </c>
      <c r="AB80" t="s">
        <v>280</v>
      </c>
      <c r="AC80" t="s">
        <v>280</v>
      </c>
      <c r="AD80" t="s">
        <v>280</v>
      </c>
      <c r="AE80" t="s">
        <v>280</v>
      </c>
      <c r="AF80" t="s">
        <v>280</v>
      </c>
      <c r="AG80" t="s">
        <v>280</v>
      </c>
      <c r="AH80" t="s">
        <v>280</v>
      </c>
      <c r="AI80" t="s">
        <v>280</v>
      </c>
      <c r="AJ80" t="s">
        <v>280</v>
      </c>
      <c r="AK80" t="s">
        <v>279</v>
      </c>
      <c r="AL80" t="s">
        <v>279</v>
      </c>
      <c r="AM80" t="s">
        <v>280</v>
      </c>
      <c r="AN80">
        <v>600</v>
      </c>
      <c r="AO80" s="8">
        <v>599.20000000000005</v>
      </c>
      <c r="AP80" s="8">
        <v>639.20000000000005</v>
      </c>
      <c r="AQ80" s="9">
        <v>639.20000000000005</v>
      </c>
      <c r="AR80" s="9">
        <v>599.20000000000005</v>
      </c>
      <c r="AS80">
        <v>127.02</v>
      </c>
    </row>
    <row r="81" spans="1:45" x14ac:dyDescent="0.25">
      <c r="A81" t="s">
        <v>390</v>
      </c>
      <c r="B81" t="s">
        <v>677</v>
      </c>
      <c r="C81" s="14">
        <v>45089</v>
      </c>
      <c r="D81" t="s">
        <v>1025</v>
      </c>
      <c r="E81">
        <v>20349344</v>
      </c>
      <c r="F81" t="s">
        <v>1026</v>
      </c>
      <c r="G81">
        <v>86414333</v>
      </c>
      <c r="H81">
        <v>1002618031</v>
      </c>
      <c r="I81" s="42" t="s">
        <v>737</v>
      </c>
      <c r="J81" t="s">
        <v>1027</v>
      </c>
      <c r="K81" t="s">
        <v>1028</v>
      </c>
      <c r="L81" t="s">
        <v>1029</v>
      </c>
      <c r="M81" t="s">
        <v>1028</v>
      </c>
      <c r="N81" t="s">
        <v>1029</v>
      </c>
      <c r="O81" s="10" t="s">
        <v>1030</v>
      </c>
      <c r="P81" s="43">
        <v>8900</v>
      </c>
      <c r="Q81" t="s">
        <v>1031</v>
      </c>
      <c r="R81">
        <v>64</v>
      </c>
      <c r="S81" t="s">
        <v>1032</v>
      </c>
      <c r="T81">
        <v>64</v>
      </c>
      <c r="U81">
        <v>64</v>
      </c>
      <c r="V81">
        <v>0</v>
      </c>
      <c r="W81">
        <v>64</v>
      </c>
      <c r="X81" t="s">
        <v>280</v>
      </c>
      <c r="Y81" t="s">
        <v>280</v>
      </c>
      <c r="Z81" t="s">
        <v>279</v>
      </c>
      <c r="AA81" t="s">
        <v>279</v>
      </c>
      <c r="AB81" t="s">
        <v>280</v>
      </c>
      <c r="AC81" t="s">
        <v>280</v>
      </c>
      <c r="AD81" t="s">
        <v>280</v>
      </c>
      <c r="AE81" t="s">
        <v>280</v>
      </c>
      <c r="AF81" t="s">
        <v>280</v>
      </c>
      <c r="AG81" t="s">
        <v>279</v>
      </c>
      <c r="AH81" t="s">
        <v>280</v>
      </c>
      <c r="AI81" t="s">
        <v>279</v>
      </c>
      <c r="AJ81" t="s">
        <v>280</v>
      </c>
      <c r="AK81" t="s">
        <v>280</v>
      </c>
      <c r="AL81" t="s">
        <v>280</v>
      </c>
      <c r="AM81" t="s">
        <v>280</v>
      </c>
      <c r="AN81">
        <v>210</v>
      </c>
      <c r="AO81" s="8">
        <v>1000</v>
      </c>
      <c r="AP81" s="8">
        <v>1000</v>
      </c>
      <c r="AQ81" s="9">
        <v>1000</v>
      </c>
      <c r="AR81" s="9">
        <v>1000</v>
      </c>
      <c r="AS81">
        <v>0</v>
      </c>
    </row>
    <row r="82" spans="1:45" x14ac:dyDescent="0.25">
      <c r="A82" t="s">
        <v>391</v>
      </c>
      <c r="B82" t="s">
        <v>677</v>
      </c>
      <c r="C82" s="14">
        <v>45089</v>
      </c>
      <c r="D82" t="s">
        <v>196</v>
      </c>
      <c r="E82">
        <v>20606231</v>
      </c>
      <c r="F82" t="s">
        <v>1033</v>
      </c>
      <c r="G82">
        <v>86544744</v>
      </c>
      <c r="H82">
        <v>1004402596</v>
      </c>
      <c r="I82" s="42" t="s">
        <v>737</v>
      </c>
      <c r="J82" t="s">
        <v>1034</v>
      </c>
      <c r="K82" t="s">
        <v>1035</v>
      </c>
      <c r="L82" t="s">
        <v>1036</v>
      </c>
      <c r="M82" t="s">
        <v>1035</v>
      </c>
      <c r="N82" t="s">
        <v>1036</v>
      </c>
      <c r="O82" s="10" t="s">
        <v>1037</v>
      </c>
      <c r="P82" s="43">
        <v>8300</v>
      </c>
      <c r="Q82" t="s">
        <v>1038</v>
      </c>
      <c r="R82">
        <v>40</v>
      </c>
      <c r="S82" t="s">
        <v>1039</v>
      </c>
      <c r="T82">
        <v>40</v>
      </c>
      <c r="U82">
        <v>0</v>
      </c>
      <c r="V82">
        <v>20</v>
      </c>
      <c r="W82">
        <v>40</v>
      </c>
      <c r="X82" t="s">
        <v>280</v>
      </c>
      <c r="Y82" t="s">
        <v>280</v>
      </c>
      <c r="Z82" t="s">
        <v>280</v>
      </c>
      <c r="AA82" t="s">
        <v>279</v>
      </c>
      <c r="AB82" t="s">
        <v>280</v>
      </c>
      <c r="AC82" t="s">
        <v>280</v>
      </c>
      <c r="AD82" t="s">
        <v>280</v>
      </c>
      <c r="AE82" t="s">
        <v>280</v>
      </c>
      <c r="AF82" t="s">
        <v>280</v>
      </c>
      <c r="AG82" t="s">
        <v>279</v>
      </c>
      <c r="AH82" t="s">
        <v>280</v>
      </c>
      <c r="AI82" t="s">
        <v>279</v>
      </c>
      <c r="AJ82" t="s">
        <v>280</v>
      </c>
      <c r="AK82" t="s">
        <v>280</v>
      </c>
      <c r="AL82" t="s">
        <v>280</v>
      </c>
      <c r="AM82" t="s">
        <v>280</v>
      </c>
      <c r="AN82">
        <v>612</v>
      </c>
      <c r="AO82" s="8">
        <v>670</v>
      </c>
      <c r="AP82" s="8">
        <v>715</v>
      </c>
      <c r="AQ82" s="9">
        <v>715</v>
      </c>
      <c r="AR82" s="9">
        <v>715</v>
      </c>
      <c r="AS82">
        <v>0</v>
      </c>
    </row>
    <row r="83" spans="1:45" x14ac:dyDescent="0.25">
      <c r="A83" t="s">
        <v>392</v>
      </c>
      <c r="B83" t="s">
        <v>677</v>
      </c>
      <c r="C83" s="14">
        <v>45089</v>
      </c>
      <c r="D83" t="s">
        <v>87</v>
      </c>
      <c r="E83">
        <v>75962118</v>
      </c>
      <c r="F83" t="s">
        <v>1040</v>
      </c>
      <c r="G83">
        <v>66119693</v>
      </c>
      <c r="H83">
        <v>1002476304</v>
      </c>
      <c r="I83" s="42" t="s">
        <v>771</v>
      </c>
      <c r="J83" t="s">
        <v>645</v>
      </c>
      <c r="K83" t="s">
        <v>1041</v>
      </c>
      <c r="L83" t="s">
        <v>1042</v>
      </c>
      <c r="M83" t="s">
        <v>648</v>
      </c>
      <c r="N83" t="s">
        <v>676</v>
      </c>
      <c r="O83" s="10" t="s">
        <v>1043</v>
      </c>
      <c r="P83" s="43">
        <v>5000</v>
      </c>
      <c r="Q83" t="s">
        <v>1044</v>
      </c>
      <c r="R83">
        <v>74</v>
      </c>
      <c r="S83" t="s">
        <v>679</v>
      </c>
      <c r="T83">
        <v>74</v>
      </c>
      <c r="U83">
        <v>0</v>
      </c>
      <c r="V83">
        <v>74</v>
      </c>
      <c r="W83">
        <v>74</v>
      </c>
      <c r="X83" t="s">
        <v>280</v>
      </c>
      <c r="Y83" t="s">
        <v>280</v>
      </c>
      <c r="Z83" t="s">
        <v>280</v>
      </c>
      <c r="AA83" t="s">
        <v>279</v>
      </c>
      <c r="AB83" t="s">
        <v>280</v>
      </c>
      <c r="AC83" t="s">
        <v>280</v>
      </c>
      <c r="AD83" t="s">
        <v>279</v>
      </c>
      <c r="AE83" t="s">
        <v>279</v>
      </c>
      <c r="AF83" t="s">
        <v>280</v>
      </c>
      <c r="AG83" t="s">
        <v>279</v>
      </c>
      <c r="AH83" t="s">
        <v>280</v>
      </c>
      <c r="AI83" t="s">
        <v>279</v>
      </c>
      <c r="AJ83" t="s">
        <v>280</v>
      </c>
      <c r="AK83" t="s">
        <v>280</v>
      </c>
      <c r="AL83" t="s">
        <v>279</v>
      </c>
      <c r="AM83" t="s">
        <v>280</v>
      </c>
      <c r="AN83">
        <v>100</v>
      </c>
      <c r="AO83" s="8">
        <v>580</v>
      </c>
      <c r="AP83" s="8">
        <v>580</v>
      </c>
      <c r="AQ83" s="9">
        <v>580</v>
      </c>
      <c r="AR83" s="9">
        <v>580</v>
      </c>
      <c r="AS83">
        <v>0</v>
      </c>
    </row>
    <row r="84" spans="1:45" x14ac:dyDescent="0.25">
      <c r="A84" t="s">
        <v>394</v>
      </c>
      <c r="B84" t="s">
        <v>677</v>
      </c>
      <c r="C84" s="14">
        <v>45089</v>
      </c>
      <c r="D84" t="s">
        <v>115</v>
      </c>
      <c r="E84">
        <v>30494296</v>
      </c>
      <c r="F84" t="s">
        <v>1045</v>
      </c>
      <c r="G84">
        <v>66117745</v>
      </c>
      <c r="H84">
        <v>1013178387</v>
      </c>
      <c r="I84" s="42" t="s">
        <v>771</v>
      </c>
      <c r="J84" t="s">
        <v>645</v>
      </c>
      <c r="K84" t="s">
        <v>648</v>
      </c>
      <c r="L84" t="s">
        <v>676</v>
      </c>
      <c r="M84" t="s">
        <v>648</v>
      </c>
      <c r="N84" t="s">
        <v>676</v>
      </c>
      <c r="O84" s="10" t="s">
        <v>1046</v>
      </c>
      <c r="P84" s="43">
        <v>5500</v>
      </c>
      <c r="Q84" t="s">
        <v>1047</v>
      </c>
      <c r="R84">
        <v>103</v>
      </c>
      <c r="S84" t="s">
        <v>679</v>
      </c>
      <c r="T84">
        <v>103</v>
      </c>
      <c r="U84">
        <v>0</v>
      </c>
      <c r="V84">
        <v>103</v>
      </c>
      <c r="W84">
        <v>103</v>
      </c>
      <c r="X84" t="s">
        <v>280</v>
      </c>
      <c r="Y84" t="s">
        <v>280</v>
      </c>
      <c r="Z84" t="s">
        <v>280</v>
      </c>
      <c r="AA84" t="s">
        <v>280</v>
      </c>
      <c r="AB84" t="s">
        <v>280</v>
      </c>
      <c r="AC84" t="s">
        <v>280</v>
      </c>
      <c r="AD84" t="s">
        <v>280</v>
      </c>
      <c r="AE84" t="s">
        <v>280</v>
      </c>
      <c r="AF84" t="s">
        <v>280</v>
      </c>
      <c r="AG84" t="s">
        <v>279</v>
      </c>
      <c r="AH84" t="s">
        <v>280</v>
      </c>
      <c r="AI84" t="s">
        <v>279</v>
      </c>
      <c r="AJ84" t="s">
        <v>280</v>
      </c>
      <c r="AK84" t="s">
        <v>280</v>
      </c>
      <c r="AL84" t="s">
        <v>279</v>
      </c>
      <c r="AM84" t="s">
        <v>280</v>
      </c>
      <c r="AN84">
        <v>100</v>
      </c>
      <c r="AO84" s="8">
        <v>620</v>
      </c>
      <c r="AP84" s="8">
        <v>620</v>
      </c>
      <c r="AQ84" s="9">
        <v>620</v>
      </c>
      <c r="AR84" s="9">
        <v>620</v>
      </c>
      <c r="AS84">
        <v>0</v>
      </c>
    </row>
    <row r="85" spans="1:45" x14ac:dyDescent="0.25">
      <c r="A85" t="s">
        <v>395</v>
      </c>
      <c r="B85" t="s">
        <v>677</v>
      </c>
      <c r="C85" s="14">
        <v>45089</v>
      </c>
      <c r="D85" t="s">
        <v>181</v>
      </c>
      <c r="E85">
        <v>26257689</v>
      </c>
      <c r="F85" t="s">
        <v>1048</v>
      </c>
      <c r="G85">
        <v>66117745</v>
      </c>
      <c r="H85">
        <v>1003154237</v>
      </c>
      <c r="I85" s="42" t="s">
        <v>771</v>
      </c>
      <c r="J85" t="s">
        <v>645</v>
      </c>
      <c r="K85" t="s">
        <v>1041</v>
      </c>
      <c r="L85" t="s">
        <v>1042</v>
      </c>
      <c r="M85" t="s">
        <v>648</v>
      </c>
      <c r="N85" t="s">
        <v>676</v>
      </c>
      <c r="O85" s="10" t="s">
        <v>1049</v>
      </c>
      <c r="P85" s="43">
        <v>5000</v>
      </c>
      <c r="Q85" t="s">
        <v>1044</v>
      </c>
      <c r="R85">
        <v>68</v>
      </c>
      <c r="S85" t="s">
        <v>679</v>
      </c>
      <c r="T85">
        <v>68</v>
      </c>
      <c r="U85">
        <v>0</v>
      </c>
      <c r="V85">
        <v>68</v>
      </c>
      <c r="W85">
        <v>68</v>
      </c>
      <c r="X85" t="s">
        <v>280</v>
      </c>
      <c r="Y85" t="s">
        <v>280</v>
      </c>
      <c r="Z85" t="s">
        <v>280</v>
      </c>
      <c r="AA85" t="s">
        <v>279</v>
      </c>
      <c r="AB85" t="s">
        <v>280</v>
      </c>
      <c r="AC85" t="s">
        <v>280</v>
      </c>
      <c r="AD85" t="s">
        <v>280</v>
      </c>
      <c r="AE85" t="s">
        <v>280</v>
      </c>
      <c r="AF85" t="s">
        <v>280</v>
      </c>
      <c r="AG85" t="s">
        <v>279</v>
      </c>
      <c r="AH85" t="s">
        <v>280</v>
      </c>
      <c r="AI85" t="s">
        <v>279</v>
      </c>
      <c r="AJ85" t="s">
        <v>280</v>
      </c>
      <c r="AK85" t="s">
        <v>280</v>
      </c>
      <c r="AL85" t="s">
        <v>279</v>
      </c>
      <c r="AM85" t="s">
        <v>279</v>
      </c>
      <c r="AN85">
        <v>100</v>
      </c>
      <c r="AO85" s="8">
        <v>680</v>
      </c>
      <c r="AP85" s="8">
        <v>680</v>
      </c>
      <c r="AQ85" s="9">
        <v>680</v>
      </c>
      <c r="AR85" s="9">
        <v>680</v>
      </c>
      <c r="AS85">
        <v>0</v>
      </c>
    </row>
    <row r="86" spans="1:45" x14ac:dyDescent="0.25">
      <c r="A86" t="s">
        <v>396</v>
      </c>
      <c r="B86" t="s">
        <v>677</v>
      </c>
      <c r="C86" s="14">
        <v>45089</v>
      </c>
      <c r="D86" t="s">
        <v>93</v>
      </c>
      <c r="E86">
        <v>33144903</v>
      </c>
      <c r="F86" t="s">
        <v>1050</v>
      </c>
      <c r="G86">
        <v>75521200</v>
      </c>
      <c r="H86">
        <v>1016271418</v>
      </c>
      <c r="I86" s="42" t="s">
        <v>771</v>
      </c>
      <c r="J86" t="s">
        <v>645</v>
      </c>
      <c r="K86" t="s">
        <v>648</v>
      </c>
      <c r="L86" t="s">
        <v>676</v>
      </c>
      <c r="M86" t="s">
        <v>648</v>
      </c>
      <c r="N86" t="s">
        <v>676</v>
      </c>
      <c r="O86" s="10" t="s">
        <v>1051</v>
      </c>
      <c r="P86" s="43">
        <v>6000</v>
      </c>
      <c r="Q86" t="s">
        <v>776</v>
      </c>
      <c r="R86">
        <v>87</v>
      </c>
      <c r="S86" t="s">
        <v>679</v>
      </c>
      <c r="T86">
        <v>87</v>
      </c>
      <c r="U86">
        <v>6</v>
      </c>
      <c r="V86">
        <v>81</v>
      </c>
      <c r="W86">
        <v>87</v>
      </c>
      <c r="X86" t="s">
        <v>280</v>
      </c>
      <c r="Y86" t="s">
        <v>280</v>
      </c>
      <c r="Z86" t="s">
        <v>279</v>
      </c>
      <c r="AA86" t="s">
        <v>279</v>
      </c>
      <c r="AB86" t="s">
        <v>279</v>
      </c>
      <c r="AC86" t="s">
        <v>280</v>
      </c>
      <c r="AD86" t="s">
        <v>279</v>
      </c>
      <c r="AE86" t="s">
        <v>279</v>
      </c>
      <c r="AF86" t="s">
        <v>280</v>
      </c>
      <c r="AG86" t="s">
        <v>279</v>
      </c>
      <c r="AH86" t="s">
        <v>280</v>
      </c>
      <c r="AI86" t="s">
        <v>279</v>
      </c>
      <c r="AJ86" t="s">
        <v>280</v>
      </c>
      <c r="AK86" t="s">
        <v>280</v>
      </c>
      <c r="AL86" t="s">
        <v>279</v>
      </c>
      <c r="AM86" t="s">
        <v>279</v>
      </c>
      <c r="AN86">
        <v>100</v>
      </c>
      <c r="AO86" s="8">
        <v>584</v>
      </c>
      <c r="AP86" s="8">
        <v>584</v>
      </c>
      <c r="AQ86" s="9">
        <v>584</v>
      </c>
      <c r="AR86" s="9">
        <v>584</v>
      </c>
      <c r="AS86">
        <v>0</v>
      </c>
    </row>
    <row r="87" spans="1:45" x14ac:dyDescent="0.25">
      <c r="A87" t="s">
        <v>398</v>
      </c>
      <c r="B87" t="s">
        <v>677</v>
      </c>
      <c r="C87" s="14">
        <v>45089</v>
      </c>
      <c r="D87" t="s">
        <v>73</v>
      </c>
      <c r="E87">
        <v>19065995</v>
      </c>
      <c r="F87" t="s">
        <v>1052</v>
      </c>
      <c r="G87">
        <v>66120652</v>
      </c>
      <c r="H87">
        <v>1003721226</v>
      </c>
      <c r="I87" s="42" t="s">
        <v>771</v>
      </c>
      <c r="J87" t="s">
        <v>645</v>
      </c>
      <c r="K87" t="s">
        <v>1041</v>
      </c>
      <c r="L87" t="s">
        <v>1042</v>
      </c>
      <c r="M87" t="s">
        <v>648</v>
      </c>
      <c r="N87" t="s">
        <v>676</v>
      </c>
      <c r="O87" s="10" t="s">
        <v>1053</v>
      </c>
      <c r="P87" s="43">
        <v>5000</v>
      </c>
      <c r="Q87" t="s">
        <v>1044</v>
      </c>
      <c r="R87">
        <v>63</v>
      </c>
      <c r="S87" t="s">
        <v>679</v>
      </c>
      <c r="T87">
        <v>63</v>
      </c>
      <c r="U87">
        <v>0</v>
      </c>
      <c r="V87">
        <v>63</v>
      </c>
      <c r="W87">
        <v>63</v>
      </c>
      <c r="X87" t="s">
        <v>280</v>
      </c>
      <c r="Y87" t="s">
        <v>280</v>
      </c>
      <c r="Z87" t="s">
        <v>280</v>
      </c>
      <c r="AA87" t="s">
        <v>279</v>
      </c>
      <c r="AB87" t="s">
        <v>279</v>
      </c>
      <c r="AC87" t="s">
        <v>280</v>
      </c>
      <c r="AD87" t="s">
        <v>279</v>
      </c>
      <c r="AE87" t="s">
        <v>279</v>
      </c>
      <c r="AF87" t="s">
        <v>280</v>
      </c>
      <c r="AG87" t="s">
        <v>279</v>
      </c>
      <c r="AH87" t="s">
        <v>280</v>
      </c>
      <c r="AI87" t="s">
        <v>279</v>
      </c>
      <c r="AJ87" t="s">
        <v>280</v>
      </c>
      <c r="AK87" t="s">
        <v>280</v>
      </c>
      <c r="AL87" t="s">
        <v>279</v>
      </c>
      <c r="AM87" t="s">
        <v>279</v>
      </c>
      <c r="AN87">
        <v>500</v>
      </c>
      <c r="AO87" s="8">
        <v>564</v>
      </c>
      <c r="AP87" s="8">
        <v>564</v>
      </c>
      <c r="AQ87" s="9">
        <v>564</v>
      </c>
      <c r="AR87" s="9">
        <v>564</v>
      </c>
      <c r="AS87">
        <v>0</v>
      </c>
    </row>
    <row r="88" spans="1:45" x14ac:dyDescent="0.25">
      <c r="A88" t="s">
        <v>399</v>
      </c>
      <c r="B88" t="s">
        <v>677</v>
      </c>
      <c r="C88" s="14">
        <v>45089</v>
      </c>
      <c r="D88" t="s">
        <v>80</v>
      </c>
      <c r="E88">
        <v>37958387</v>
      </c>
      <c r="F88" t="s">
        <v>644</v>
      </c>
      <c r="G88">
        <v>98126933</v>
      </c>
      <c r="H88">
        <v>1021693762</v>
      </c>
      <c r="I88" s="42" t="s">
        <v>255</v>
      </c>
      <c r="J88" t="s">
        <v>645</v>
      </c>
      <c r="K88" t="s">
        <v>646</v>
      </c>
      <c r="L88" t="s">
        <v>647</v>
      </c>
      <c r="M88" t="s">
        <v>648</v>
      </c>
      <c r="N88" t="s">
        <v>676</v>
      </c>
      <c r="O88" s="10" t="s">
        <v>257</v>
      </c>
      <c r="P88" s="43">
        <v>9000</v>
      </c>
      <c r="Q88" t="s">
        <v>265</v>
      </c>
      <c r="R88">
        <v>89</v>
      </c>
      <c r="S88" t="s">
        <v>679</v>
      </c>
      <c r="T88">
        <v>89</v>
      </c>
      <c r="U88">
        <v>4</v>
      </c>
      <c r="V88">
        <v>85</v>
      </c>
      <c r="W88">
        <v>89</v>
      </c>
      <c r="X88" t="s">
        <v>280</v>
      </c>
      <c r="Y88" t="s">
        <v>280</v>
      </c>
      <c r="Z88" t="s">
        <v>279</v>
      </c>
      <c r="AA88" t="s">
        <v>280</v>
      </c>
      <c r="AB88" t="s">
        <v>280</v>
      </c>
      <c r="AC88" t="s">
        <v>280</v>
      </c>
      <c r="AD88" t="s">
        <v>279</v>
      </c>
      <c r="AE88" t="s">
        <v>279</v>
      </c>
      <c r="AF88" t="s">
        <v>280</v>
      </c>
      <c r="AG88" t="s">
        <v>279</v>
      </c>
      <c r="AH88" t="s">
        <v>280</v>
      </c>
      <c r="AI88" t="s">
        <v>279</v>
      </c>
      <c r="AJ88" t="s">
        <v>279</v>
      </c>
      <c r="AK88" t="s">
        <v>280</v>
      </c>
      <c r="AL88" t="s">
        <v>279</v>
      </c>
      <c r="AM88" t="s">
        <v>279</v>
      </c>
      <c r="AN88">
        <v>500</v>
      </c>
      <c r="AO88" s="8">
        <v>572</v>
      </c>
      <c r="AP88" s="8">
        <v>572</v>
      </c>
      <c r="AQ88" s="9">
        <v>572</v>
      </c>
      <c r="AR88" s="9">
        <v>572</v>
      </c>
      <c r="AS88">
        <v>0</v>
      </c>
    </row>
    <row r="89" spans="1:45" x14ac:dyDescent="0.25">
      <c r="A89" t="s">
        <v>400</v>
      </c>
      <c r="B89" t="s">
        <v>677</v>
      </c>
      <c r="C89" s="14">
        <v>45089</v>
      </c>
      <c r="D89" t="s">
        <v>161</v>
      </c>
      <c r="E89">
        <v>36544465</v>
      </c>
      <c r="F89" t="s">
        <v>1054</v>
      </c>
      <c r="G89">
        <v>54781011</v>
      </c>
      <c r="H89">
        <v>1020165274</v>
      </c>
      <c r="I89" s="42" t="s">
        <v>256</v>
      </c>
      <c r="J89" t="s">
        <v>645</v>
      </c>
      <c r="K89" t="s">
        <v>646</v>
      </c>
      <c r="L89" t="s">
        <v>647</v>
      </c>
      <c r="M89" t="s">
        <v>648</v>
      </c>
      <c r="N89" t="s">
        <v>676</v>
      </c>
      <c r="O89" s="10" t="s">
        <v>1055</v>
      </c>
      <c r="P89" s="43">
        <v>4930</v>
      </c>
      <c r="Q89" t="s">
        <v>1056</v>
      </c>
      <c r="R89">
        <v>110</v>
      </c>
      <c r="S89" t="s">
        <v>679</v>
      </c>
      <c r="T89">
        <v>110</v>
      </c>
      <c r="U89">
        <v>3</v>
      </c>
      <c r="V89">
        <v>107</v>
      </c>
      <c r="W89">
        <v>110</v>
      </c>
      <c r="X89" t="s">
        <v>280</v>
      </c>
      <c r="Y89" t="s">
        <v>280</v>
      </c>
      <c r="Z89" t="s">
        <v>280</v>
      </c>
      <c r="AA89" t="s">
        <v>279</v>
      </c>
      <c r="AB89" t="s">
        <v>280</v>
      </c>
      <c r="AC89" t="s">
        <v>280</v>
      </c>
      <c r="AD89" t="s">
        <v>280</v>
      </c>
      <c r="AE89" t="s">
        <v>280</v>
      </c>
      <c r="AF89" t="s">
        <v>280</v>
      </c>
      <c r="AG89" t="s">
        <v>279</v>
      </c>
      <c r="AH89" t="s">
        <v>280</v>
      </c>
      <c r="AI89" t="s">
        <v>279</v>
      </c>
      <c r="AJ89" t="s">
        <v>279</v>
      </c>
      <c r="AK89" t="s">
        <v>280</v>
      </c>
      <c r="AL89" t="s">
        <v>279</v>
      </c>
      <c r="AM89" t="s">
        <v>279</v>
      </c>
      <c r="AN89">
        <v>400</v>
      </c>
      <c r="AO89" s="8">
        <v>660</v>
      </c>
      <c r="AP89" s="8">
        <v>660</v>
      </c>
      <c r="AQ89" s="9">
        <v>660</v>
      </c>
      <c r="AR89" s="9">
        <v>660</v>
      </c>
      <c r="AS89">
        <v>0</v>
      </c>
    </row>
    <row r="90" spans="1:45" x14ac:dyDescent="0.25">
      <c r="A90" t="s">
        <v>401</v>
      </c>
      <c r="B90" t="s">
        <v>677</v>
      </c>
      <c r="C90" s="14">
        <v>45089</v>
      </c>
      <c r="D90" t="s">
        <v>127</v>
      </c>
      <c r="E90">
        <v>21576875</v>
      </c>
      <c r="F90" t="s">
        <v>1057</v>
      </c>
      <c r="G90">
        <v>79427900</v>
      </c>
      <c r="H90">
        <v>1005035192</v>
      </c>
      <c r="I90" s="42" t="s">
        <v>771</v>
      </c>
      <c r="J90" t="s">
        <v>1058</v>
      </c>
      <c r="K90" t="s">
        <v>1059</v>
      </c>
      <c r="L90" t="s">
        <v>1060</v>
      </c>
      <c r="M90" t="s">
        <v>1059</v>
      </c>
      <c r="N90" t="s">
        <v>1060</v>
      </c>
      <c r="O90" s="10" t="s">
        <v>1061</v>
      </c>
      <c r="P90" s="43">
        <v>7100</v>
      </c>
      <c r="Q90" t="s">
        <v>773</v>
      </c>
      <c r="R90">
        <v>74</v>
      </c>
      <c r="S90" t="s">
        <v>679</v>
      </c>
      <c r="T90">
        <v>74</v>
      </c>
      <c r="U90">
        <v>43</v>
      </c>
      <c r="V90">
        <v>31</v>
      </c>
      <c r="W90">
        <v>74</v>
      </c>
      <c r="X90" t="s">
        <v>280</v>
      </c>
      <c r="Y90" t="s">
        <v>280</v>
      </c>
      <c r="Z90" t="s">
        <v>280</v>
      </c>
      <c r="AA90" t="s">
        <v>280</v>
      </c>
      <c r="AB90" t="s">
        <v>280</v>
      </c>
      <c r="AC90" t="s">
        <v>280</v>
      </c>
      <c r="AD90" t="s">
        <v>280</v>
      </c>
      <c r="AE90" t="s">
        <v>280</v>
      </c>
      <c r="AF90" t="s">
        <v>280</v>
      </c>
      <c r="AG90" t="s">
        <v>279</v>
      </c>
      <c r="AH90" t="s">
        <v>280</v>
      </c>
      <c r="AI90" t="s">
        <v>280</v>
      </c>
      <c r="AJ90" t="s">
        <v>280</v>
      </c>
      <c r="AK90" t="s">
        <v>280</v>
      </c>
      <c r="AL90" t="s">
        <v>280</v>
      </c>
      <c r="AM90" t="s">
        <v>280</v>
      </c>
      <c r="AN90">
        <v>100</v>
      </c>
      <c r="AO90" s="8">
        <v>600</v>
      </c>
      <c r="AP90" s="8">
        <v>600</v>
      </c>
      <c r="AQ90" s="9">
        <v>600</v>
      </c>
      <c r="AR90" s="9">
        <v>600</v>
      </c>
      <c r="AS90">
        <v>80</v>
      </c>
    </row>
    <row r="91" spans="1:45" x14ac:dyDescent="0.25">
      <c r="A91" t="s">
        <v>403</v>
      </c>
      <c r="B91" t="s">
        <v>677</v>
      </c>
      <c r="C91" s="14">
        <v>45089</v>
      </c>
      <c r="D91" t="s">
        <v>686</v>
      </c>
      <c r="E91">
        <v>22050311</v>
      </c>
      <c r="F91" t="s">
        <v>691</v>
      </c>
      <c r="G91">
        <v>33480450</v>
      </c>
      <c r="H91">
        <v>1002914385</v>
      </c>
      <c r="I91" s="42" t="s">
        <v>255</v>
      </c>
      <c r="J91" t="s">
        <v>630</v>
      </c>
      <c r="K91" t="s">
        <v>631</v>
      </c>
      <c r="L91" t="s">
        <v>632</v>
      </c>
      <c r="M91" t="s">
        <v>631</v>
      </c>
      <c r="N91" t="s">
        <v>632</v>
      </c>
      <c r="O91" s="10" t="s">
        <v>287</v>
      </c>
      <c r="P91" s="43">
        <v>9900</v>
      </c>
      <c r="Q91" t="s">
        <v>266</v>
      </c>
      <c r="R91">
        <v>40</v>
      </c>
      <c r="S91" t="s">
        <v>680</v>
      </c>
      <c r="T91">
        <v>50</v>
      </c>
      <c r="U91">
        <v>4</v>
      </c>
      <c r="V91">
        <v>2</v>
      </c>
      <c r="W91">
        <v>8</v>
      </c>
      <c r="X91" t="s">
        <v>280</v>
      </c>
      <c r="Y91" t="s">
        <v>280</v>
      </c>
      <c r="Z91" t="s">
        <v>279</v>
      </c>
      <c r="AA91" t="s">
        <v>280</v>
      </c>
      <c r="AB91" t="s">
        <v>280</v>
      </c>
      <c r="AC91" t="s">
        <v>280</v>
      </c>
      <c r="AD91" t="s">
        <v>280</v>
      </c>
      <c r="AE91" t="s">
        <v>280</v>
      </c>
      <c r="AF91" t="s">
        <v>280</v>
      </c>
      <c r="AG91" t="s">
        <v>280</v>
      </c>
      <c r="AH91" t="s">
        <v>280</v>
      </c>
      <c r="AI91" t="s">
        <v>280</v>
      </c>
      <c r="AJ91" t="s">
        <v>280</v>
      </c>
      <c r="AK91" t="s">
        <v>280</v>
      </c>
      <c r="AL91" t="s">
        <v>280</v>
      </c>
      <c r="AM91" t="s">
        <v>280</v>
      </c>
      <c r="AN91">
        <v>500</v>
      </c>
      <c r="AO91" s="8">
        <v>612</v>
      </c>
      <c r="AP91" s="8">
        <v>612</v>
      </c>
      <c r="AQ91" s="9">
        <v>796</v>
      </c>
      <c r="AR91" s="9">
        <v>612</v>
      </c>
      <c r="AS91">
        <v>0</v>
      </c>
    </row>
    <row r="92" spans="1:45" x14ac:dyDescent="0.25">
      <c r="A92" t="s">
        <v>405</v>
      </c>
      <c r="B92" t="s">
        <v>677</v>
      </c>
      <c r="C92" s="14">
        <v>45089</v>
      </c>
      <c r="D92" t="s">
        <v>242</v>
      </c>
      <c r="E92">
        <v>24109828</v>
      </c>
      <c r="F92" t="s">
        <v>1062</v>
      </c>
      <c r="G92">
        <v>86423422</v>
      </c>
      <c r="H92">
        <v>1001569181</v>
      </c>
      <c r="I92" s="42" t="s">
        <v>737</v>
      </c>
      <c r="J92" t="s">
        <v>1063</v>
      </c>
      <c r="K92" t="s">
        <v>1064</v>
      </c>
      <c r="L92" t="s">
        <v>1065</v>
      </c>
      <c r="M92" t="s">
        <v>1064</v>
      </c>
      <c r="N92" t="s">
        <v>1065</v>
      </c>
      <c r="O92" s="10" t="s">
        <v>1066</v>
      </c>
      <c r="P92" s="43">
        <v>8900</v>
      </c>
      <c r="Q92" t="s">
        <v>1031</v>
      </c>
      <c r="R92">
        <v>84</v>
      </c>
      <c r="S92" t="s">
        <v>1067</v>
      </c>
      <c r="T92">
        <v>84</v>
      </c>
      <c r="U92">
        <v>18</v>
      </c>
      <c r="V92">
        <v>6</v>
      </c>
      <c r="W92">
        <v>80</v>
      </c>
      <c r="X92" t="s">
        <v>280</v>
      </c>
      <c r="Y92" t="s">
        <v>280</v>
      </c>
      <c r="Z92" t="s">
        <v>279</v>
      </c>
      <c r="AA92" t="s">
        <v>279</v>
      </c>
      <c r="AB92" t="s">
        <v>279</v>
      </c>
      <c r="AC92" t="s">
        <v>279</v>
      </c>
      <c r="AD92" t="s">
        <v>279</v>
      </c>
      <c r="AE92" t="s">
        <v>279</v>
      </c>
      <c r="AF92" t="s">
        <v>279</v>
      </c>
      <c r="AG92" t="s">
        <v>279</v>
      </c>
      <c r="AH92" t="s">
        <v>279</v>
      </c>
      <c r="AI92" t="s">
        <v>279</v>
      </c>
      <c r="AJ92" t="s">
        <v>279</v>
      </c>
      <c r="AK92" t="s">
        <v>279</v>
      </c>
      <c r="AL92" t="s">
        <v>279</v>
      </c>
      <c r="AM92" t="s">
        <v>279</v>
      </c>
      <c r="AN92">
        <v>1500</v>
      </c>
      <c r="AO92" s="8">
        <v>812</v>
      </c>
      <c r="AP92" s="8">
        <v>812</v>
      </c>
      <c r="AQ92" s="9">
        <v>812</v>
      </c>
      <c r="AR92" s="9">
        <v>812</v>
      </c>
      <c r="AS92">
        <v>0</v>
      </c>
    </row>
    <row r="93" spans="1:45" x14ac:dyDescent="0.25">
      <c r="A93" t="s">
        <v>406</v>
      </c>
      <c r="B93" t="s">
        <v>677</v>
      </c>
      <c r="C93" s="14">
        <v>45089</v>
      </c>
      <c r="D93" t="s">
        <v>197</v>
      </c>
      <c r="E93">
        <v>24222101</v>
      </c>
      <c r="F93" t="s">
        <v>1068</v>
      </c>
      <c r="G93">
        <v>86948922</v>
      </c>
      <c r="H93">
        <v>1006421924</v>
      </c>
      <c r="I93" s="42" t="s">
        <v>737</v>
      </c>
      <c r="J93" t="s">
        <v>1069</v>
      </c>
      <c r="K93" t="s">
        <v>1070</v>
      </c>
      <c r="L93" t="s">
        <v>1071</v>
      </c>
      <c r="M93" t="s">
        <v>634</v>
      </c>
      <c r="N93" t="s">
        <v>635</v>
      </c>
      <c r="O93" s="10" t="s">
        <v>1072</v>
      </c>
      <c r="P93" s="43">
        <v>8471</v>
      </c>
      <c r="Q93" t="s">
        <v>1073</v>
      </c>
      <c r="R93">
        <v>50</v>
      </c>
      <c r="S93" t="s">
        <v>680</v>
      </c>
      <c r="T93">
        <v>69</v>
      </c>
      <c r="U93">
        <v>14</v>
      </c>
      <c r="V93">
        <v>10</v>
      </c>
      <c r="W93">
        <v>50</v>
      </c>
      <c r="X93" t="s">
        <v>280</v>
      </c>
      <c r="Y93" t="s">
        <v>280</v>
      </c>
      <c r="Z93" t="s">
        <v>280</v>
      </c>
      <c r="AA93" t="s">
        <v>280</v>
      </c>
      <c r="AB93" t="s">
        <v>280</v>
      </c>
      <c r="AC93" t="s">
        <v>280</v>
      </c>
      <c r="AD93" t="s">
        <v>280</v>
      </c>
      <c r="AE93" t="s">
        <v>280</v>
      </c>
      <c r="AF93" t="s">
        <v>280</v>
      </c>
      <c r="AG93" t="s">
        <v>279</v>
      </c>
      <c r="AH93" t="s">
        <v>280</v>
      </c>
      <c r="AI93" t="s">
        <v>280</v>
      </c>
      <c r="AJ93" t="s">
        <v>280</v>
      </c>
      <c r="AK93" t="s">
        <v>280</v>
      </c>
      <c r="AL93" t="s">
        <v>280</v>
      </c>
      <c r="AM93" t="s">
        <v>280</v>
      </c>
      <c r="AN93">
        <v>14000</v>
      </c>
      <c r="AO93" s="8">
        <v>680</v>
      </c>
      <c r="AP93" s="8">
        <v>720</v>
      </c>
      <c r="AQ93" s="9">
        <v>720</v>
      </c>
      <c r="AR93" s="9">
        <v>720</v>
      </c>
      <c r="AS93">
        <v>0</v>
      </c>
    </row>
    <row r="94" spans="1:45" x14ac:dyDescent="0.25">
      <c r="A94" t="s">
        <v>407</v>
      </c>
      <c r="B94" t="s">
        <v>677</v>
      </c>
      <c r="C94" s="14">
        <v>45089</v>
      </c>
      <c r="D94" t="s">
        <v>133</v>
      </c>
      <c r="E94">
        <v>24230996</v>
      </c>
      <c r="F94" t="s">
        <v>653</v>
      </c>
      <c r="G94">
        <v>98945500</v>
      </c>
      <c r="H94">
        <v>1006430466</v>
      </c>
      <c r="I94" s="42" t="s">
        <v>255</v>
      </c>
      <c r="J94" t="s">
        <v>654</v>
      </c>
      <c r="K94" t="s">
        <v>655</v>
      </c>
      <c r="L94" t="s">
        <v>656</v>
      </c>
      <c r="M94" t="s">
        <v>634</v>
      </c>
      <c r="N94" t="s">
        <v>635</v>
      </c>
      <c r="O94" s="10" t="s">
        <v>260</v>
      </c>
      <c r="P94" s="43">
        <v>9850</v>
      </c>
      <c r="Q94" t="s">
        <v>270</v>
      </c>
      <c r="R94">
        <v>60</v>
      </c>
      <c r="S94" t="s">
        <v>679</v>
      </c>
      <c r="T94">
        <v>60</v>
      </c>
      <c r="U94">
        <v>0</v>
      </c>
      <c r="V94">
        <v>4</v>
      </c>
      <c r="W94">
        <v>60</v>
      </c>
      <c r="X94" t="s">
        <v>280</v>
      </c>
      <c r="Y94" t="s">
        <v>280</v>
      </c>
      <c r="Z94" t="s">
        <v>280</v>
      </c>
      <c r="AA94" t="s">
        <v>279</v>
      </c>
      <c r="AB94" t="s">
        <v>280</v>
      </c>
      <c r="AC94" t="s">
        <v>280</v>
      </c>
      <c r="AD94" t="s">
        <v>280</v>
      </c>
      <c r="AE94" t="s">
        <v>280</v>
      </c>
      <c r="AF94" t="s">
        <v>280</v>
      </c>
      <c r="AG94" t="s">
        <v>279</v>
      </c>
      <c r="AH94" t="s">
        <v>280</v>
      </c>
      <c r="AI94" t="s">
        <v>279</v>
      </c>
      <c r="AJ94" t="s">
        <v>280</v>
      </c>
      <c r="AK94" t="s">
        <v>280</v>
      </c>
      <c r="AL94" t="s">
        <v>280</v>
      </c>
      <c r="AM94" t="s">
        <v>280</v>
      </c>
      <c r="AN94">
        <v>500</v>
      </c>
      <c r="AO94" s="8">
        <v>590</v>
      </c>
      <c r="AP94" s="8">
        <v>630</v>
      </c>
      <c r="AQ94" s="9">
        <v>720</v>
      </c>
      <c r="AR94" s="9">
        <v>630</v>
      </c>
      <c r="AS94">
        <v>0</v>
      </c>
    </row>
    <row r="95" spans="1:45" x14ac:dyDescent="0.25">
      <c r="A95" t="s">
        <v>408</v>
      </c>
      <c r="B95" t="s">
        <v>677</v>
      </c>
      <c r="C95" s="14">
        <v>45089</v>
      </c>
      <c r="D95" t="s">
        <v>96</v>
      </c>
      <c r="E95">
        <v>24240576</v>
      </c>
      <c r="F95" t="s">
        <v>1074</v>
      </c>
      <c r="G95">
        <v>33216464</v>
      </c>
      <c r="H95">
        <v>1006439694</v>
      </c>
      <c r="I95" s="42" t="s">
        <v>718</v>
      </c>
      <c r="J95" t="s">
        <v>1075</v>
      </c>
      <c r="K95" t="s">
        <v>1076</v>
      </c>
      <c r="L95" t="s">
        <v>1074</v>
      </c>
      <c r="M95" t="s">
        <v>1076</v>
      </c>
      <c r="N95" t="s">
        <v>1074</v>
      </c>
      <c r="O95" s="10" t="s">
        <v>1077</v>
      </c>
      <c r="P95" s="43">
        <v>1621</v>
      </c>
      <c r="Q95" t="s">
        <v>752</v>
      </c>
      <c r="R95">
        <v>26</v>
      </c>
      <c r="S95" t="s">
        <v>1078</v>
      </c>
      <c r="T95">
        <v>72</v>
      </c>
      <c r="U95">
        <v>12</v>
      </c>
      <c r="V95">
        <v>0</v>
      </c>
      <c r="W95">
        <v>26</v>
      </c>
      <c r="X95" t="s">
        <v>280</v>
      </c>
      <c r="Y95" t="s">
        <v>280</v>
      </c>
      <c r="Z95" t="s">
        <v>279</v>
      </c>
      <c r="AA95" t="s">
        <v>280</v>
      </c>
      <c r="AB95" t="s">
        <v>280</v>
      </c>
      <c r="AC95" t="s">
        <v>280</v>
      </c>
      <c r="AD95" t="s">
        <v>279</v>
      </c>
      <c r="AE95" t="s">
        <v>279</v>
      </c>
      <c r="AF95" t="s">
        <v>280</v>
      </c>
      <c r="AG95" t="s">
        <v>279</v>
      </c>
      <c r="AH95" t="s">
        <v>280</v>
      </c>
      <c r="AI95" t="s">
        <v>279</v>
      </c>
      <c r="AJ95" t="s">
        <v>279</v>
      </c>
      <c r="AK95" t="s">
        <v>280</v>
      </c>
      <c r="AL95" t="s">
        <v>279</v>
      </c>
      <c r="AM95" t="s">
        <v>280</v>
      </c>
      <c r="AN95">
        <v>300</v>
      </c>
      <c r="AO95" s="8">
        <v>700</v>
      </c>
      <c r="AP95" s="8">
        <v>900</v>
      </c>
      <c r="AQ95" s="9">
        <v>900</v>
      </c>
      <c r="AR95" s="9">
        <v>700</v>
      </c>
      <c r="AS95">
        <v>0</v>
      </c>
    </row>
    <row r="96" spans="1:45" x14ac:dyDescent="0.25">
      <c r="A96" t="s">
        <v>409</v>
      </c>
      <c r="B96" t="s">
        <v>677</v>
      </c>
      <c r="C96" s="14">
        <v>45089</v>
      </c>
      <c r="D96" t="s">
        <v>82</v>
      </c>
      <c r="E96">
        <v>25234901</v>
      </c>
      <c r="F96" t="s">
        <v>1079</v>
      </c>
      <c r="G96">
        <v>98422166</v>
      </c>
      <c r="H96">
        <v>1004710989</v>
      </c>
      <c r="I96" s="42" t="s">
        <v>255</v>
      </c>
      <c r="J96" t="s">
        <v>1080</v>
      </c>
      <c r="K96" t="s">
        <v>1081</v>
      </c>
      <c r="L96" t="s">
        <v>1082</v>
      </c>
      <c r="M96" t="s">
        <v>1081</v>
      </c>
      <c r="N96" t="s">
        <v>1082</v>
      </c>
      <c r="O96" s="10" t="s">
        <v>1083</v>
      </c>
      <c r="P96" s="43">
        <v>9900</v>
      </c>
      <c r="Q96" t="s">
        <v>266</v>
      </c>
      <c r="R96">
        <v>53</v>
      </c>
      <c r="S96" t="s">
        <v>1084</v>
      </c>
      <c r="T96">
        <v>53</v>
      </c>
      <c r="U96">
        <v>5</v>
      </c>
      <c r="V96">
        <v>4</v>
      </c>
      <c r="W96">
        <v>10</v>
      </c>
      <c r="X96" t="s">
        <v>280</v>
      </c>
      <c r="Y96" t="s">
        <v>280</v>
      </c>
      <c r="Z96" t="s">
        <v>279</v>
      </c>
      <c r="AA96" t="s">
        <v>280</v>
      </c>
      <c r="AB96" t="s">
        <v>279</v>
      </c>
      <c r="AC96" t="s">
        <v>280</v>
      </c>
      <c r="AD96" t="s">
        <v>280</v>
      </c>
      <c r="AE96" t="s">
        <v>280</v>
      </c>
      <c r="AF96" t="s">
        <v>280</v>
      </c>
      <c r="AG96" t="s">
        <v>279</v>
      </c>
      <c r="AH96" t="s">
        <v>280</v>
      </c>
      <c r="AI96" t="s">
        <v>280</v>
      </c>
      <c r="AJ96" t="s">
        <v>280</v>
      </c>
      <c r="AK96" t="s">
        <v>279</v>
      </c>
      <c r="AL96" t="s">
        <v>280</v>
      </c>
      <c r="AM96" t="s">
        <v>280</v>
      </c>
      <c r="AN96">
        <v>300</v>
      </c>
      <c r="AO96" s="8">
        <v>716</v>
      </c>
      <c r="AP96" s="8">
        <v>716</v>
      </c>
      <c r="AQ96" s="9">
        <v>956</v>
      </c>
      <c r="AR96" s="9">
        <v>716</v>
      </c>
      <c r="AS96">
        <v>95</v>
      </c>
    </row>
    <row r="97" spans="1:45" x14ac:dyDescent="0.25">
      <c r="A97" t="s">
        <v>411</v>
      </c>
      <c r="B97" t="s">
        <v>677</v>
      </c>
      <c r="C97" s="14">
        <v>45089</v>
      </c>
      <c r="D97" t="s">
        <v>193</v>
      </c>
      <c r="E97">
        <v>25434560</v>
      </c>
      <c r="F97" t="s">
        <v>660</v>
      </c>
      <c r="G97">
        <v>98375100</v>
      </c>
      <c r="H97">
        <v>1007542638</v>
      </c>
      <c r="I97" s="42" t="s">
        <v>255</v>
      </c>
      <c r="J97" t="s">
        <v>661</v>
      </c>
      <c r="K97" t="s">
        <v>662</v>
      </c>
      <c r="L97" t="s">
        <v>663</v>
      </c>
      <c r="M97" t="s">
        <v>664</v>
      </c>
      <c r="N97" t="s">
        <v>663</v>
      </c>
      <c r="O97" s="10" t="s">
        <v>263</v>
      </c>
      <c r="P97" s="43">
        <v>9520</v>
      </c>
      <c r="Q97" t="s">
        <v>273</v>
      </c>
      <c r="R97">
        <v>47</v>
      </c>
      <c r="S97" t="s">
        <v>683</v>
      </c>
      <c r="T97">
        <v>47</v>
      </c>
      <c r="U97">
        <v>3</v>
      </c>
      <c r="V97">
        <v>10</v>
      </c>
      <c r="W97">
        <v>47</v>
      </c>
      <c r="X97" t="s">
        <v>280</v>
      </c>
      <c r="Y97" t="s">
        <v>280</v>
      </c>
      <c r="Z97" t="s">
        <v>280</v>
      </c>
      <c r="AA97" t="s">
        <v>280</v>
      </c>
      <c r="AB97" t="s">
        <v>280</v>
      </c>
      <c r="AC97" t="s">
        <v>280</v>
      </c>
      <c r="AD97" t="s">
        <v>280</v>
      </c>
      <c r="AE97" t="s">
        <v>280</v>
      </c>
      <c r="AF97" t="s">
        <v>280</v>
      </c>
      <c r="AG97" t="s">
        <v>279</v>
      </c>
      <c r="AH97" t="s">
        <v>280</v>
      </c>
      <c r="AI97" t="s">
        <v>279</v>
      </c>
      <c r="AJ97" t="s">
        <v>279</v>
      </c>
      <c r="AK97" t="s">
        <v>280</v>
      </c>
      <c r="AL97" t="s">
        <v>279</v>
      </c>
      <c r="AM97" t="s">
        <v>280</v>
      </c>
      <c r="AN97">
        <v>5000</v>
      </c>
      <c r="AO97" s="8">
        <v>650</v>
      </c>
      <c r="AP97" s="8">
        <v>750</v>
      </c>
      <c r="AQ97" s="9">
        <v>650</v>
      </c>
      <c r="AR97" s="9">
        <v>750</v>
      </c>
      <c r="AS97">
        <v>0</v>
      </c>
    </row>
    <row r="98" spans="1:45" x14ac:dyDescent="0.25">
      <c r="A98" t="s">
        <v>412</v>
      </c>
      <c r="B98" t="s">
        <v>677</v>
      </c>
      <c r="C98" s="14">
        <v>45089</v>
      </c>
      <c r="D98" t="s">
        <v>75</v>
      </c>
      <c r="E98">
        <v>25529529</v>
      </c>
      <c r="F98" t="s">
        <v>1085</v>
      </c>
      <c r="G98">
        <v>70208810</v>
      </c>
      <c r="H98">
        <v>1019813351</v>
      </c>
      <c r="I98" s="42" t="s">
        <v>737</v>
      </c>
      <c r="J98" t="s">
        <v>1086</v>
      </c>
      <c r="K98" t="s">
        <v>1087</v>
      </c>
      <c r="L98" t="s">
        <v>1088</v>
      </c>
      <c r="M98" t="s">
        <v>1089</v>
      </c>
      <c r="N98" t="s">
        <v>1090</v>
      </c>
      <c r="O98" s="10" t="s">
        <v>1091</v>
      </c>
      <c r="P98" s="43">
        <v>8200</v>
      </c>
      <c r="Q98" t="s">
        <v>1092</v>
      </c>
      <c r="R98">
        <v>65</v>
      </c>
      <c r="S98" t="s">
        <v>1093</v>
      </c>
      <c r="T98">
        <v>65</v>
      </c>
      <c r="U98">
        <v>4</v>
      </c>
      <c r="V98">
        <v>0</v>
      </c>
      <c r="W98">
        <v>65</v>
      </c>
      <c r="X98" t="s">
        <v>280</v>
      </c>
      <c r="Y98" t="s">
        <v>280</v>
      </c>
      <c r="Z98" t="s">
        <v>280</v>
      </c>
      <c r="AA98" t="s">
        <v>280</v>
      </c>
      <c r="AB98" t="s">
        <v>280</v>
      </c>
      <c r="AC98" t="s">
        <v>280</v>
      </c>
      <c r="AD98" t="s">
        <v>280</v>
      </c>
      <c r="AE98" t="s">
        <v>280</v>
      </c>
      <c r="AF98" t="s">
        <v>280</v>
      </c>
      <c r="AG98" t="s">
        <v>280</v>
      </c>
      <c r="AH98" t="s">
        <v>280</v>
      </c>
      <c r="AI98" t="s">
        <v>280</v>
      </c>
      <c r="AJ98" t="s">
        <v>279</v>
      </c>
      <c r="AK98" t="s">
        <v>280</v>
      </c>
      <c r="AL98" t="s">
        <v>280</v>
      </c>
      <c r="AM98" t="s">
        <v>280</v>
      </c>
      <c r="AN98">
        <v>1000</v>
      </c>
      <c r="AO98" s="8">
        <v>644</v>
      </c>
      <c r="AP98" s="8">
        <v>644</v>
      </c>
      <c r="AQ98" s="9">
        <v>644</v>
      </c>
      <c r="AR98" s="9">
        <v>644</v>
      </c>
      <c r="AS98">
        <v>0</v>
      </c>
    </row>
    <row r="99" spans="1:45" x14ac:dyDescent="0.25">
      <c r="A99" t="s">
        <v>413</v>
      </c>
      <c r="B99" t="s">
        <v>677</v>
      </c>
      <c r="C99" s="14">
        <v>45089</v>
      </c>
      <c r="D99" t="s">
        <v>65</v>
      </c>
      <c r="E99">
        <v>25867017</v>
      </c>
      <c r="F99" t="s">
        <v>1094</v>
      </c>
      <c r="G99">
        <v>22909363</v>
      </c>
      <c r="H99">
        <v>1024731916</v>
      </c>
      <c r="I99" s="42" t="s">
        <v>256</v>
      </c>
      <c r="J99" t="s">
        <v>1095</v>
      </c>
      <c r="K99" t="s">
        <v>1096</v>
      </c>
      <c r="L99" t="s">
        <v>1097</v>
      </c>
      <c r="M99" t="s">
        <v>1096</v>
      </c>
      <c r="N99" t="s">
        <v>1097</v>
      </c>
      <c r="O99" s="10" t="s">
        <v>1098</v>
      </c>
      <c r="P99" s="43">
        <v>4891</v>
      </c>
      <c r="Q99" t="s">
        <v>1099</v>
      </c>
      <c r="R99">
        <v>19</v>
      </c>
      <c r="S99" t="s">
        <v>1100</v>
      </c>
      <c r="T99">
        <v>19</v>
      </c>
      <c r="U99">
        <v>4</v>
      </c>
      <c r="V99">
        <v>2</v>
      </c>
      <c r="W99">
        <v>12</v>
      </c>
      <c r="X99" t="s">
        <v>279</v>
      </c>
      <c r="Y99" t="s">
        <v>280</v>
      </c>
      <c r="Z99" t="s">
        <v>280</v>
      </c>
      <c r="AA99" t="s">
        <v>279</v>
      </c>
      <c r="AB99" t="s">
        <v>280</v>
      </c>
      <c r="AC99" t="s">
        <v>280</v>
      </c>
      <c r="AD99" t="s">
        <v>280</v>
      </c>
      <c r="AE99" t="s">
        <v>280</v>
      </c>
      <c r="AF99" t="s">
        <v>280</v>
      </c>
      <c r="AG99" t="s">
        <v>279</v>
      </c>
      <c r="AH99" t="s">
        <v>280</v>
      </c>
      <c r="AI99" t="s">
        <v>279</v>
      </c>
      <c r="AJ99" t="s">
        <v>280</v>
      </c>
      <c r="AK99" t="s">
        <v>280</v>
      </c>
      <c r="AL99" t="s">
        <v>280</v>
      </c>
      <c r="AM99" t="s">
        <v>279</v>
      </c>
      <c r="AN99">
        <v>10000</v>
      </c>
      <c r="AO99" s="8">
        <v>795</v>
      </c>
      <c r="AP99" s="8">
        <v>895</v>
      </c>
      <c r="AQ99" s="9">
        <v>995</v>
      </c>
      <c r="AR99" s="9">
        <v>895</v>
      </c>
      <c r="AS99">
        <v>0</v>
      </c>
    </row>
    <row r="100" spans="1:45" x14ac:dyDescent="0.25">
      <c r="A100" t="s">
        <v>414</v>
      </c>
      <c r="B100" t="s">
        <v>677</v>
      </c>
      <c r="C100" s="14">
        <v>45089</v>
      </c>
      <c r="D100" t="s">
        <v>135</v>
      </c>
      <c r="E100">
        <v>26104998</v>
      </c>
      <c r="F100" t="s">
        <v>1101</v>
      </c>
      <c r="G100">
        <v>56904444</v>
      </c>
      <c r="H100">
        <v>1022317896</v>
      </c>
      <c r="I100" s="42" t="s">
        <v>718</v>
      </c>
      <c r="J100" t="s">
        <v>1102</v>
      </c>
      <c r="K100" t="s">
        <v>1103</v>
      </c>
      <c r="L100" t="s">
        <v>1104</v>
      </c>
      <c r="M100" t="s">
        <v>1105</v>
      </c>
      <c r="N100" t="s">
        <v>1106</v>
      </c>
      <c r="O100" s="10" t="s">
        <v>1107</v>
      </c>
      <c r="P100" s="43">
        <v>3700</v>
      </c>
      <c r="Q100" t="s">
        <v>1108</v>
      </c>
      <c r="R100">
        <v>66</v>
      </c>
      <c r="S100" t="s">
        <v>1109</v>
      </c>
      <c r="T100">
        <v>72</v>
      </c>
      <c r="U100">
        <v>6</v>
      </c>
      <c r="V100">
        <v>60</v>
      </c>
      <c r="W100">
        <v>66</v>
      </c>
      <c r="X100" t="s">
        <v>280</v>
      </c>
      <c r="Y100" t="s">
        <v>280</v>
      </c>
      <c r="Z100" t="s">
        <v>280</v>
      </c>
      <c r="AA100" t="s">
        <v>279</v>
      </c>
      <c r="AB100" t="s">
        <v>280</v>
      </c>
      <c r="AC100" t="s">
        <v>280</v>
      </c>
      <c r="AD100" t="s">
        <v>280</v>
      </c>
      <c r="AE100" t="s">
        <v>280</v>
      </c>
      <c r="AF100" t="s">
        <v>280</v>
      </c>
      <c r="AG100" t="s">
        <v>280</v>
      </c>
      <c r="AH100" t="s">
        <v>280</v>
      </c>
      <c r="AI100" t="s">
        <v>280</v>
      </c>
      <c r="AJ100" t="s">
        <v>280</v>
      </c>
      <c r="AK100" t="s">
        <v>280</v>
      </c>
      <c r="AL100" t="s">
        <v>280</v>
      </c>
      <c r="AM100" t="s">
        <v>280</v>
      </c>
      <c r="AN100">
        <v>10000</v>
      </c>
      <c r="AO100" s="8">
        <v>904</v>
      </c>
      <c r="AP100" s="8">
        <v>904</v>
      </c>
      <c r="AQ100" s="9">
        <v>904</v>
      </c>
      <c r="AR100" s="9">
        <v>904</v>
      </c>
      <c r="AS100">
        <v>0</v>
      </c>
    </row>
    <row r="101" spans="1:45" x14ac:dyDescent="0.25">
      <c r="A101" t="s">
        <v>416</v>
      </c>
      <c r="B101" t="s">
        <v>677</v>
      </c>
      <c r="C101" s="14">
        <v>45089</v>
      </c>
      <c r="D101" t="s">
        <v>139</v>
      </c>
      <c r="E101">
        <v>26104998</v>
      </c>
      <c r="F101" t="s">
        <v>1101</v>
      </c>
      <c r="G101">
        <v>56904444</v>
      </c>
      <c r="H101">
        <v>1008517904</v>
      </c>
      <c r="I101" s="42" t="s">
        <v>718</v>
      </c>
      <c r="J101" t="s">
        <v>1110</v>
      </c>
      <c r="K101" t="s">
        <v>1103</v>
      </c>
      <c r="L101" t="s">
        <v>1104</v>
      </c>
      <c r="M101" t="s">
        <v>1105</v>
      </c>
      <c r="N101" t="s">
        <v>1106</v>
      </c>
      <c r="O101" s="10" t="s">
        <v>1111</v>
      </c>
      <c r="P101" s="43">
        <v>3700</v>
      </c>
      <c r="Q101" t="s">
        <v>1108</v>
      </c>
      <c r="R101">
        <v>59</v>
      </c>
      <c r="S101" t="s">
        <v>1112</v>
      </c>
      <c r="T101">
        <v>59</v>
      </c>
      <c r="U101">
        <v>9</v>
      </c>
      <c r="V101">
        <v>50</v>
      </c>
      <c r="W101">
        <v>59</v>
      </c>
      <c r="X101" t="s">
        <v>280</v>
      </c>
      <c r="Y101" t="s">
        <v>280</v>
      </c>
      <c r="Z101" t="s">
        <v>280</v>
      </c>
      <c r="AA101" t="s">
        <v>279</v>
      </c>
      <c r="AB101" t="s">
        <v>280</v>
      </c>
      <c r="AC101" t="s">
        <v>280</v>
      </c>
      <c r="AD101" t="s">
        <v>280</v>
      </c>
      <c r="AE101" t="s">
        <v>280</v>
      </c>
      <c r="AF101" t="s">
        <v>280</v>
      </c>
      <c r="AG101" t="s">
        <v>280</v>
      </c>
      <c r="AH101" t="s">
        <v>280</v>
      </c>
      <c r="AI101" t="s">
        <v>280</v>
      </c>
      <c r="AJ101" t="s">
        <v>280</v>
      </c>
      <c r="AK101" t="s">
        <v>280</v>
      </c>
      <c r="AL101" t="s">
        <v>280</v>
      </c>
      <c r="AM101" t="s">
        <v>280</v>
      </c>
      <c r="AN101">
        <v>10000</v>
      </c>
      <c r="AO101" s="8">
        <v>904</v>
      </c>
      <c r="AP101" s="8">
        <v>904</v>
      </c>
      <c r="AQ101" s="9">
        <v>904</v>
      </c>
      <c r="AR101" s="9">
        <v>904</v>
      </c>
      <c r="AS101">
        <v>0</v>
      </c>
    </row>
    <row r="102" spans="1:45" x14ac:dyDescent="0.25">
      <c r="A102" t="s">
        <v>418</v>
      </c>
      <c r="B102" t="s">
        <v>677</v>
      </c>
      <c r="C102" s="14">
        <v>45089</v>
      </c>
      <c r="D102" t="s">
        <v>250</v>
      </c>
      <c r="E102">
        <v>26262089</v>
      </c>
      <c r="F102" t="s">
        <v>1113</v>
      </c>
      <c r="G102">
        <v>33221500</v>
      </c>
      <c r="H102">
        <v>1008703244</v>
      </c>
      <c r="I102" s="42" t="s">
        <v>718</v>
      </c>
      <c r="J102" t="s">
        <v>1114</v>
      </c>
      <c r="K102" t="s">
        <v>1115</v>
      </c>
      <c r="L102" t="s">
        <v>1116</v>
      </c>
      <c r="M102" t="s">
        <v>1115</v>
      </c>
      <c r="N102" t="s">
        <v>1116</v>
      </c>
      <c r="O102" s="10" t="s">
        <v>1117</v>
      </c>
      <c r="P102" s="43">
        <v>1620</v>
      </c>
      <c r="Q102" t="s">
        <v>752</v>
      </c>
      <c r="R102">
        <v>40</v>
      </c>
      <c r="S102" t="s">
        <v>680</v>
      </c>
      <c r="T102">
        <v>60</v>
      </c>
      <c r="U102">
        <v>4</v>
      </c>
      <c r="V102">
        <v>2</v>
      </c>
      <c r="W102">
        <v>8</v>
      </c>
      <c r="X102" t="s">
        <v>280</v>
      </c>
      <c r="Y102" t="s">
        <v>280</v>
      </c>
      <c r="Z102" t="s">
        <v>279</v>
      </c>
      <c r="AA102" t="s">
        <v>280</v>
      </c>
      <c r="AB102" t="s">
        <v>280</v>
      </c>
      <c r="AC102" t="s">
        <v>280</v>
      </c>
      <c r="AD102" t="s">
        <v>279</v>
      </c>
      <c r="AE102" t="s">
        <v>280</v>
      </c>
      <c r="AF102" t="s">
        <v>280</v>
      </c>
      <c r="AG102" t="s">
        <v>280</v>
      </c>
      <c r="AH102" t="s">
        <v>280</v>
      </c>
      <c r="AI102" t="s">
        <v>279</v>
      </c>
      <c r="AJ102" t="s">
        <v>280</v>
      </c>
      <c r="AK102" t="s">
        <v>280</v>
      </c>
      <c r="AL102" t="s">
        <v>280</v>
      </c>
      <c r="AM102" t="s">
        <v>280</v>
      </c>
      <c r="AN102">
        <v>850</v>
      </c>
      <c r="AO102" s="8">
        <v>636</v>
      </c>
      <c r="AP102" s="8">
        <v>876</v>
      </c>
      <c r="AQ102" s="9">
        <v>876</v>
      </c>
      <c r="AR102" s="9">
        <v>716</v>
      </c>
      <c r="AS102">
        <v>148</v>
      </c>
    </row>
    <row r="103" spans="1:45" x14ac:dyDescent="0.25">
      <c r="A103" t="s">
        <v>420</v>
      </c>
      <c r="B103" t="s">
        <v>677</v>
      </c>
      <c r="C103" s="14">
        <v>45089</v>
      </c>
      <c r="D103" t="s">
        <v>246</v>
      </c>
      <c r="E103">
        <v>26275008</v>
      </c>
      <c r="F103" t="s">
        <v>1118</v>
      </c>
      <c r="G103">
        <v>88822222</v>
      </c>
      <c r="H103">
        <v>1008718055</v>
      </c>
      <c r="I103" s="42" t="s">
        <v>737</v>
      </c>
      <c r="J103" t="s">
        <v>1119</v>
      </c>
      <c r="K103" t="s">
        <v>623</v>
      </c>
      <c r="L103" t="s">
        <v>624</v>
      </c>
      <c r="M103" t="s">
        <v>623</v>
      </c>
      <c r="N103" t="s">
        <v>624</v>
      </c>
      <c r="O103" s="10" t="s">
        <v>1120</v>
      </c>
      <c r="P103" s="43">
        <v>8600</v>
      </c>
      <c r="Q103" t="s">
        <v>746</v>
      </c>
      <c r="R103">
        <v>40</v>
      </c>
      <c r="S103" t="s">
        <v>680</v>
      </c>
      <c r="T103">
        <v>48</v>
      </c>
      <c r="U103">
        <v>0</v>
      </c>
      <c r="V103">
        <v>30</v>
      </c>
      <c r="W103">
        <v>10</v>
      </c>
      <c r="X103" t="s">
        <v>280</v>
      </c>
      <c r="Y103" t="s">
        <v>279</v>
      </c>
      <c r="Z103" t="s">
        <v>280</v>
      </c>
      <c r="AA103" t="s">
        <v>279</v>
      </c>
      <c r="AB103" t="s">
        <v>280</v>
      </c>
      <c r="AC103" t="s">
        <v>280</v>
      </c>
      <c r="AD103" t="s">
        <v>280</v>
      </c>
      <c r="AE103" t="s">
        <v>280</v>
      </c>
      <c r="AF103" t="s">
        <v>280</v>
      </c>
      <c r="AG103" t="s">
        <v>279</v>
      </c>
      <c r="AH103" t="s">
        <v>280</v>
      </c>
      <c r="AI103" t="s">
        <v>280</v>
      </c>
      <c r="AJ103" t="s">
        <v>280</v>
      </c>
      <c r="AK103" t="s">
        <v>280</v>
      </c>
      <c r="AL103" t="s">
        <v>280</v>
      </c>
      <c r="AM103" t="s">
        <v>280</v>
      </c>
      <c r="AN103">
        <v>2000</v>
      </c>
      <c r="AO103" s="8">
        <v>840</v>
      </c>
      <c r="AP103" s="8">
        <v>840</v>
      </c>
      <c r="AQ103" s="9">
        <v>840</v>
      </c>
      <c r="AR103" s="9">
        <v>840</v>
      </c>
      <c r="AS103">
        <v>0</v>
      </c>
    </row>
    <row r="104" spans="1:45" x14ac:dyDescent="0.25">
      <c r="A104" t="s">
        <v>422</v>
      </c>
      <c r="B104" t="s">
        <v>677</v>
      </c>
      <c r="C104" s="14">
        <v>45089</v>
      </c>
      <c r="D104" t="s">
        <v>684</v>
      </c>
      <c r="E104">
        <v>26289335</v>
      </c>
      <c r="F104" t="s">
        <v>649</v>
      </c>
      <c r="G104">
        <v>97961044</v>
      </c>
      <c r="H104">
        <v>1001291017</v>
      </c>
      <c r="I104" s="42" t="s">
        <v>255</v>
      </c>
      <c r="J104" t="s">
        <v>650</v>
      </c>
      <c r="K104" t="s">
        <v>651</v>
      </c>
      <c r="L104" t="s">
        <v>652</v>
      </c>
      <c r="M104" t="s">
        <v>634</v>
      </c>
      <c r="N104" t="s">
        <v>635</v>
      </c>
      <c r="O104" s="10" t="s">
        <v>258</v>
      </c>
      <c r="P104" s="43">
        <v>7730</v>
      </c>
      <c r="Q104" t="s">
        <v>268</v>
      </c>
      <c r="R104">
        <v>76</v>
      </c>
      <c r="S104" t="s">
        <v>679</v>
      </c>
      <c r="T104">
        <v>76</v>
      </c>
      <c r="U104">
        <v>0</v>
      </c>
      <c r="V104">
        <v>30</v>
      </c>
      <c r="W104">
        <v>76</v>
      </c>
      <c r="X104" t="s">
        <v>280</v>
      </c>
      <c r="Y104" t="s">
        <v>280</v>
      </c>
      <c r="Z104" t="s">
        <v>280</v>
      </c>
      <c r="AA104" t="s">
        <v>279</v>
      </c>
      <c r="AB104" t="s">
        <v>280</v>
      </c>
      <c r="AC104" t="s">
        <v>280</v>
      </c>
      <c r="AD104" t="s">
        <v>280</v>
      </c>
      <c r="AE104" t="s">
        <v>280</v>
      </c>
      <c r="AF104" t="s">
        <v>280</v>
      </c>
      <c r="AG104" t="s">
        <v>279</v>
      </c>
      <c r="AH104" t="s">
        <v>280</v>
      </c>
      <c r="AI104" t="s">
        <v>279</v>
      </c>
      <c r="AJ104" t="s">
        <v>280</v>
      </c>
      <c r="AK104" t="s">
        <v>280</v>
      </c>
      <c r="AL104" t="s">
        <v>280</v>
      </c>
      <c r="AM104" t="s">
        <v>280</v>
      </c>
      <c r="AN104">
        <v>22000</v>
      </c>
      <c r="AO104" s="8">
        <v>625</v>
      </c>
      <c r="AP104" s="8">
        <v>625</v>
      </c>
      <c r="AQ104" s="9">
        <v>650</v>
      </c>
      <c r="AR104" s="9">
        <v>625</v>
      </c>
      <c r="AS104">
        <v>0</v>
      </c>
    </row>
    <row r="105" spans="1:45" x14ac:dyDescent="0.25">
      <c r="A105" t="s">
        <v>423</v>
      </c>
      <c r="B105" t="s">
        <v>677</v>
      </c>
      <c r="C105" s="14">
        <v>45089</v>
      </c>
      <c r="D105" t="s">
        <v>125</v>
      </c>
      <c r="E105">
        <v>26469708</v>
      </c>
      <c r="F105" t="s">
        <v>1121</v>
      </c>
      <c r="G105">
        <v>74421900</v>
      </c>
      <c r="H105">
        <v>1002926278</v>
      </c>
      <c r="I105" s="42" t="s">
        <v>771</v>
      </c>
      <c r="J105" t="s">
        <v>1122</v>
      </c>
      <c r="K105" t="s">
        <v>1123</v>
      </c>
      <c r="L105" t="s">
        <v>1124</v>
      </c>
      <c r="M105" t="s">
        <v>1123</v>
      </c>
      <c r="N105" t="s">
        <v>1124</v>
      </c>
      <c r="O105" s="10" t="s">
        <v>1125</v>
      </c>
      <c r="P105" s="43">
        <v>6400</v>
      </c>
      <c r="Q105" t="s">
        <v>810</v>
      </c>
      <c r="R105">
        <v>61</v>
      </c>
      <c r="S105" t="s">
        <v>1126</v>
      </c>
      <c r="T105">
        <v>61</v>
      </c>
      <c r="U105">
        <v>8</v>
      </c>
      <c r="V105">
        <v>0</v>
      </c>
      <c r="W105">
        <v>61</v>
      </c>
      <c r="X105" t="s">
        <v>280</v>
      </c>
      <c r="Y105" t="s">
        <v>280</v>
      </c>
      <c r="Z105" t="s">
        <v>280</v>
      </c>
      <c r="AA105" t="s">
        <v>279</v>
      </c>
      <c r="AB105" t="s">
        <v>280</v>
      </c>
      <c r="AC105" t="s">
        <v>280</v>
      </c>
      <c r="AD105" t="s">
        <v>280</v>
      </c>
      <c r="AE105" t="s">
        <v>280</v>
      </c>
      <c r="AF105" t="s">
        <v>280</v>
      </c>
      <c r="AG105" t="s">
        <v>279</v>
      </c>
      <c r="AH105" t="s">
        <v>280</v>
      </c>
      <c r="AI105" t="s">
        <v>279</v>
      </c>
      <c r="AJ105" t="s">
        <v>280</v>
      </c>
      <c r="AK105" t="s">
        <v>280</v>
      </c>
      <c r="AL105" t="s">
        <v>280</v>
      </c>
      <c r="AM105" t="s">
        <v>280</v>
      </c>
      <c r="AN105">
        <v>1000</v>
      </c>
      <c r="AO105" s="8">
        <v>760</v>
      </c>
      <c r="AP105" s="8">
        <v>760</v>
      </c>
      <c r="AQ105" s="9">
        <v>760</v>
      </c>
      <c r="AR105" s="9">
        <v>760</v>
      </c>
      <c r="AS105">
        <v>0</v>
      </c>
    </row>
    <row r="106" spans="1:45" x14ac:dyDescent="0.25">
      <c r="A106" t="s">
        <v>425</v>
      </c>
      <c r="B106" t="s">
        <v>677</v>
      </c>
      <c r="C106" s="14">
        <v>45089</v>
      </c>
      <c r="D106" t="s">
        <v>122</v>
      </c>
      <c r="E106">
        <v>26623677</v>
      </c>
      <c r="F106" t="s">
        <v>672</v>
      </c>
      <c r="G106">
        <v>56398106</v>
      </c>
      <c r="H106">
        <v>1009127018</v>
      </c>
      <c r="I106" s="42" t="s">
        <v>256</v>
      </c>
      <c r="J106" t="s">
        <v>673</v>
      </c>
      <c r="K106" t="s">
        <v>674</v>
      </c>
      <c r="L106" t="s">
        <v>672</v>
      </c>
      <c r="M106" t="s">
        <v>674</v>
      </c>
      <c r="N106" t="s">
        <v>675</v>
      </c>
      <c r="O106" s="10" t="s">
        <v>259</v>
      </c>
      <c r="P106" s="43">
        <v>4690</v>
      </c>
      <c r="Q106" t="s">
        <v>269</v>
      </c>
      <c r="R106">
        <v>38</v>
      </c>
      <c r="S106" t="s">
        <v>679</v>
      </c>
      <c r="T106">
        <v>38</v>
      </c>
      <c r="U106">
        <v>0</v>
      </c>
      <c r="V106">
        <v>2</v>
      </c>
      <c r="W106">
        <v>5</v>
      </c>
      <c r="X106" t="s">
        <v>279</v>
      </c>
      <c r="Y106" t="s">
        <v>279</v>
      </c>
      <c r="Z106" t="s">
        <v>280</v>
      </c>
      <c r="AA106" t="s">
        <v>279</v>
      </c>
      <c r="AB106" t="s">
        <v>280</v>
      </c>
      <c r="AC106" t="s">
        <v>280</v>
      </c>
      <c r="AD106" t="s">
        <v>280</v>
      </c>
      <c r="AE106" t="s">
        <v>280</v>
      </c>
      <c r="AF106" t="s">
        <v>280</v>
      </c>
      <c r="AG106" t="s">
        <v>280</v>
      </c>
      <c r="AH106" t="s">
        <v>280</v>
      </c>
      <c r="AI106" t="s">
        <v>279</v>
      </c>
      <c r="AJ106" t="s">
        <v>280</v>
      </c>
      <c r="AK106" t="s">
        <v>280</v>
      </c>
      <c r="AL106" t="s">
        <v>279</v>
      </c>
      <c r="AM106" t="s">
        <v>279</v>
      </c>
      <c r="AN106">
        <v>7000</v>
      </c>
      <c r="AO106" s="8">
        <v>556</v>
      </c>
      <c r="AP106" s="8">
        <v>556</v>
      </c>
      <c r="AQ106" s="9">
        <v>556</v>
      </c>
      <c r="AR106" s="9">
        <v>556</v>
      </c>
      <c r="AS106">
        <v>76</v>
      </c>
    </row>
    <row r="107" spans="1:45" x14ac:dyDescent="0.25">
      <c r="A107" t="s">
        <v>427</v>
      </c>
      <c r="B107" t="s">
        <v>677</v>
      </c>
      <c r="C107" s="14">
        <v>45089</v>
      </c>
      <c r="D107" t="s">
        <v>1127</v>
      </c>
      <c r="E107">
        <v>26684129</v>
      </c>
      <c r="F107" t="s">
        <v>1128</v>
      </c>
      <c r="G107">
        <v>74650949</v>
      </c>
      <c r="H107">
        <v>1009199108</v>
      </c>
      <c r="I107" s="42" t="s">
        <v>771</v>
      </c>
      <c r="J107" t="s">
        <v>1129</v>
      </c>
      <c r="K107" t="s">
        <v>1130</v>
      </c>
      <c r="L107" t="s">
        <v>1131</v>
      </c>
      <c r="M107" t="s">
        <v>1130</v>
      </c>
      <c r="N107" t="s">
        <v>1131</v>
      </c>
      <c r="O107" s="10" t="s">
        <v>1132</v>
      </c>
      <c r="P107" s="43">
        <v>6300</v>
      </c>
      <c r="Q107" t="s">
        <v>1133</v>
      </c>
      <c r="R107">
        <v>105</v>
      </c>
      <c r="S107" t="s">
        <v>680</v>
      </c>
      <c r="T107">
        <v>105</v>
      </c>
      <c r="U107">
        <v>85</v>
      </c>
      <c r="V107">
        <v>20</v>
      </c>
      <c r="W107">
        <v>105</v>
      </c>
      <c r="X107" t="s">
        <v>279</v>
      </c>
      <c r="Y107" t="s">
        <v>280</v>
      </c>
      <c r="Z107" t="s">
        <v>280</v>
      </c>
      <c r="AA107" t="s">
        <v>280</v>
      </c>
      <c r="AB107" t="s">
        <v>280</v>
      </c>
      <c r="AC107" t="s">
        <v>280</v>
      </c>
      <c r="AD107" t="s">
        <v>280</v>
      </c>
      <c r="AE107" t="s">
        <v>280</v>
      </c>
      <c r="AF107" t="s">
        <v>280</v>
      </c>
      <c r="AG107" t="s">
        <v>279</v>
      </c>
      <c r="AH107" t="s">
        <v>280</v>
      </c>
      <c r="AI107" t="s">
        <v>280</v>
      </c>
      <c r="AJ107" t="s">
        <v>280</v>
      </c>
      <c r="AK107" t="s">
        <v>280</v>
      </c>
      <c r="AL107" t="s">
        <v>279</v>
      </c>
      <c r="AM107" t="s">
        <v>280</v>
      </c>
      <c r="AN107">
        <v>4000</v>
      </c>
      <c r="AO107" s="8">
        <v>575</v>
      </c>
      <c r="AP107" s="8">
        <v>650</v>
      </c>
      <c r="AQ107" s="9">
        <v>880</v>
      </c>
      <c r="AR107" s="9">
        <v>575</v>
      </c>
      <c r="AS107">
        <v>100</v>
      </c>
    </row>
    <row r="108" spans="1:45" x14ac:dyDescent="0.25">
      <c r="A108" t="s">
        <v>428</v>
      </c>
      <c r="B108" t="s">
        <v>677</v>
      </c>
      <c r="C108" s="14">
        <v>45089</v>
      </c>
      <c r="D108" t="s">
        <v>58</v>
      </c>
      <c r="E108">
        <v>27348408</v>
      </c>
      <c r="F108" t="s">
        <v>1134</v>
      </c>
      <c r="G108">
        <v>35271520</v>
      </c>
      <c r="H108">
        <v>1010101936</v>
      </c>
      <c r="I108" s="42" t="s">
        <v>718</v>
      </c>
      <c r="J108" t="s">
        <v>1135</v>
      </c>
      <c r="K108" t="s">
        <v>1136</v>
      </c>
      <c r="L108" t="s">
        <v>1134</v>
      </c>
      <c r="M108" t="s">
        <v>1137</v>
      </c>
      <c r="N108" t="s">
        <v>1138</v>
      </c>
      <c r="O108" s="10" t="s">
        <v>1139</v>
      </c>
      <c r="P108" s="43">
        <v>2100</v>
      </c>
      <c r="Q108" t="s">
        <v>1140</v>
      </c>
      <c r="R108">
        <v>20</v>
      </c>
      <c r="S108" t="s">
        <v>1141</v>
      </c>
      <c r="T108">
        <v>20</v>
      </c>
      <c r="U108">
        <v>1</v>
      </c>
      <c r="V108">
        <v>19</v>
      </c>
      <c r="W108">
        <v>20</v>
      </c>
      <c r="X108" t="s">
        <v>280</v>
      </c>
      <c r="Y108" t="s">
        <v>280</v>
      </c>
      <c r="Z108" t="s">
        <v>279</v>
      </c>
      <c r="AA108" t="s">
        <v>280</v>
      </c>
      <c r="AB108" t="s">
        <v>280</v>
      </c>
      <c r="AC108" t="s">
        <v>280</v>
      </c>
      <c r="AD108" t="s">
        <v>280</v>
      </c>
      <c r="AE108" t="s">
        <v>280</v>
      </c>
      <c r="AF108" t="s">
        <v>280</v>
      </c>
      <c r="AG108" t="s">
        <v>280</v>
      </c>
      <c r="AH108" t="s">
        <v>280</v>
      </c>
      <c r="AI108" t="s">
        <v>280</v>
      </c>
      <c r="AJ108" t="s">
        <v>280</v>
      </c>
      <c r="AK108" t="s">
        <v>280</v>
      </c>
      <c r="AL108" t="s">
        <v>280</v>
      </c>
      <c r="AM108" t="s">
        <v>280</v>
      </c>
      <c r="AN108">
        <v>250</v>
      </c>
      <c r="AO108" s="8">
        <v>1385</v>
      </c>
      <c r="AP108" s="8">
        <v>1630</v>
      </c>
      <c r="AQ108" s="9">
        <v>1630</v>
      </c>
      <c r="AR108" s="9">
        <v>1385</v>
      </c>
      <c r="AS108">
        <v>155</v>
      </c>
    </row>
    <row r="109" spans="1:45" x14ac:dyDescent="0.25">
      <c r="A109" t="s">
        <v>430</v>
      </c>
      <c r="B109" t="s">
        <v>677</v>
      </c>
      <c r="C109" s="14">
        <v>45089</v>
      </c>
      <c r="D109" t="s">
        <v>240</v>
      </c>
      <c r="E109">
        <v>27384129</v>
      </c>
      <c r="F109" t="s">
        <v>1142</v>
      </c>
      <c r="G109">
        <v>32870202</v>
      </c>
      <c r="H109">
        <v>1002897152</v>
      </c>
      <c r="I109" s="42" t="s">
        <v>718</v>
      </c>
      <c r="J109" t="s">
        <v>1143</v>
      </c>
      <c r="K109" t="s">
        <v>623</v>
      </c>
      <c r="L109" t="s">
        <v>624</v>
      </c>
      <c r="M109" t="s">
        <v>623</v>
      </c>
      <c r="N109" t="s">
        <v>624</v>
      </c>
      <c r="O109" s="10" t="s">
        <v>1144</v>
      </c>
      <c r="P109" s="43">
        <v>2300</v>
      </c>
      <c r="Q109" t="s">
        <v>1145</v>
      </c>
      <c r="R109">
        <v>70</v>
      </c>
      <c r="S109" t="s">
        <v>680</v>
      </c>
      <c r="T109">
        <v>150</v>
      </c>
      <c r="U109">
        <v>4</v>
      </c>
      <c r="V109">
        <v>2</v>
      </c>
      <c r="W109">
        <v>8</v>
      </c>
      <c r="X109" t="s">
        <v>280</v>
      </c>
      <c r="Y109" t="s">
        <v>280</v>
      </c>
      <c r="Z109" t="s">
        <v>279</v>
      </c>
      <c r="AA109" t="s">
        <v>280</v>
      </c>
      <c r="AB109" t="s">
        <v>280</v>
      </c>
      <c r="AC109" t="s">
        <v>280</v>
      </c>
      <c r="AD109" t="s">
        <v>280</v>
      </c>
      <c r="AE109" t="s">
        <v>280</v>
      </c>
      <c r="AF109" t="s">
        <v>280</v>
      </c>
      <c r="AG109" t="s">
        <v>279</v>
      </c>
      <c r="AH109" t="s">
        <v>280</v>
      </c>
      <c r="AI109" t="s">
        <v>280</v>
      </c>
      <c r="AJ109" t="s">
        <v>280</v>
      </c>
      <c r="AK109" t="s">
        <v>280</v>
      </c>
      <c r="AL109" t="s">
        <v>280</v>
      </c>
      <c r="AM109" t="s">
        <v>280</v>
      </c>
      <c r="AN109">
        <v>50</v>
      </c>
      <c r="AO109" s="8">
        <v>712</v>
      </c>
      <c r="AP109" s="8">
        <v>880</v>
      </c>
      <c r="AQ109" s="9">
        <v>832</v>
      </c>
      <c r="AR109" s="9">
        <v>780</v>
      </c>
      <c r="AS109">
        <v>0</v>
      </c>
    </row>
    <row r="110" spans="1:45" x14ac:dyDescent="0.25">
      <c r="A110" t="s">
        <v>432</v>
      </c>
      <c r="B110" t="s">
        <v>677</v>
      </c>
      <c r="C110" s="14">
        <v>45089</v>
      </c>
      <c r="D110" t="s">
        <v>132</v>
      </c>
      <c r="E110">
        <v>27514715</v>
      </c>
      <c r="F110" t="s">
        <v>1146</v>
      </c>
      <c r="G110">
        <v>58571500</v>
      </c>
      <c r="H110">
        <v>1001455664</v>
      </c>
      <c r="I110" s="42" t="s">
        <v>256</v>
      </c>
      <c r="J110" t="s">
        <v>1147</v>
      </c>
      <c r="K110" t="s">
        <v>1148</v>
      </c>
      <c r="L110" t="s">
        <v>1146</v>
      </c>
      <c r="M110" t="s">
        <v>1148</v>
      </c>
      <c r="N110" t="s">
        <v>1149</v>
      </c>
      <c r="O110" s="10" t="s">
        <v>1150</v>
      </c>
      <c r="P110" s="43">
        <v>4200</v>
      </c>
      <c r="Q110" t="s">
        <v>1151</v>
      </c>
      <c r="R110">
        <v>57</v>
      </c>
      <c r="S110" t="s">
        <v>1152</v>
      </c>
      <c r="T110">
        <v>57</v>
      </c>
      <c r="U110">
        <v>4</v>
      </c>
      <c r="V110">
        <v>2</v>
      </c>
      <c r="W110">
        <v>57</v>
      </c>
      <c r="X110" t="s">
        <v>280</v>
      </c>
      <c r="Y110" t="s">
        <v>280</v>
      </c>
      <c r="Z110" t="s">
        <v>280</v>
      </c>
      <c r="AA110" t="s">
        <v>279</v>
      </c>
      <c r="AB110" t="s">
        <v>280</v>
      </c>
      <c r="AC110" t="s">
        <v>280</v>
      </c>
      <c r="AD110" t="s">
        <v>280</v>
      </c>
      <c r="AE110" t="s">
        <v>280</v>
      </c>
      <c r="AF110" t="s">
        <v>280</v>
      </c>
      <c r="AG110" t="s">
        <v>280</v>
      </c>
      <c r="AH110" t="s">
        <v>280</v>
      </c>
      <c r="AI110" t="s">
        <v>279</v>
      </c>
      <c r="AJ110" t="s">
        <v>280</v>
      </c>
      <c r="AK110" t="s">
        <v>280</v>
      </c>
      <c r="AL110" t="s">
        <v>280</v>
      </c>
      <c r="AM110" t="s">
        <v>280</v>
      </c>
      <c r="AN110">
        <v>8100</v>
      </c>
      <c r="AO110" s="8">
        <v>693.75</v>
      </c>
      <c r="AP110" s="8">
        <v>693.75</v>
      </c>
      <c r="AQ110" s="9">
        <v>693.75</v>
      </c>
      <c r="AR110" s="9">
        <v>693.75</v>
      </c>
      <c r="AS110">
        <v>0</v>
      </c>
    </row>
    <row r="111" spans="1:45" x14ac:dyDescent="0.25">
      <c r="A111" t="s">
        <v>433</v>
      </c>
      <c r="B111" t="s">
        <v>677</v>
      </c>
      <c r="C111" s="14">
        <v>45089</v>
      </c>
      <c r="D111" t="s">
        <v>1153</v>
      </c>
      <c r="E111">
        <v>28280513</v>
      </c>
      <c r="F111" t="s">
        <v>1154</v>
      </c>
      <c r="G111">
        <v>32520030</v>
      </c>
      <c r="H111">
        <v>1010950089</v>
      </c>
      <c r="I111" s="42" t="s">
        <v>718</v>
      </c>
      <c r="J111" t="s">
        <v>1155</v>
      </c>
      <c r="K111" t="s">
        <v>1156</v>
      </c>
      <c r="L111" t="s">
        <v>1157</v>
      </c>
      <c r="M111" t="s">
        <v>1156</v>
      </c>
      <c r="N111" t="s">
        <v>1157</v>
      </c>
      <c r="O111" s="10" t="s">
        <v>1158</v>
      </c>
      <c r="P111" s="43">
        <v>1652</v>
      </c>
      <c r="Q111" t="s">
        <v>752</v>
      </c>
      <c r="R111">
        <v>41</v>
      </c>
      <c r="S111" t="s">
        <v>1159</v>
      </c>
      <c r="T111">
        <v>41</v>
      </c>
      <c r="U111">
        <v>10</v>
      </c>
      <c r="V111">
        <v>4</v>
      </c>
      <c r="W111">
        <v>8</v>
      </c>
      <c r="X111" t="s">
        <v>279</v>
      </c>
      <c r="Y111" t="s">
        <v>280</v>
      </c>
      <c r="Z111" t="s">
        <v>279</v>
      </c>
      <c r="AA111" t="s">
        <v>280</v>
      </c>
      <c r="AB111" t="s">
        <v>279</v>
      </c>
      <c r="AC111" t="s">
        <v>280</v>
      </c>
      <c r="AD111" t="s">
        <v>279</v>
      </c>
      <c r="AE111" t="s">
        <v>279</v>
      </c>
      <c r="AF111" t="s">
        <v>279</v>
      </c>
      <c r="AG111" t="s">
        <v>280</v>
      </c>
      <c r="AH111" t="s">
        <v>280</v>
      </c>
      <c r="AI111" t="s">
        <v>279</v>
      </c>
      <c r="AJ111" t="s">
        <v>280</v>
      </c>
      <c r="AK111" t="s">
        <v>280</v>
      </c>
      <c r="AL111" t="s">
        <v>280</v>
      </c>
      <c r="AM111" t="s">
        <v>280</v>
      </c>
      <c r="AN111">
        <v>75</v>
      </c>
      <c r="AO111" s="8">
        <v>476</v>
      </c>
      <c r="AP111" s="8">
        <v>748</v>
      </c>
      <c r="AQ111" s="9">
        <v>748</v>
      </c>
      <c r="AR111" s="9">
        <v>556</v>
      </c>
      <c r="AS111">
        <v>76</v>
      </c>
    </row>
    <row r="112" spans="1:45" x14ac:dyDescent="0.25">
      <c r="A112" t="s">
        <v>435</v>
      </c>
      <c r="B112" t="s">
        <v>677</v>
      </c>
      <c r="C112" s="14">
        <v>45089</v>
      </c>
      <c r="D112" t="s">
        <v>190</v>
      </c>
      <c r="E112">
        <v>28282206</v>
      </c>
      <c r="F112" t="s">
        <v>1160</v>
      </c>
      <c r="G112">
        <v>98183233</v>
      </c>
      <c r="H112">
        <v>1009811636</v>
      </c>
      <c r="I112" s="42" t="s">
        <v>255</v>
      </c>
      <c r="J112" t="s">
        <v>1161</v>
      </c>
      <c r="K112" t="s">
        <v>636</v>
      </c>
      <c r="L112" t="s">
        <v>637</v>
      </c>
      <c r="M112" t="s">
        <v>636</v>
      </c>
      <c r="N112" t="s">
        <v>637</v>
      </c>
      <c r="O112" s="10" t="s">
        <v>1162</v>
      </c>
      <c r="P112" s="43">
        <v>9200</v>
      </c>
      <c r="Q112" t="s">
        <v>1163</v>
      </c>
      <c r="R112">
        <v>40</v>
      </c>
      <c r="S112" t="s">
        <v>680</v>
      </c>
      <c r="T112">
        <v>93</v>
      </c>
      <c r="U112">
        <v>4</v>
      </c>
      <c r="V112">
        <v>2</v>
      </c>
      <c r="W112">
        <v>0</v>
      </c>
      <c r="X112" t="s">
        <v>280</v>
      </c>
      <c r="Y112" t="s">
        <v>280</v>
      </c>
      <c r="Z112" t="s">
        <v>280</v>
      </c>
      <c r="AA112" t="s">
        <v>279</v>
      </c>
      <c r="AB112" t="s">
        <v>280</v>
      </c>
      <c r="AC112" t="s">
        <v>280</v>
      </c>
      <c r="AD112" t="s">
        <v>280</v>
      </c>
      <c r="AE112" t="s">
        <v>280</v>
      </c>
      <c r="AF112" t="s">
        <v>280</v>
      </c>
      <c r="AG112" t="s">
        <v>279</v>
      </c>
      <c r="AH112" t="s">
        <v>280</v>
      </c>
      <c r="AI112" t="s">
        <v>279</v>
      </c>
      <c r="AJ112" t="s">
        <v>279</v>
      </c>
      <c r="AK112" t="s">
        <v>280</v>
      </c>
      <c r="AL112" t="s">
        <v>280</v>
      </c>
      <c r="AM112" t="s">
        <v>280</v>
      </c>
      <c r="AN112">
        <v>3100</v>
      </c>
      <c r="AO112" s="8">
        <v>700</v>
      </c>
      <c r="AP112" s="8">
        <v>700</v>
      </c>
      <c r="AQ112" s="9">
        <v>700</v>
      </c>
      <c r="AR112" s="9">
        <v>700</v>
      </c>
      <c r="AS112">
        <v>0</v>
      </c>
    </row>
    <row r="113" spans="1:45" x14ac:dyDescent="0.25">
      <c r="A113" t="s">
        <v>437</v>
      </c>
      <c r="B113" t="s">
        <v>677</v>
      </c>
      <c r="C113" s="14">
        <v>45089</v>
      </c>
      <c r="D113" t="s">
        <v>57</v>
      </c>
      <c r="E113">
        <v>28791216</v>
      </c>
      <c r="F113" t="s">
        <v>1164</v>
      </c>
      <c r="G113">
        <v>30594041</v>
      </c>
      <c r="H113">
        <v>1001636423</v>
      </c>
      <c r="I113" s="42" t="s">
        <v>255</v>
      </c>
      <c r="J113" t="s">
        <v>1165</v>
      </c>
      <c r="K113" t="s">
        <v>1166</v>
      </c>
      <c r="L113" t="s">
        <v>1167</v>
      </c>
      <c r="M113" t="s">
        <v>1168</v>
      </c>
      <c r="N113" t="s">
        <v>1169</v>
      </c>
      <c r="O113" s="10" t="s">
        <v>1170</v>
      </c>
      <c r="P113" s="43">
        <v>9760</v>
      </c>
      <c r="Q113" t="s">
        <v>1171</v>
      </c>
      <c r="R113">
        <v>14</v>
      </c>
      <c r="S113" t="s">
        <v>680</v>
      </c>
      <c r="T113">
        <v>32</v>
      </c>
      <c r="U113">
        <v>8</v>
      </c>
      <c r="V113">
        <v>6</v>
      </c>
      <c r="W113">
        <v>8</v>
      </c>
      <c r="X113" t="s">
        <v>279</v>
      </c>
      <c r="Y113" t="s">
        <v>279</v>
      </c>
      <c r="Z113" t="s">
        <v>280</v>
      </c>
      <c r="AA113" t="s">
        <v>279</v>
      </c>
      <c r="AB113" t="s">
        <v>280</v>
      </c>
      <c r="AC113" t="s">
        <v>280</v>
      </c>
      <c r="AD113" t="s">
        <v>280</v>
      </c>
      <c r="AE113" t="s">
        <v>280</v>
      </c>
      <c r="AF113" t="s">
        <v>280</v>
      </c>
      <c r="AG113" t="s">
        <v>279</v>
      </c>
      <c r="AH113" t="s">
        <v>280</v>
      </c>
      <c r="AI113" t="s">
        <v>280</v>
      </c>
      <c r="AJ113" t="s">
        <v>280</v>
      </c>
      <c r="AK113" t="s">
        <v>280</v>
      </c>
      <c r="AL113" t="s">
        <v>280</v>
      </c>
      <c r="AM113" t="s">
        <v>280</v>
      </c>
      <c r="AN113">
        <v>900</v>
      </c>
      <c r="AO113" s="8">
        <v>476</v>
      </c>
      <c r="AP113" s="8">
        <v>476</v>
      </c>
      <c r="AQ113" s="9">
        <v>476</v>
      </c>
      <c r="AR113" s="9">
        <v>476</v>
      </c>
      <c r="AS113">
        <v>68</v>
      </c>
    </row>
    <row r="114" spans="1:45" x14ac:dyDescent="0.25">
      <c r="A114" t="s">
        <v>439</v>
      </c>
      <c r="B114" t="s">
        <v>677</v>
      </c>
      <c r="C114" s="14">
        <v>45089</v>
      </c>
      <c r="D114" t="s">
        <v>134</v>
      </c>
      <c r="E114">
        <v>28896662</v>
      </c>
      <c r="F114" t="s">
        <v>1172</v>
      </c>
      <c r="G114">
        <v>33461600</v>
      </c>
      <c r="H114">
        <v>1014753865</v>
      </c>
      <c r="I114" s="42" t="s">
        <v>718</v>
      </c>
      <c r="J114" t="s">
        <v>1173</v>
      </c>
      <c r="K114" t="s">
        <v>1174</v>
      </c>
      <c r="L114" t="s">
        <v>1175</v>
      </c>
      <c r="M114" t="s">
        <v>1176</v>
      </c>
      <c r="N114" t="s">
        <v>1177</v>
      </c>
      <c r="O114" s="10" t="s">
        <v>1178</v>
      </c>
      <c r="P114" s="43">
        <v>1568</v>
      </c>
      <c r="Q114" t="s">
        <v>752</v>
      </c>
      <c r="R114">
        <v>85</v>
      </c>
      <c r="S114" t="s">
        <v>1179</v>
      </c>
      <c r="T114">
        <v>85</v>
      </c>
      <c r="U114">
        <v>4</v>
      </c>
      <c r="V114">
        <v>2</v>
      </c>
      <c r="W114">
        <v>8</v>
      </c>
      <c r="X114" t="s">
        <v>279</v>
      </c>
      <c r="Y114" t="s">
        <v>280</v>
      </c>
      <c r="Z114" t="s">
        <v>279</v>
      </c>
      <c r="AA114" t="s">
        <v>280</v>
      </c>
      <c r="AB114" t="s">
        <v>280</v>
      </c>
      <c r="AC114" t="s">
        <v>280</v>
      </c>
      <c r="AD114" t="s">
        <v>279</v>
      </c>
      <c r="AE114" t="s">
        <v>279</v>
      </c>
      <c r="AF114" t="s">
        <v>280</v>
      </c>
      <c r="AG114" t="s">
        <v>279</v>
      </c>
      <c r="AH114" t="s">
        <v>280</v>
      </c>
      <c r="AI114" t="s">
        <v>279</v>
      </c>
      <c r="AJ114" t="s">
        <v>280</v>
      </c>
      <c r="AK114" t="s">
        <v>280</v>
      </c>
      <c r="AL114" t="s">
        <v>280</v>
      </c>
      <c r="AM114" t="s">
        <v>280</v>
      </c>
      <c r="AN114">
        <v>500</v>
      </c>
      <c r="AO114" s="8">
        <v>516</v>
      </c>
      <c r="AP114" s="8">
        <v>636</v>
      </c>
      <c r="AQ114" s="9">
        <v>636</v>
      </c>
      <c r="AR114" s="9">
        <v>516</v>
      </c>
      <c r="AS114">
        <v>79.2</v>
      </c>
    </row>
    <row r="115" spans="1:45" x14ac:dyDescent="0.25">
      <c r="A115" t="s">
        <v>441</v>
      </c>
      <c r="B115" t="s">
        <v>677</v>
      </c>
      <c r="C115" s="14">
        <v>45089</v>
      </c>
      <c r="D115" t="s">
        <v>154</v>
      </c>
      <c r="E115">
        <v>28896662</v>
      </c>
      <c r="F115" t="s">
        <v>1180</v>
      </c>
      <c r="G115">
        <v>33291900</v>
      </c>
      <c r="H115">
        <v>1024729695</v>
      </c>
      <c r="I115" s="42" t="s">
        <v>718</v>
      </c>
      <c r="J115" t="s">
        <v>1181</v>
      </c>
      <c r="K115" t="s">
        <v>1174</v>
      </c>
      <c r="L115" t="s">
        <v>1175</v>
      </c>
      <c r="M115" t="s">
        <v>1176</v>
      </c>
      <c r="N115" t="s">
        <v>1177</v>
      </c>
      <c r="O115" s="10" t="s">
        <v>1182</v>
      </c>
      <c r="P115" s="43">
        <v>1577</v>
      </c>
      <c r="Q115" t="s">
        <v>752</v>
      </c>
      <c r="R115">
        <v>275</v>
      </c>
      <c r="S115" t="s">
        <v>1179</v>
      </c>
      <c r="T115">
        <v>275</v>
      </c>
      <c r="U115">
        <v>4</v>
      </c>
      <c r="V115">
        <v>2</v>
      </c>
      <c r="W115">
        <v>8</v>
      </c>
      <c r="X115" t="s">
        <v>279</v>
      </c>
      <c r="Y115" t="s">
        <v>280</v>
      </c>
      <c r="Z115" t="s">
        <v>279</v>
      </c>
      <c r="AA115" t="s">
        <v>280</v>
      </c>
      <c r="AB115" t="s">
        <v>280</v>
      </c>
      <c r="AC115" t="s">
        <v>280</v>
      </c>
      <c r="AD115" t="s">
        <v>279</v>
      </c>
      <c r="AE115" t="s">
        <v>279</v>
      </c>
      <c r="AF115" t="s">
        <v>280</v>
      </c>
      <c r="AG115" t="s">
        <v>279</v>
      </c>
      <c r="AH115" t="s">
        <v>280</v>
      </c>
      <c r="AI115" t="s">
        <v>280</v>
      </c>
      <c r="AJ115" t="s">
        <v>280</v>
      </c>
      <c r="AK115" t="s">
        <v>280</v>
      </c>
      <c r="AL115" t="s">
        <v>280</v>
      </c>
      <c r="AM115" t="s">
        <v>280</v>
      </c>
      <c r="AN115">
        <v>750</v>
      </c>
      <c r="AO115" s="8">
        <v>516</v>
      </c>
      <c r="AP115" s="8">
        <v>636</v>
      </c>
      <c r="AQ115" s="9">
        <v>636</v>
      </c>
      <c r="AR115" s="9">
        <v>516</v>
      </c>
      <c r="AS115">
        <v>79.2</v>
      </c>
    </row>
    <row r="116" spans="1:45" x14ac:dyDescent="0.25">
      <c r="A116" t="s">
        <v>442</v>
      </c>
      <c r="B116" t="s">
        <v>677</v>
      </c>
      <c r="C116" s="14">
        <v>45089</v>
      </c>
      <c r="D116" t="s">
        <v>68</v>
      </c>
      <c r="E116">
        <v>28896662</v>
      </c>
      <c r="F116" t="s">
        <v>1183</v>
      </c>
      <c r="G116">
        <v>75181600</v>
      </c>
      <c r="H116">
        <v>1014753954</v>
      </c>
      <c r="I116" s="42" t="s">
        <v>771</v>
      </c>
      <c r="J116" t="s">
        <v>1184</v>
      </c>
      <c r="K116" t="s">
        <v>1174</v>
      </c>
      <c r="L116" t="s">
        <v>1175</v>
      </c>
      <c r="M116" t="s">
        <v>1176</v>
      </c>
      <c r="N116" t="s">
        <v>1177</v>
      </c>
      <c r="O116" s="10" t="s">
        <v>1185</v>
      </c>
      <c r="P116" s="43">
        <v>6700</v>
      </c>
      <c r="Q116" t="s">
        <v>786</v>
      </c>
      <c r="R116">
        <v>112</v>
      </c>
      <c r="S116" t="s">
        <v>1186</v>
      </c>
      <c r="T116">
        <v>112</v>
      </c>
      <c r="U116">
        <v>4</v>
      </c>
      <c r="V116">
        <v>2</v>
      </c>
      <c r="W116">
        <v>8</v>
      </c>
      <c r="X116" t="s">
        <v>279</v>
      </c>
      <c r="Y116" t="s">
        <v>280</v>
      </c>
      <c r="Z116" t="s">
        <v>279</v>
      </c>
      <c r="AA116" t="s">
        <v>280</v>
      </c>
      <c r="AB116" t="s">
        <v>280</v>
      </c>
      <c r="AC116" t="s">
        <v>280</v>
      </c>
      <c r="AD116" t="s">
        <v>279</v>
      </c>
      <c r="AE116" t="s">
        <v>279</v>
      </c>
      <c r="AF116" t="s">
        <v>280</v>
      </c>
      <c r="AG116" t="s">
        <v>279</v>
      </c>
      <c r="AH116" t="s">
        <v>280</v>
      </c>
      <c r="AI116" t="s">
        <v>279</v>
      </c>
      <c r="AJ116" t="s">
        <v>280</v>
      </c>
      <c r="AK116" t="s">
        <v>280</v>
      </c>
      <c r="AL116" t="s">
        <v>280</v>
      </c>
      <c r="AM116" t="s">
        <v>280</v>
      </c>
      <c r="AN116">
        <v>350</v>
      </c>
      <c r="AO116" s="8">
        <v>464</v>
      </c>
      <c r="AP116" s="8">
        <v>504</v>
      </c>
      <c r="AQ116" s="9">
        <v>504</v>
      </c>
      <c r="AR116" s="9">
        <v>464</v>
      </c>
      <c r="AS116">
        <v>79.2</v>
      </c>
    </row>
    <row r="117" spans="1:45" x14ac:dyDescent="0.25">
      <c r="A117" t="s">
        <v>443</v>
      </c>
      <c r="B117" t="s">
        <v>677</v>
      </c>
      <c r="C117" s="14">
        <v>45089</v>
      </c>
      <c r="D117" t="s">
        <v>128</v>
      </c>
      <c r="E117">
        <v>28896662</v>
      </c>
      <c r="F117" t="s">
        <v>1187</v>
      </c>
      <c r="G117">
        <v>32465700</v>
      </c>
      <c r="H117">
        <v>1015343865</v>
      </c>
      <c r="I117" s="42" t="s">
        <v>718</v>
      </c>
      <c r="J117" t="s">
        <v>1188</v>
      </c>
      <c r="K117" t="s">
        <v>1174</v>
      </c>
      <c r="L117" t="s">
        <v>1175</v>
      </c>
      <c r="M117" t="s">
        <v>1176</v>
      </c>
      <c r="N117" t="s">
        <v>1177</v>
      </c>
      <c r="O117" s="10" t="s">
        <v>1189</v>
      </c>
      <c r="P117" s="43">
        <v>2300</v>
      </c>
      <c r="Q117" t="s">
        <v>1145</v>
      </c>
      <c r="R117">
        <v>167</v>
      </c>
      <c r="S117" t="s">
        <v>1179</v>
      </c>
      <c r="T117">
        <v>167</v>
      </c>
      <c r="U117">
        <v>4</v>
      </c>
      <c r="V117">
        <v>2</v>
      </c>
      <c r="W117">
        <v>8</v>
      </c>
      <c r="X117" t="s">
        <v>279</v>
      </c>
      <c r="Y117" t="s">
        <v>280</v>
      </c>
      <c r="Z117" t="s">
        <v>279</v>
      </c>
      <c r="AA117" t="s">
        <v>280</v>
      </c>
      <c r="AB117" t="s">
        <v>280</v>
      </c>
      <c r="AC117" t="s">
        <v>280</v>
      </c>
      <c r="AD117" t="s">
        <v>279</v>
      </c>
      <c r="AE117" t="s">
        <v>279</v>
      </c>
      <c r="AF117" t="s">
        <v>280</v>
      </c>
      <c r="AG117" t="s">
        <v>279</v>
      </c>
      <c r="AH117" t="s">
        <v>280</v>
      </c>
      <c r="AI117" t="s">
        <v>280</v>
      </c>
      <c r="AJ117" t="s">
        <v>280</v>
      </c>
      <c r="AK117" t="s">
        <v>280</v>
      </c>
      <c r="AL117" t="s">
        <v>280</v>
      </c>
      <c r="AM117" t="s">
        <v>280</v>
      </c>
      <c r="AN117">
        <v>650</v>
      </c>
      <c r="AO117" s="8">
        <v>516</v>
      </c>
      <c r="AP117" s="8">
        <v>596</v>
      </c>
      <c r="AQ117" s="9">
        <v>596</v>
      </c>
      <c r="AR117" s="9">
        <v>516</v>
      </c>
      <c r="AS117">
        <v>79.2</v>
      </c>
    </row>
    <row r="118" spans="1:45" x14ac:dyDescent="0.25">
      <c r="A118" t="s">
        <v>444</v>
      </c>
      <c r="B118" t="s">
        <v>677</v>
      </c>
      <c r="C118" s="14">
        <v>45089</v>
      </c>
      <c r="D118" t="s">
        <v>69</v>
      </c>
      <c r="E118">
        <v>28896662</v>
      </c>
      <c r="F118" t="s">
        <v>1190</v>
      </c>
      <c r="G118">
        <v>63145700</v>
      </c>
      <c r="H118">
        <v>1011568234</v>
      </c>
      <c r="I118" s="42" t="s">
        <v>771</v>
      </c>
      <c r="J118" t="s">
        <v>1191</v>
      </c>
      <c r="K118" t="s">
        <v>1174</v>
      </c>
      <c r="L118" t="s">
        <v>1175</v>
      </c>
      <c r="M118" t="s">
        <v>1176</v>
      </c>
      <c r="N118" t="s">
        <v>1177</v>
      </c>
      <c r="O118" s="10" t="s">
        <v>1192</v>
      </c>
      <c r="P118" s="43">
        <v>5000</v>
      </c>
      <c r="Q118" t="s">
        <v>1044</v>
      </c>
      <c r="R118">
        <v>118</v>
      </c>
      <c r="S118" t="s">
        <v>1193</v>
      </c>
      <c r="T118">
        <v>118</v>
      </c>
      <c r="U118">
        <v>4</v>
      </c>
      <c r="V118">
        <v>2</v>
      </c>
      <c r="W118">
        <v>8</v>
      </c>
      <c r="X118" t="s">
        <v>279</v>
      </c>
      <c r="Y118" t="s">
        <v>280</v>
      </c>
      <c r="Z118" t="s">
        <v>279</v>
      </c>
      <c r="AA118" t="s">
        <v>280</v>
      </c>
      <c r="AB118" t="s">
        <v>280</v>
      </c>
      <c r="AC118" t="s">
        <v>280</v>
      </c>
      <c r="AD118" t="s">
        <v>279</v>
      </c>
      <c r="AE118" t="s">
        <v>279</v>
      </c>
      <c r="AF118" t="s">
        <v>280</v>
      </c>
      <c r="AG118" t="s">
        <v>279</v>
      </c>
      <c r="AH118" t="s">
        <v>280</v>
      </c>
      <c r="AI118" t="s">
        <v>279</v>
      </c>
      <c r="AJ118" t="s">
        <v>280</v>
      </c>
      <c r="AK118" t="s">
        <v>280</v>
      </c>
      <c r="AL118" t="s">
        <v>280</v>
      </c>
      <c r="AM118" t="s">
        <v>280</v>
      </c>
      <c r="AN118">
        <v>50</v>
      </c>
      <c r="AO118" s="8">
        <v>464</v>
      </c>
      <c r="AP118" s="8">
        <v>504</v>
      </c>
      <c r="AQ118" s="9">
        <v>504</v>
      </c>
      <c r="AR118" s="9">
        <v>464</v>
      </c>
      <c r="AS118">
        <v>79.2</v>
      </c>
    </row>
    <row r="119" spans="1:45" x14ac:dyDescent="0.25">
      <c r="A119" t="s">
        <v>445</v>
      </c>
      <c r="B119" t="s">
        <v>677</v>
      </c>
      <c r="C119" s="14">
        <v>45089</v>
      </c>
      <c r="D119" t="s">
        <v>152</v>
      </c>
      <c r="E119">
        <v>28896662</v>
      </c>
      <c r="F119" t="s">
        <v>1194</v>
      </c>
      <c r="G119">
        <v>35361111</v>
      </c>
      <c r="H119">
        <v>1014753873</v>
      </c>
      <c r="I119" s="42" t="s">
        <v>718</v>
      </c>
      <c r="J119" t="s">
        <v>1195</v>
      </c>
      <c r="K119" t="s">
        <v>1174</v>
      </c>
      <c r="L119" t="s">
        <v>1175</v>
      </c>
      <c r="M119" t="s">
        <v>1176</v>
      </c>
      <c r="N119" t="s">
        <v>1177</v>
      </c>
      <c r="O119" s="10" t="s">
        <v>1196</v>
      </c>
      <c r="P119" s="43">
        <v>1900</v>
      </c>
      <c r="Q119" t="s">
        <v>1197</v>
      </c>
      <c r="R119">
        <v>48</v>
      </c>
      <c r="S119" t="s">
        <v>1179</v>
      </c>
      <c r="T119">
        <v>48</v>
      </c>
      <c r="U119">
        <v>4</v>
      </c>
      <c r="V119">
        <v>2</v>
      </c>
      <c r="W119">
        <v>8</v>
      </c>
      <c r="X119" t="s">
        <v>279</v>
      </c>
      <c r="Y119" t="s">
        <v>280</v>
      </c>
      <c r="Z119" t="s">
        <v>279</v>
      </c>
      <c r="AA119" t="s">
        <v>280</v>
      </c>
      <c r="AB119" t="s">
        <v>280</v>
      </c>
      <c r="AC119" t="s">
        <v>280</v>
      </c>
      <c r="AD119" t="s">
        <v>279</v>
      </c>
      <c r="AE119" t="s">
        <v>279</v>
      </c>
      <c r="AF119" t="s">
        <v>280</v>
      </c>
      <c r="AG119" t="s">
        <v>279</v>
      </c>
      <c r="AH119" t="s">
        <v>280</v>
      </c>
      <c r="AI119" t="s">
        <v>279</v>
      </c>
      <c r="AJ119" t="s">
        <v>280</v>
      </c>
      <c r="AK119" t="s">
        <v>280</v>
      </c>
      <c r="AL119" t="s">
        <v>280</v>
      </c>
      <c r="AM119" t="s">
        <v>280</v>
      </c>
      <c r="AN119">
        <v>400</v>
      </c>
      <c r="AO119" s="8">
        <v>516</v>
      </c>
      <c r="AP119" s="8">
        <v>636</v>
      </c>
      <c r="AQ119" s="9">
        <v>636</v>
      </c>
      <c r="AR119" s="9">
        <v>516</v>
      </c>
      <c r="AS119">
        <v>79.2</v>
      </c>
    </row>
    <row r="120" spans="1:45" x14ac:dyDescent="0.25">
      <c r="A120" t="s">
        <v>446</v>
      </c>
      <c r="B120" t="s">
        <v>677</v>
      </c>
      <c r="C120" s="14">
        <v>45089</v>
      </c>
      <c r="D120" t="s">
        <v>71</v>
      </c>
      <c r="E120">
        <v>28896662</v>
      </c>
      <c r="F120" t="s">
        <v>1198</v>
      </c>
      <c r="G120">
        <v>76406000</v>
      </c>
      <c r="H120">
        <v>1020996982</v>
      </c>
      <c r="I120" s="42" t="s">
        <v>771</v>
      </c>
      <c r="J120" t="s">
        <v>1199</v>
      </c>
      <c r="K120" t="s">
        <v>1174</v>
      </c>
      <c r="L120" t="s">
        <v>1175</v>
      </c>
      <c r="M120" t="s">
        <v>1176</v>
      </c>
      <c r="N120" t="s">
        <v>1177</v>
      </c>
      <c r="O120" s="10" t="s">
        <v>1200</v>
      </c>
      <c r="P120" s="43">
        <v>7100</v>
      </c>
      <c r="Q120" t="s">
        <v>773</v>
      </c>
      <c r="R120">
        <v>77</v>
      </c>
      <c r="S120" t="s">
        <v>1201</v>
      </c>
      <c r="T120">
        <v>77</v>
      </c>
      <c r="U120">
        <v>4</v>
      </c>
      <c r="V120">
        <v>2</v>
      </c>
      <c r="W120">
        <v>8</v>
      </c>
      <c r="X120" t="s">
        <v>279</v>
      </c>
      <c r="Y120" t="s">
        <v>280</v>
      </c>
      <c r="Z120" t="s">
        <v>279</v>
      </c>
      <c r="AA120" t="s">
        <v>279</v>
      </c>
      <c r="AB120" t="s">
        <v>279</v>
      </c>
      <c r="AC120" t="s">
        <v>280</v>
      </c>
      <c r="AD120" t="s">
        <v>279</v>
      </c>
      <c r="AE120" t="s">
        <v>279</v>
      </c>
      <c r="AF120" t="s">
        <v>280</v>
      </c>
      <c r="AG120" t="s">
        <v>279</v>
      </c>
      <c r="AH120" t="s">
        <v>280</v>
      </c>
      <c r="AI120" t="s">
        <v>279</v>
      </c>
      <c r="AJ120" t="s">
        <v>280</v>
      </c>
      <c r="AK120" t="s">
        <v>280</v>
      </c>
      <c r="AL120" t="s">
        <v>280</v>
      </c>
      <c r="AM120" t="s">
        <v>280</v>
      </c>
      <c r="AN120">
        <v>450</v>
      </c>
      <c r="AO120" s="8">
        <v>464</v>
      </c>
      <c r="AP120" s="8">
        <v>504</v>
      </c>
      <c r="AQ120" s="9">
        <v>504</v>
      </c>
      <c r="AR120" s="9">
        <v>464</v>
      </c>
      <c r="AS120">
        <v>79.2</v>
      </c>
    </row>
    <row r="121" spans="1:45" x14ac:dyDescent="0.25">
      <c r="A121" t="s">
        <v>447</v>
      </c>
      <c r="B121" t="s">
        <v>677</v>
      </c>
      <c r="C121" s="14">
        <v>45089</v>
      </c>
      <c r="D121" t="s">
        <v>55</v>
      </c>
      <c r="E121">
        <v>28896662</v>
      </c>
      <c r="F121" t="s">
        <v>1202</v>
      </c>
      <c r="G121">
        <v>96203000</v>
      </c>
      <c r="H121">
        <v>1015547533</v>
      </c>
      <c r="I121" s="42" t="s">
        <v>255</v>
      </c>
      <c r="J121" t="s">
        <v>1203</v>
      </c>
      <c r="K121" t="s">
        <v>1174</v>
      </c>
      <c r="L121" t="s">
        <v>1175</v>
      </c>
      <c r="M121" t="s">
        <v>1176</v>
      </c>
      <c r="N121" t="s">
        <v>1177</v>
      </c>
      <c r="O121" s="10" t="s">
        <v>1204</v>
      </c>
      <c r="P121" s="43">
        <v>9000</v>
      </c>
      <c r="Q121" t="s">
        <v>265</v>
      </c>
      <c r="R121">
        <v>122</v>
      </c>
      <c r="S121" t="s">
        <v>1193</v>
      </c>
      <c r="T121">
        <v>122</v>
      </c>
      <c r="U121">
        <v>5</v>
      </c>
      <c r="V121">
        <v>2</v>
      </c>
      <c r="W121">
        <v>8</v>
      </c>
      <c r="X121" t="s">
        <v>279</v>
      </c>
      <c r="Y121" t="s">
        <v>280</v>
      </c>
      <c r="Z121" t="s">
        <v>279</v>
      </c>
      <c r="AA121" t="s">
        <v>280</v>
      </c>
      <c r="AB121" t="s">
        <v>279</v>
      </c>
      <c r="AC121" t="s">
        <v>280</v>
      </c>
      <c r="AD121" t="s">
        <v>279</v>
      </c>
      <c r="AE121" t="s">
        <v>279</v>
      </c>
      <c r="AF121" t="s">
        <v>280</v>
      </c>
      <c r="AG121" t="s">
        <v>279</v>
      </c>
      <c r="AH121" t="s">
        <v>280</v>
      </c>
      <c r="AI121" t="s">
        <v>279</v>
      </c>
      <c r="AJ121" t="s">
        <v>280</v>
      </c>
      <c r="AK121" t="s">
        <v>280</v>
      </c>
      <c r="AL121" t="s">
        <v>280</v>
      </c>
      <c r="AM121" t="s">
        <v>280</v>
      </c>
      <c r="AN121">
        <v>1000</v>
      </c>
      <c r="AO121" s="8">
        <v>440</v>
      </c>
      <c r="AP121" s="8">
        <v>480</v>
      </c>
      <c r="AQ121" s="9">
        <v>480</v>
      </c>
      <c r="AR121" s="9">
        <v>440</v>
      </c>
      <c r="AS121">
        <v>79.2</v>
      </c>
    </row>
    <row r="122" spans="1:45" x14ac:dyDescent="0.25">
      <c r="A122" t="s">
        <v>448</v>
      </c>
      <c r="B122" t="s">
        <v>677</v>
      </c>
      <c r="C122" s="14">
        <v>45089</v>
      </c>
      <c r="D122" t="s">
        <v>100</v>
      </c>
      <c r="E122">
        <v>28896662</v>
      </c>
      <c r="F122" t="s">
        <v>1205</v>
      </c>
      <c r="G122">
        <v>86757000</v>
      </c>
      <c r="H122">
        <v>1014754012</v>
      </c>
      <c r="I122" s="42" t="s">
        <v>737</v>
      </c>
      <c r="J122" t="s">
        <v>1206</v>
      </c>
      <c r="K122" t="s">
        <v>1174</v>
      </c>
      <c r="L122" t="s">
        <v>1175</v>
      </c>
      <c r="M122" t="s">
        <v>1176</v>
      </c>
      <c r="N122" t="s">
        <v>1177</v>
      </c>
      <c r="O122" s="10" t="s">
        <v>1207</v>
      </c>
      <c r="P122" s="43">
        <v>8000</v>
      </c>
      <c r="Q122" t="s">
        <v>813</v>
      </c>
      <c r="R122">
        <v>138</v>
      </c>
      <c r="S122" t="s">
        <v>1179</v>
      </c>
      <c r="T122">
        <v>138</v>
      </c>
      <c r="U122">
        <v>4</v>
      </c>
      <c r="V122">
        <v>2</v>
      </c>
      <c r="W122">
        <v>8</v>
      </c>
      <c r="X122" t="s">
        <v>279</v>
      </c>
      <c r="Y122" t="s">
        <v>280</v>
      </c>
      <c r="Z122" t="s">
        <v>279</v>
      </c>
      <c r="AA122" t="s">
        <v>280</v>
      </c>
      <c r="AB122" t="s">
        <v>280</v>
      </c>
      <c r="AC122" t="s">
        <v>280</v>
      </c>
      <c r="AD122" t="s">
        <v>280</v>
      </c>
      <c r="AE122" t="s">
        <v>280</v>
      </c>
      <c r="AF122" t="s">
        <v>280</v>
      </c>
      <c r="AG122" t="s">
        <v>279</v>
      </c>
      <c r="AH122" t="s">
        <v>280</v>
      </c>
      <c r="AI122" t="s">
        <v>279</v>
      </c>
      <c r="AJ122" t="s">
        <v>280</v>
      </c>
      <c r="AK122" t="s">
        <v>280</v>
      </c>
      <c r="AL122" t="s">
        <v>280</v>
      </c>
      <c r="AM122" t="s">
        <v>280</v>
      </c>
      <c r="AN122">
        <v>270</v>
      </c>
      <c r="AO122" s="8">
        <v>476</v>
      </c>
      <c r="AP122" s="8">
        <v>556</v>
      </c>
      <c r="AQ122" s="9">
        <v>556</v>
      </c>
      <c r="AR122" s="9">
        <v>476</v>
      </c>
      <c r="AS122">
        <v>79.2</v>
      </c>
    </row>
    <row r="123" spans="1:45" x14ac:dyDescent="0.25">
      <c r="A123" t="s">
        <v>449</v>
      </c>
      <c r="B123" t="s">
        <v>677</v>
      </c>
      <c r="C123" s="14">
        <v>45089</v>
      </c>
      <c r="D123" t="s">
        <v>106</v>
      </c>
      <c r="E123">
        <v>29137463</v>
      </c>
      <c r="F123" t="s">
        <v>1208</v>
      </c>
      <c r="G123">
        <v>86371155</v>
      </c>
      <c r="H123">
        <v>1011743966</v>
      </c>
      <c r="I123" s="42" t="s">
        <v>737</v>
      </c>
      <c r="J123" t="s">
        <v>1209</v>
      </c>
      <c r="K123" t="s">
        <v>1210</v>
      </c>
      <c r="L123" t="s">
        <v>1211</v>
      </c>
      <c r="M123" t="s">
        <v>1210</v>
      </c>
      <c r="N123" t="s">
        <v>1211</v>
      </c>
      <c r="O123" s="10" t="s">
        <v>1212</v>
      </c>
      <c r="P123" s="43">
        <v>8410</v>
      </c>
      <c r="Q123" t="s">
        <v>1213</v>
      </c>
      <c r="R123">
        <v>25</v>
      </c>
      <c r="S123" t="s">
        <v>679</v>
      </c>
      <c r="T123">
        <v>26</v>
      </c>
      <c r="U123">
        <v>0</v>
      </c>
      <c r="V123">
        <v>2</v>
      </c>
      <c r="W123">
        <v>16</v>
      </c>
      <c r="X123" t="s">
        <v>280</v>
      </c>
      <c r="Y123" t="s">
        <v>280</v>
      </c>
      <c r="Z123" t="s">
        <v>280</v>
      </c>
      <c r="AA123" t="s">
        <v>280</v>
      </c>
      <c r="AB123" t="s">
        <v>280</v>
      </c>
      <c r="AC123" t="s">
        <v>280</v>
      </c>
      <c r="AD123" t="s">
        <v>279</v>
      </c>
      <c r="AE123" t="s">
        <v>279</v>
      </c>
      <c r="AF123" t="s">
        <v>280</v>
      </c>
      <c r="AG123" t="s">
        <v>280</v>
      </c>
      <c r="AH123" t="s">
        <v>280</v>
      </c>
      <c r="AI123" t="s">
        <v>279</v>
      </c>
      <c r="AJ123" t="s">
        <v>280</v>
      </c>
      <c r="AK123" t="s">
        <v>280</v>
      </c>
      <c r="AL123" t="s">
        <v>279</v>
      </c>
      <c r="AM123" t="s">
        <v>279</v>
      </c>
      <c r="AN123">
        <v>7600</v>
      </c>
      <c r="AO123" s="8">
        <v>648</v>
      </c>
      <c r="AP123" s="8">
        <v>648</v>
      </c>
      <c r="AQ123" s="9">
        <v>648</v>
      </c>
      <c r="AR123" s="9">
        <v>648</v>
      </c>
      <c r="AS123">
        <v>0</v>
      </c>
    </row>
    <row r="124" spans="1:45" x14ac:dyDescent="0.25">
      <c r="A124" t="s">
        <v>451</v>
      </c>
      <c r="B124" t="s">
        <v>677</v>
      </c>
      <c r="C124" s="14">
        <v>45089</v>
      </c>
      <c r="D124" t="s">
        <v>99</v>
      </c>
      <c r="E124">
        <v>29203466</v>
      </c>
      <c r="F124" t="s">
        <v>1214</v>
      </c>
      <c r="G124">
        <v>59430616</v>
      </c>
      <c r="H124">
        <v>1000073838</v>
      </c>
      <c r="I124" s="42" t="s">
        <v>256</v>
      </c>
      <c r="J124" t="s">
        <v>1215</v>
      </c>
      <c r="K124" t="s">
        <v>1646</v>
      </c>
      <c r="L124" t="s">
        <v>1645</v>
      </c>
      <c r="M124" t="s">
        <v>1646</v>
      </c>
      <c r="N124" t="s">
        <v>1645</v>
      </c>
      <c r="O124" s="10" t="s">
        <v>1216</v>
      </c>
      <c r="P124" s="43">
        <v>4300</v>
      </c>
      <c r="Q124" t="s">
        <v>1217</v>
      </c>
      <c r="R124">
        <v>67</v>
      </c>
      <c r="S124" t="s">
        <v>1218</v>
      </c>
      <c r="T124">
        <v>67</v>
      </c>
      <c r="U124">
        <v>4</v>
      </c>
      <c r="V124">
        <v>2</v>
      </c>
      <c r="W124">
        <v>67</v>
      </c>
      <c r="X124" t="s">
        <v>280</v>
      </c>
      <c r="Y124" t="s">
        <v>280</v>
      </c>
      <c r="Z124" t="s">
        <v>280</v>
      </c>
      <c r="AA124" t="s">
        <v>280</v>
      </c>
      <c r="AB124" t="s">
        <v>280</v>
      </c>
      <c r="AC124" t="s">
        <v>280</v>
      </c>
      <c r="AD124" t="s">
        <v>280</v>
      </c>
      <c r="AE124" t="s">
        <v>280</v>
      </c>
      <c r="AF124" t="s">
        <v>280</v>
      </c>
      <c r="AG124" t="s">
        <v>280</v>
      </c>
      <c r="AH124" t="s">
        <v>280</v>
      </c>
      <c r="AI124" t="s">
        <v>280</v>
      </c>
      <c r="AJ124" t="s">
        <v>280</v>
      </c>
      <c r="AK124" t="s">
        <v>280</v>
      </c>
      <c r="AL124" t="s">
        <v>280</v>
      </c>
      <c r="AM124" t="s">
        <v>280</v>
      </c>
      <c r="AN124">
        <v>3000</v>
      </c>
      <c r="AO124" s="8">
        <v>693.75</v>
      </c>
      <c r="AP124" s="8">
        <v>693.75</v>
      </c>
      <c r="AQ124" s="9">
        <v>693.75</v>
      </c>
      <c r="AR124" s="9">
        <v>693.75</v>
      </c>
      <c r="AS124">
        <v>0</v>
      </c>
    </row>
    <row r="125" spans="1:45" x14ac:dyDescent="0.25">
      <c r="A125" t="s">
        <v>453</v>
      </c>
      <c r="B125" t="s">
        <v>677</v>
      </c>
      <c r="C125" s="14">
        <v>45089</v>
      </c>
      <c r="D125" t="s">
        <v>118</v>
      </c>
      <c r="E125">
        <v>29427763</v>
      </c>
      <c r="F125" t="s">
        <v>1219</v>
      </c>
      <c r="G125">
        <v>65941313</v>
      </c>
      <c r="H125">
        <v>1012153631</v>
      </c>
      <c r="I125" s="42" t="s">
        <v>771</v>
      </c>
      <c r="J125" t="s">
        <v>1220</v>
      </c>
      <c r="K125" t="s">
        <v>1221</v>
      </c>
      <c r="L125" t="s">
        <v>1222</v>
      </c>
      <c r="M125" t="s">
        <v>1223</v>
      </c>
      <c r="N125" t="s">
        <v>1224</v>
      </c>
      <c r="O125" s="10" t="s">
        <v>1225</v>
      </c>
      <c r="P125" s="43">
        <v>5210</v>
      </c>
      <c r="Q125" t="s">
        <v>1226</v>
      </c>
      <c r="R125">
        <v>40</v>
      </c>
      <c r="S125" t="s">
        <v>680</v>
      </c>
      <c r="T125">
        <v>60</v>
      </c>
      <c r="U125">
        <v>10</v>
      </c>
      <c r="V125">
        <v>3</v>
      </c>
      <c r="W125">
        <v>27</v>
      </c>
      <c r="X125" t="s">
        <v>280</v>
      </c>
      <c r="Y125" t="s">
        <v>280</v>
      </c>
      <c r="Z125" t="s">
        <v>280</v>
      </c>
      <c r="AA125" t="s">
        <v>279</v>
      </c>
      <c r="AB125" t="s">
        <v>280</v>
      </c>
      <c r="AC125" t="s">
        <v>279</v>
      </c>
      <c r="AD125" t="s">
        <v>280</v>
      </c>
      <c r="AE125" t="s">
        <v>280</v>
      </c>
      <c r="AF125" t="s">
        <v>280</v>
      </c>
      <c r="AG125" t="s">
        <v>280</v>
      </c>
      <c r="AH125" t="s">
        <v>280</v>
      </c>
      <c r="AI125" t="s">
        <v>280</v>
      </c>
      <c r="AJ125" t="s">
        <v>280</v>
      </c>
      <c r="AK125" t="s">
        <v>280</v>
      </c>
      <c r="AL125" t="s">
        <v>280</v>
      </c>
      <c r="AM125" t="s">
        <v>280</v>
      </c>
      <c r="AN125">
        <v>5000</v>
      </c>
      <c r="AO125" s="8">
        <v>630</v>
      </c>
      <c r="AP125" s="8">
        <v>630</v>
      </c>
      <c r="AQ125" s="9">
        <v>630</v>
      </c>
      <c r="AR125" s="9">
        <v>630</v>
      </c>
      <c r="AS125">
        <v>0</v>
      </c>
    </row>
    <row r="126" spans="1:45" x14ac:dyDescent="0.25">
      <c r="A126" t="s">
        <v>455</v>
      </c>
      <c r="B126" t="s">
        <v>677</v>
      </c>
      <c r="C126" s="14">
        <v>45089</v>
      </c>
      <c r="D126" t="s">
        <v>207</v>
      </c>
      <c r="E126">
        <v>29528977</v>
      </c>
      <c r="F126" t="s">
        <v>1227</v>
      </c>
      <c r="G126">
        <v>75211100</v>
      </c>
      <c r="H126">
        <v>1012249728</v>
      </c>
      <c r="I126" s="42" t="s">
        <v>771</v>
      </c>
      <c r="J126" t="s">
        <v>1228</v>
      </c>
      <c r="K126" t="s">
        <v>1229</v>
      </c>
      <c r="L126" t="s">
        <v>1230</v>
      </c>
      <c r="M126" t="s">
        <v>1231</v>
      </c>
      <c r="N126" t="s">
        <v>1232</v>
      </c>
      <c r="O126" s="10" t="s">
        <v>1233</v>
      </c>
      <c r="P126" s="43">
        <v>6800</v>
      </c>
      <c r="Q126" t="s">
        <v>1234</v>
      </c>
      <c r="R126">
        <v>27</v>
      </c>
      <c r="S126" t="s">
        <v>1235</v>
      </c>
      <c r="T126">
        <v>27</v>
      </c>
      <c r="U126">
        <v>15</v>
      </c>
      <c r="V126">
        <v>2</v>
      </c>
      <c r="W126">
        <v>0</v>
      </c>
      <c r="X126" t="s">
        <v>280</v>
      </c>
      <c r="Y126" t="s">
        <v>279</v>
      </c>
      <c r="Z126" t="s">
        <v>280</v>
      </c>
      <c r="AA126" t="s">
        <v>279</v>
      </c>
      <c r="AB126" t="s">
        <v>280</v>
      </c>
      <c r="AC126" t="s">
        <v>280</v>
      </c>
      <c r="AD126" t="s">
        <v>280</v>
      </c>
      <c r="AE126" t="s">
        <v>280</v>
      </c>
      <c r="AF126" t="s">
        <v>280</v>
      </c>
      <c r="AG126" t="s">
        <v>280</v>
      </c>
      <c r="AH126" t="s">
        <v>280</v>
      </c>
      <c r="AI126" t="s">
        <v>280</v>
      </c>
      <c r="AJ126" t="s">
        <v>279</v>
      </c>
      <c r="AK126" t="s">
        <v>280</v>
      </c>
      <c r="AL126" t="s">
        <v>280</v>
      </c>
      <c r="AM126" t="s">
        <v>279</v>
      </c>
      <c r="AN126">
        <v>900</v>
      </c>
      <c r="AO126" s="8">
        <v>796</v>
      </c>
      <c r="AP126" s="8">
        <v>796</v>
      </c>
      <c r="AQ126" s="9">
        <v>796</v>
      </c>
      <c r="AR126" s="9">
        <v>796</v>
      </c>
      <c r="AS126">
        <v>0</v>
      </c>
    </row>
    <row r="127" spans="1:45" x14ac:dyDescent="0.25">
      <c r="A127" t="s">
        <v>457</v>
      </c>
      <c r="B127" t="s">
        <v>677</v>
      </c>
      <c r="C127" s="14">
        <v>45089</v>
      </c>
      <c r="D127" t="s">
        <v>48</v>
      </c>
      <c r="E127">
        <v>29532567</v>
      </c>
      <c r="F127" t="s">
        <v>1236</v>
      </c>
      <c r="G127">
        <v>97221800</v>
      </c>
      <c r="H127">
        <v>1012262546</v>
      </c>
      <c r="I127" s="42" t="s">
        <v>737</v>
      </c>
      <c r="J127" t="s">
        <v>1237</v>
      </c>
      <c r="K127" t="s">
        <v>1238</v>
      </c>
      <c r="L127" t="s">
        <v>1239</v>
      </c>
      <c r="M127" t="s">
        <v>1240</v>
      </c>
      <c r="N127" t="s">
        <v>1241</v>
      </c>
      <c r="O127" s="10" t="s">
        <v>850</v>
      </c>
      <c r="P127" s="43">
        <v>7400</v>
      </c>
      <c r="Q127" t="s">
        <v>793</v>
      </c>
      <c r="R127">
        <v>75</v>
      </c>
      <c r="S127" t="s">
        <v>680</v>
      </c>
      <c r="T127">
        <v>75</v>
      </c>
      <c r="U127">
        <v>4</v>
      </c>
      <c r="V127">
        <v>5</v>
      </c>
      <c r="W127">
        <v>75</v>
      </c>
      <c r="X127" t="s">
        <v>280</v>
      </c>
      <c r="Y127" t="s">
        <v>280</v>
      </c>
      <c r="Z127" t="s">
        <v>280</v>
      </c>
      <c r="AA127" t="s">
        <v>280</v>
      </c>
      <c r="AB127" t="s">
        <v>280</v>
      </c>
      <c r="AC127" t="s">
        <v>280</v>
      </c>
      <c r="AD127" t="s">
        <v>280</v>
      </c>
      <c r="AE127" t="s">
        <v>280</v>
      </c>
      <c r="AF127" t="s">
        <v>280</v>
      </c>
      <c r="AG127" t="s">
        <v>279</v>
      </c>
      <c r="AH127" t="s">
        <v>280</v>
      </c>
      <c r="AI127" t="s">
        <v>280</v>
      </c>
      <c r="AJ127" t="s">
        <v>280</v>
      </c>
      <c r="AK127" t="s">
        <v>280</v>
      </c>
      <c r="AL127" t="s">
        <v>280</v>
      </c>
      <c r="AM127" t="s">
        <v>280</v>
      </c>
      <c r="AN127">
        <v>350</v>
      </c>
      <c r="AO127" s="8">
        <v>716</v>
      </c>
      <c r="AP127" s="8">
        <v>716</v>
      </c>
      <c r="AQ127" s="9">
        <v>716</v>
      </c>
      <c r="AR127" s="9">
        <v>716</v>
      </c>
      <c r="AS127">
        <v>0</v>
      </c>
    </row>
    <row r="128" spans="1:45" x14ac:dyDescent="0.25">
      <c r="A128" t="s">
        <v>459</v>
      </c>
      <c r="B128" t="s">
        <v>677</v>
      </c>
      <c r="C128" s="14">
        <v>45089</v>
      </c>
      <c r="D128" t="s">
        <v>1242</v>
      </c>
      <c r="E128">
        <v>29792534</v>
      </c>
      <c r="F128" t="s">
        <v>1243</v>
      </c>
      <c r="G128">
        <v>54704039</v>
      </c>
      <c r="H128">
        <v>1012607365</v>
      </c>
      <c r="I128" s="42" t="s">
        <v>256</v>
      </c>
      <c r="J128" t="s">
        <v>1244</v>
      </c>
      <c r="K128" t="s">
        <v>1245</v>
      </c>
      <c r="L128" t="s">
        <v>1246</v>
      </c>
      <c r="M128" t="s">
        <v>1245</v>
      </c>
      <c r="N128" t="s">
        <v>1246</v>
      </c>
      <c r="O128" s="10" t="s">
        <v>1247</v>
      </c>
      <c r="P128" s="43">
        <v>4990</v>
      </c>
      <c r="Q128" t="s">
        <v>1248</v>
      </c>
      <c r="R128">
        <v>15</v>
      </c>
      <c r="S128" t="s">
        <v>1152</v>
      </c>
      <c r="T128">
        <v>23</v>
      </c>
      <c r="U128">
        <v>6</v>
      </c>
      <c r="V128">
        <v>5</v>
      </c>
      <c r="W128">
        <v>15</v>
      </c>
      <c r="X128" t="s">
        <v>279</v>
      </c>
      <c r="Y128" t="s">
        <v>280</v>
      </c>
      <c r="Z128" t="s">
        <v>280</v>
      </c>
      <c r="AA128" t="s">
        <v>279</v>
      </c>
      <c r="AB128" t="s">
        <v>280</v>
      </c>
      <c r="AC128" t="s">
        <v>280</v>
      </c>
      <c r="AD128" t="s">
        <v>280</v>
      </c>
      <c r="AE128" t="s">
        <v>280</v>
      </c>
      <c r="AF128" t="s">
        <v>280</v>
      </c>
      <c r="AG128" t="s">
        <v>280</v>
      </c>
      <c r="AH128" t="s">
        <v>280</v>
      </c>
      <c r="AI128" t="s">
        <v>279</v>
      </c>
      <c r="AJ128" t="s">
        <v>280</v>
      </c>
      <c r="AK128" t="s">
        <v>280</v>
      </c>
      <c r="AL128" t="s">
        <v>279</v>
      </c>
      <c r="AM128" t="s">
        <v>279</v>
      </c>
      <c r="AN128">
        <v>400</v>
      </c>
      <c r="AO128" s="8">
        <v>791</v>
      </c>
      <c r="AP128" s="8">
        <v>997</v>
      </c>
      <c r="AQ128" s="9">
        <v>997</v>
      </c>
      <c r="AR128" s="9">
        <v>791</v>
      </c>
      <c r="AS128">
        <v>108</v>
      </c>
    </row>
    <row r="129" spans="1:45" x14ac:dyDescent="0.25">
      <c r="A129" t="s">
        <v>460</v>
      </c>
      <c r="B129" t="s">
        <v>677</v>
      </c>
      <c r="C129" s="14">
        <v>45089</v>
      </c>
      <c r="D129" t="s">
        <v>72</v>
      </c>
      <c r="E129">
        <v>30044622</v>
      </c>
      <c r="F129" t="s">
        <v>1249</v>
      </c>
      <c r="G129">
        <v>97850400</v>
      </c>
      <c r="H129">
        <v>1012856357</v>
      </c>
      <c r="I129" s="42" t="s">
        <v>737</v>
      </c>
      <c r="J129" t="s">
        <v>1250</v>
      </c>
      <c r="K129" t="s">
        <v>1251</v>
      </c>
      <c r="L129" t="s">
        <v>1249</v>
      </c>
      <c r="M129" t="s">
        <v>1251</v>
      </c>
      <c r="N129" t="s">
        <v>1252</v>
      </c>
      <c r="O129" s="10" t="s">
        <v>1253</v>
      </c>
      <c r="P129" s="43">
        <v>7600</v>
      </c>
      <c r="Q129" t="s">
        <v>1254</v>
      </c>
      <c r="R129">
        <v>46</v>
      </c>
      <c r="S129" t="s">
        <v>1093</v>
      </c>
      <c r="T129">
        <v>60</v>
      </c>
      <c r="U129">
        <v>4</v>
      </c>
      <c r="V129">
        <v>2</v>
      </c>
      <c r="W129">
        <v>40</v>
      </c>
      <c r="X129" t="s">
        <v>279</v>
      </c>
      <c r="Y129" t="s">
        <v>280</v>
      </c>
      <c r="Z129" t="s">
        <v>280</v>
      </c>
      <c r="AA129" t="s">
        <v>279</v>
      </c>
      <c r="AB129" t="s">
        <v>280</v>
      </c>
      <c r="AC129" t="s">
        <v>280</v>
      </c>
      <c r="AD129" t="s">
        <v>280</v>
      </c>
      <c r="AE129" t="s">
        <v>280</v>
      </c>
      <c r="AF129" t="s">
        <v>280</v>
      </c>
      <c r="AG129" t="s">
        <v>279</v>
      </c>
      <c r="AH129" t="s">
        <v>280</v>
      </c>
      <c r="AI129" t="s">
        <v>280</v>
      </c>
      <c r="AJ129" t="s">
        <v>280</v>
      </c>
      <c r="AK129" t="s">
        <v>279</v>
      </c>
      <c r="AL129" t="s">
        <v>279</v>
      </c>
      <c r="AM129" t="s">
        <v>280</v>
      </c>
      <c r="AN129">
        <v>300</v>
      </c>
      <c r="AO129" s="8">
        <v>655</v>
      </c>
      <c r="AP129" s="8">
        <v>655</v>
      </c>
      <c r="AQ129" s="9">
        <v>655</v>
      </c>
      <c r="AR129" s="9">
        <v>655</v>
      </c>
      <c r="AS129">
        <v>61</v>
      </c>
    </row>
    <row r="130" spans="1:45" x14ac:dyDescent="0.25">
      <c r="A130" t="s">
        <v>462</v>
      </c>
      <c r="B130" t="s">
        <v>677</v>
      </c>
      <c r="C130" s="14">
        <v>45089</v>
      </c>
      <c r="D130" t="s">
        <v>41</v>
      </c>
      <c r="E130">
        <v>30075005</v>
      </c>
      <c r="F130" t="s">
        <v>1255</v>
      </c>
      <c r="G130">
        <v>97402333</v>
      </c>
      <c r="H130">
        <v>1000121464</v>
      </c>
      <c r="I130" s="42" t="s">
        <v>737</v>
      </c>
      <c r="J130" t="s">
        <v>1256</v>
      </c>
      <c r="K130" t="s">
        <v>1257</v>
      </c>
      <c r="L130" t="s">
        <v>1258</v>
      </c>
      <c r="M130" t="s">
        <v>1257</v>
      </c>
      <c r="N130" t="s">
        <v>1258</v>
      </c>
      <c r="O130" s="10" t="s">
        <v>1259</v>
      </c>
      <c r="P130" s="43">
        <v>7500</v>
      </c>
      <c r="Q130" t="s">
        <v>1260</v>
      </c>
      <c r="R130">
        <v>40</v>
      </c>
      <c r="S130" t="s">
        <v>1261</v>
      </c>
      <c r="T130">
        <v>53</v>
      </c>
      <c r="U130">
        <v>4</v>
      </c>
      <c r="V130">
        <v>20</v>
      </c>
      <c r="W130">
        <v>40</v>
      </c>
      <c r="X130" t="s">
        <v>279</v>
      </c>
      <c r="Y130" t="s">
        <v>280</v>
      </c>
      <c r="Z130" t="s">
        <v>279</v>
      </c>
      <c r="AA130" t="s">
        <v>279</v>
      </c>
      <c r="AB130" t="s">
        <v>279</v>
      </c>
      <c r="AC130" t="s">
        <v>280</v>
      </c>
      <c r="AD130" t="s">
        <v>279</v>
      </c>
      <c r="AE130" t="s">
        <v>279</v>
      </c>
      <c r="AF130" t="s">
        <v>280</v>
      </c>
      <c r="AG130" t="s">
        <v>280</v>
      </c>
      <c r="AH130" t="s">
        <v>280</v>
      </c>
      <c r="AI130" t="s">
        <v>279</v>
      </c>
      <c r="AJ130" t="s">
        <v>280</v>
      </c>
      <c r="AK130" t="s">
        <v>279</v>
      </c>
      <c r="AL130" t="s">
        <v>280</v>
      </c>
      <c r="AM130" t="s">
        <v>280</v>
      </c>
      <c r="AN130">
        <v>1100</v>
      </c>
      <c r="AO130" s="8">
        <v>845</v>
      </c>
      <c r="AP130" s="8">
        <v>845</v>
      </c>
      <c r="AQ130" s="9">
        <v>845</v>
      </c>
      <c r="AR130" s="9">
        <v>845</v>
      </c>
      <c r="AS130">
        <v>0</v>
      </c>
    </row>
    <row r="131" spans="1:45" x14ac:dyDescent="0.25">
      <c r="A131" t="s">
        <v>464</v>
      </c>
      <c r="B131" t="s">
        <v>677</v>
      </c>
      <c r="C131" s="14">
        <v>45089</v>
      </c>
      <c r="D131" t="s">
        <v>466</v>
      </c>
      <c r="E131">
        <v>30511948</v>
      </c>
      <c r="F131" t="s">
        <v>1262</v>
      </c>
      <c r="G131">
        <v>86623700</v>
      </c>
      <c r="H131">
        <v>1013422067</v>
      </c>
      <c r="I131" s="42" t="s">
        <v>737</v>
      </c>
      <c r="J131" t="s">
        <v>1263</v>
      </c>
      <c r="K131" t="s">
        <v>1264</v>
      </c>
      <c r="L131" t="s">
        <v>1262</v>
      </c>
      <c r="M131" t="s">
        <v>1264</v>
      </c>
      <c r="N131" t="s">
        <v>1265</v>
      </c>
      <c r="O131" s="10" t="s">
        <v>1266</v>
      </c>
      <c r="P131" s="43">
        <v>8800</v>
      </c>
      <c r="Q131" t="s">
        <v>740</v>
      </c>
      <c r="R131">
        <v>26</v>
      </c>
      <c r="S131" t="s">
        <v>1267</v>
      </c>
      <c r="T131">
        <v>71</v>
      </c>
      <c r="U131">
        <v>4</v>
      </c>
      <c r="V131">
        <v>2</v>
      </c>
      <c r="W131">
        <v>8</v>
      </c>
      <c r="X131" t="s">
        <v>279</v>
      </c>
      <c r="Y131" t="s">
        <v>280</v>
      </c>
      <c r="Z131" t="s">
        <v>280</v>
      </c>
      <c r="AA131" t="s">
        <v>280</v>
      </c>
      <c r="AB131" t="s">
        <v>280</v>
      </c>
      <c r="AC131" t="s">
        <v>280</v>
      </c>
      <c r="AD131" t="s">
        <v>279</v>
      </c>
      <c r="AE131" t="s">
        <v>279</v>
      </c>
      <c r="AF131" t="s">
        <v>280</v>
      </c>
      <c r="AG131" t="s">
        <v>279</v>
      </c>
      <c r="AH131" t="s">
        <v>280</v>
      </c>
      <c r="AI131" t="s">
        <v>279</v>
      </c>
      <c r="AJ131" t="s">
        <v>280</v>
      </c>
      <c r="AK131" t="s">
        <v>280</v>
      </c>
      <c r="AL131" t="s">
        <v>280</v>
      </c>
      <c r="AM131" t="s">
        <v>280</v>
      </c>
      <c r="AN131">
        <v>400</v>
      </c>
      <c r="AO131" s="8">
        <v>716</v>
      </c>
      <c r="AP131" s="8">
        <v>716</v>
      </c>
      <c r="AQ131" s="9">
        <v>716</v>
      </c>
      <c r="AR131" s="9">
        <v>716</v>
      </c>
      <c r="AS131">
        <v>0</v>
      </c>
    </row>
    <row r="132" spans="1:45" x14ac:dyDescent="0.25">
      <c r="A132" t="s">
        <v>467</v>
      </c>
      <c r="B132" t="s">
        <v>677</v>
      </c>
      <c r="C132" s="14">
        <v>45089</v>
      </c>
      <c r="D132" t="s">
        <v>206</v>
      </c>
      <c r="E132">
        <v>30548043</v>
      </c>
      <c r="F132" t="s">
        <v>1268</v>
      </c>
      <c r="G132">
        <v>88776655</v>
      </c>
      <c r="H132">
        <v>1013390785</v>
      </c>
      <c r="I132" s="42" t="s">
        <v>718</v>
      </c>
      <c r="J132" t="s">
        <v>1269</v>
      </c>
      <c r="K132" t="s">
        <v>1270</v>
      </c>
      <c r="L132" t="s">
        <v>1271</v>
      </c>
      <c r="M132" t="s">
        <v>1270</v>
      </c>
      <c r="N132" t="s">
        <v>1271</v>
      </c>
      <c r="O132" s="10" t="s">
        <v>1272</v>
      </c>
      <c r="P132" s="43">
        <v>2300</v>
      </c>
      <c r="Q132" t="s">
        <v>1145</v>
      </c>
      <c r="R132">
        <v>25</v>
      </c>
      <c r="S132" t="s">
        <v>680</v>
      </c>
      <c r="T132">
        <v>323</v>
      </c>
      <c r="U132">
        <v>23</v>
      </c>
      <c r="V132">
        <v>2</v>
      </c>
      <c r="W132">
        <v>25</v>
      </c>
      <c r="X132" t="s">
        <v>280</v>
      </c>
      <c r="Y132" t="s">
        <v>280</v>
      </c>
      <c r="Z132" t="s">
        <v>279</v>
      </c>
      <c r="AA132" t="s">
        <v>280</v>
      </c>
      <c r="AB132" t="s">
        <v>280</v>
      </c>
      <c r="AC132" t="s">
        <v>280</v>
      </c>
      <c r="AD132" t="s">
        <v>280</v>
      </c>
      <c r="AE132" t="s">
        <v>280</v>
      </c>
      <c r="AF132" t="s">
        <v>280</v>
      </c>
      <c r="AG132" t="s">
        <v>280</v>
      </c>
      <c r="AH132" t="s">
        <v>280</v>
      </c>
      <c r="AI132" t="s">
        <v>280</v>
      </c>
      <c r="AJ132" t="s">
        <v>280</v>
      </c>
      <c r="AK132" t="s">
        <v>280</v>
      </c>
      <c r="AL132" t="s">
        <v>280</v>
      </c>
      <c r="AM132" t="s">
        <v>280</v>
      </c>
      <c r="AN132">
        <v>300</v>
      </c>
      <c r="AO132" s="8">
        <v>765</v>
      </c>
      <c r="AP132" s="8">
        <v>797</v>
      </c>
      <c r="AQ132" s="9">
        <v>798</v>
      </c>
      <c r="AR132" s="9">
        <v>795</v>
      </c>
      <c r="AS132">
        <v>117</v>
      </c>
    </row>
    <row r="133" spans="1:45" x14ac:dyDescent="0.25">
      <c r="A133" t="s">
        <v>469</v>
      </c>
      <c r="B133" t="s">
        <v>677</v>
      </c>
      <c r="C133" s="14">
        <v>45089</v>
      </c>
      <c r="D133" t="s">
        <v>53</v>
      </c>
      <c r="E133">
        <v>30669118</v>
      </c>
      <c r="F133" t="s">
        <v>1273</v>
      </c>
      <c r="G133">
        <v>97322455</v>
      </c>
      <c r="H133">
        <v>1001665195</v>
      </c>
      <c r="I133" s="42" t="s">
        <v>737</v>
      </c>
      <c r="J133" t="s">
        <v>1274</v>
      </c>
      <c r="K133" t="s">
        <v>1275</v>
      </c>
      <c r="L133" t="s">
        <v>1276</v>
      </c>
      <c r="M133" t="s">
        <v>1275</v>
      </c>
      <c r="N133" t="s">
        <v>1276</v>
      </c>
      <c r="O133" s="10" t="s">
        <v>1277</v>
      </c>
      <c r="P133" s="43">
        <v>6950</v>
      </c>
      <c r="Q133" t="s">
        <v>897</v>
      </c>
      <c r="R133">
        <v>20</v>
      </c>
      <c r="S133" t="s">
        <v>1261</v>
      </c>
      <c r="T133">
        <v>20</v>
      </c>
      <c r="U133">
        <v>10</v>
      </c>
      <c r="V133">
        <v>10</v>
      </c>
      <c r="W133">
        <v>20</v>
      </c>
      <c r="X133" t="s">
        <v>279</v>
      </c>
      <c r="Y133" t="s">
        <v>280</v>
      </c>
      <c r="Z133" t="s">
        <v>280</v>
      </c>
      <c r="AA133" t="s">
        <v>279</v>
      </c>
      <c r="AB133" t="s">
        <v>279</v>
      </c>
      <c r="AC133" t="s">
        <v>280</v>
      </c>
      <c r="AD133" t="s">
        <v>279</v>
      </c>
      <c r="AE133" t="s">
        <v>279</v>
      </c>
      <c r="AF133" t="s">
        <v>280</v>
      </c>
      <c r="AG133" t="s">
        <v>279</v>
      </c>
      <c r="AH133" t="s">
        <v>280</v>
      </c>
      <c r="AI133" t="s">
        <v>280</v>
      </c>
      <c r="AJ133" t="s">
        <v>279</v>
      </c>
      <c r="AK133" t="s">
        <v>280</v>
      </c>
      <c r="AL133" t="s">
        <v>279</v>
      </c>
      <c r="AM133" t="s">
        <v>279</v>
      </c>
      <c r="AN133">
        <v>1700</v>
      </c>
      <c r="AO133" s="8">
        <v>472</v>
      </c>
      <c r="AP133" s="8">
        <v>472</v>
      </c>
      <c r="AQ133" s="9">
        <v>472</v>
      </c>
      <c r="AR133" s="9">
        <v>472</v>
      </c>
      <c r="AS133">
        <v>64</v>
      </c>
    </row>
    <row r="134" spans="1:45" x14ac:dyDescent="0.25">
      <c r="A134" t="s">
        <v>471</v>
      </c>
      <c r="B134" t="s">
        <v>677</v>
      </c>
      <c r="C134" s="14">
        <v>45089</v>
      </c>
      <c r="D134" t="s">
        <v>131</v>
      </c>
      <c r="E134">
        <v>42697737</v>
      </c>
      <c r="F134" t="s">
        <v>633</v>
      </c>
      <c r="G134">
        <v>70235635</v>
      </c>
      <c r="H134">
        <v>1027559049</v>
      </c>
      <c r="I134" s="42" t="s">
        <v>718</v>
      </c>
      <c r="J134" t="s">
        <v>1278</v>
      </c>
      <c r="K134" t="s">
        <v>1640</v>
      </c>
      <c r="L134" t="s">
        <v>1641</v>
      </c>
      <c r="M134" t="s">
        <v>1640</v>
      </c>
      <c r="N134" t="s">
        <v>1641</v>
      </c>
      <c r="O134" s="10" t="s">
        <v>1279</v>
      </c>
      <c r="P134" s="43">
        <v>2750</v>
      </c>
      <c r="Q134" t="s">
        <v>1280</v>
      </c>
      <c r="R134">
        <v>40</v>
      </c>
      <c r="S134" t="s">
        <v>680</v>
      </c>
      <c r="T134">
        <v>129</v>
      </c>
      <c r="U134">
        <v>0</v>
      </c>
      <c r="V134">
        <v>40</v>
      </c>
      <c r="W134">
        <v>40</v>
      </c>
      <c r="X134" t="s">
        <v>279</v>
      </c>
      <c r="Y134" t="s">
        <v>279</v>
      </c>
      <c r="Z134" t="s">
        <v>280</v>
      </c>
      <c r="AA134" t="s">
        <v>280</v>
      </c>
      <c r="AB134" t="s">
        <v>280</v>
      </c>
      <c r="AC134" t="s">
        <v>280</v>
      </c>
      <c r="AD134" t="s">
        <v>279</v>
      </c>
      <c r="AE134" t="s">
        <v>279</v>
      </c>
      <c r="AF134" t="s">
        <v>279</v>
      </c>
      <c r="AG134" t="s">
        <v>280</v>
      </c>
      <c r="AH134" t="s">
        <v>280</v>
      </c>
      <c r="AI134" t="s">
        <v>279</v>
      </c>
      <c r="AJ134" t="s">
        <v>280</v>
      </c>
      <c r="AK134" t="s">
        <v>280</v>
      </c>
      <c r="AL134" t="s">
        <v>279</v>
      </c>
      <c r="AM134" t="s">
        <v>280</v>
      </c>
      <c r="AN134">
        <v>1400</v>
      </c>
      <c r="AO134" s="8">
        <v>512.1</v>
      </c>
      <c r="AP134" s="8">
        <v>556.91</v>
      </c>
      <c r="AQ134" s="9">
        <v>556.91</v>
      </c>
      <c r="AR134" s="9">
        <v>512.1</v>
      </c>
      <c r="AS134">
        <v>103.2</v>
      </c>
    </row>
    <row r="135" spans="1:45" x14ac:dyDescent="0.25">
      <c r="A135" t="s">
        <v>473</v>
      </c>
      <c r="B135" t="s">
        <v>677</v>
      </c>
      <c r="C135" s="14">
        <v>45089</v>
      </c>
      <c r="D135" t="s">
        <v>136</v>
      </c>
      <c r="E135">
        <v>25588061</v>
      </c>
      <c r="F135" t="s">
        <v>633</v>
      </c>
      <c r="G135">
        <v>70235635</v>
      </c>
      <c r="H135">
        <v>1018975544</v>
      </c>
      <c r="I135" s="42" t="s">
        <v>718</v>
      </c>
      <c r="J135" t="s">
        <v>1281</v>
      </c>
      <c r="K135" t="s">
        <v>1640</v>
      </c>
      <c r="L135" t="s">
        <v>1641</v>
      </c>
      <c r="M135" t="s">
        <v>1640</v>
      </c>
      <c r="N135" t="s">
        <v>1641</v>
      </c>
      <c r="O135" s="10" t="s">
        <v>1282</v>
      </c>
      <c r="P135" s="43">
        <v>2770</v>
      </c>
      <c r="Q135" t="s">
        <v>725</v>
      </c>
      <c r="R135">
        <v>41</v>
      </c>
      <c r="S135" t="s">
        <v>680</v>
      </c>
      <c r="T135">
        <v>115</v>
      </c>
      <c r="U135">
        <v>37</v>
      </c>
      <c r="V135">
        <v>4</v>
      </c>
      <c r="W135">
        <v>41</v>
      </c>
      <c r="X135" t="s">
        <v>279</v>
      </c>
      <c r="Y135" t="s">
        <v>279</v>
      </c>
      <c r="Z135" t="s">
        <v>280</v>
      </c>
      <c r="AA135" t="s">
        <v>280</v>
      </c>
      <c r="AB135" t="s">
        <v>280</v>
      </c>
      <c r="AC135" t="s">
        <v>280</v>
      </c>
      <c r="AD135" t="s">
        <v>279</v>
      </c>
      <c r="AE135" t="s">
        <v>279</v>
      </c>
      <c r="AF135" t="s">
        <v>279</v>
      </c>
      <c r="AG135" t="s">
        <v>280</v>
      </c>
      <c r="AH135" t="s">
        <v>280</v>
      </c>
      <c r="AI135" t="s">
        <v>280</v>
      </c>
      <c r="AJ135" t="s">
        <v>280</v>
      </c>
      <c r="AK135" t="s">
        <v>280</v>
      </c>
      <c r="AL135" t="s">
        <v>279</v>
      </c>
      <c r="AM135" t="s">
        <v>280</v>
      </c>
      <c r="AN135">
        <v>1500</v>
      </c>
      <c r="AO135" s="8">
        <v>510.38</v>
      </c>
      <c r="AP135" s="8">
        <v>574.34</v>
      </c>
      <c r="AQ135" s="9">
        <v>574.34</v>
      </c>
      <c r="AR135" s="9">
        <v>510.38</v>
      </c>
      <c r="AS135">
        <v>103.2</v>
      </c>
    </row>
    <row r="136" spans="1:45" x14ac:dyDescent="0.25">
      <c r="A136" t="s">
        <v>474</v>
      </c>
      <c r="B136" t="s">
        <v>677</v>
      </c>
      <c r="C136" s="14">
        <v>45089</v>
      </c>
      <c r="D136" t="s">
        <v>91</v>
      </c>
      <c r="E136">
        <v>40668160</v>
      </c>
      <c r="F136" t="s">
        <v>633</v>
      </c>
      <c r="G136">
        <v>70235635</v>
      </c>
      <c r="H136">
        <v>1024882639</v>
      </c>
      <c r="I136" s="42" t="s">
        <v>718</v>
      </c>
      <c r="J136" t="s">
        <v>1283</v>
      </c>
      <c r="K136" t="s">
        <v>1640</v>
      </c>
      <c r="L136" t="s">
        <v>1641</v>
      </c>
      <c r="M136" t="s">
        <v>1640</v>
      </c>
      <c r="N136" t="s">
        <v>1641</v>
      </c>
      <c r="O136" s="10" t="s">
        <v>1284</v>
      </c>
      <c r="P136" s="43">
        <v>2300</v>
      </c>
      <c r="Q136" t="s">
        <v>1145</v>
      </c>
      <c r="R136">
        <v>41</v>
      </c>
      <c r="S136" t="s">
        <v>680</v>
      </c>
      <c r="T136">
        <v>211</v>
      </c>
      <c r="U136">
        <v>37</v>
      </c>
      <c r="V136">
        <v>4</v>
      </c>
      <c r="W136">
        <v>41</v>
      </c>
      <c r="X136" t="s">
        <v>279</v>
      </c>
      <c r="Y136" t="s">
        <v>279</v>
      </c>
      <c r="Z136" t="s">
        <v>279</v>
      </c>
      <c r="AA136" t="s">
        <v>279</v>
      </c>
      <c r="AB136" t="s">
        <v>279</v>
      </c>
      <c r="AC136" t="s">
        <v>280</v>
      </c>
      <c r="AD136" t="s">
        <v>279</v>
      </c>
      <c r="AE136" t="s">
        <v>279</v>
      </c>
      <c r="AF136" t="s">
        <v>279</v>
      </c>
      <c r="AG136" t="s">
        <v>280</v>
      </c>
      <c r="AH136" t="s">
        <v>280</v>
      </c>
      <c r="AI136" t="s">
        <v>280</v>
      </c>
      <c r="AJ136" t="s">
        <v>280</v>
      </c>
      <c r="AK136" t="s">
        <v>280</v>
      </c>
      <c r="AL136" t="s">
        <v>279</v>
      </c>
      <c r="AM136" t="s">
        <v>280</v>
      </c>
      <c r="AN136">
        <v>300</v>
      </c>
      <c r="AO136" s="8">
        <v>479.2</v>
      </c>
      <c r="AP136" s="8">
        <v>479.2</v>
      </c>
      <c r="AQ136" s="9">
        <v>479.2</v>
      </c>
      <c r="AR136" s="9">
        <v>479.2</v>
      </c>
      <c r="AS136">
        <v>103.2</v>
      </c>
    </row>
    <row r="137" spans="1:45" x14ac:dyDescent="0.25">
      <c r="A137" t="s">
        <v>475</v>
      </c>
      <c r="B137" t="s">
        <v>677</v>
      </c>
      <c r="C137" s="14">
        <v>45089</v>
      </c>
      <c r="D137" t="s">
        <v>178</v>
      </c>
      <c r="E137">
        <v>33777795</v>
      </c>
      <c r="F137" t="s">
        <v>633</v>
      </c>
      <c r="G137">
        <v>70235635</v>
      </c>
      <c r="H137">
        <v>1016973854</v>
      </c>
      <c r="I137" s="42" t="s">
        <v>718</v>
      </c>
      <c r="J137" t="s">
        <v>1285</v>
      </c>
      <c r="K137" t="s">
        <v>1640</v>
      </c>
      <c r="L137" t="s">
        <v>1641</v>
      </c>
      <c r="M137" t="s">
        <v>1640</v>
      </c>
      <c r="N137" t="s">
        <v>1641</v>
      </c>
      <c r="O137" s="10" t="s">
        <v>1286</v>
      </c>
      <c r="P137" s="43">
        <v>1653</v>
      </c>
      <c r="Q137" t="s">
        <v>752</v>
      </c>
      <c r="R137">
        <v>41</v>
      </c>
      <c r="S137" t="s">
        <v>680</v>
      </c>
      <c r="T137">
        <v>76</v>
      </c>
      <c r="U137">
        <v>0</v>
      </c>
      <c r="V137">
        <v>41</v>
      </c>
      <c r="W137">
        <v>41</v>
      </c>
      <c r="X137" t="s">
        <v>279</v>
      </c>
      <c r="Y137" t="s">
        <v>279</v>
      </c>
      <c r="Z137" t="s">
        <v>279</v>
      </c>
      <c r="AA137" t="s">
        <v>280</v>
      </c>
      <c r="AB137" t="s">
        <v>279</v>
      </c>
      <c r="AC137" t="s">
        <v>279</v>
      </c>
      <c r="AD137" t="s">
        <v>279</v>
      </c>
      <c r="AE137" t="s">
        <v>279</v>
      </c>
      <c r="AF137" t="s">
        <v>279</v>
      </c>
      <c r="AG137" t="s">
        <v>279</v>
      </c>
      <c r="AH137" t="s">
        <v>280</v>
      </c>
      <c r="AI137" t="s">
        <v>279</v>
      </c>
      <c r="AJ137" t="s">
        <v>280</v>
      </c>
      <c r="AK137" t="s">
        <v>280</v>
      </c>
      <c r="AL137" t="s">
        <v>279</v>
      </c>
      <c r="AM137" t="s">
        <v>280</v>
      </c>
      <c r="AN137">
        <v>150</v>
      </c>
      <c r="AO137" s="8">
        <v>556.91</v>
      </c>
      <c r="AP137" s="8">
        <v>583.42999999999995</v>
      </c>
      <c r="AQ137" s="9">
        <v>583.42999999999995</v>
      </c>
      <c r="AR137" s="9">
        <v>583.42999999999995</v>
      </c>
      <c r="AS137">
        <v>103.2</v>
      </c>
    </row>
    <row r="138" spans="1:45" x14ac:dyDescent="0.25">
      <c r="A138" t="s">
        <v>476</v>
      </c>
      <c r="B138" t="s">
        <v>677</v>
      </c>
      <c r="C138" s="14">
        <v>45089</v>
      </c>
      <c r="D138" t="s">
        <v>1287</v>
      </c>
      <c r="E138">
        <v>36474343</v>
      </c>
      <c r="F138" t="s">
        <v>1288</v>
      </c>
      <c r="G138">
        <v>24763894</v>
      </c>
      <c r="H138">
        <v>1020009981</v>
      </c>
      <c r="I138" s="42" t="s">
        <v>718</v>
      </c>
      <c r="J138" t="s">
        <v>1289</v>
      </c>
      <c r="K138" t="s">
        <v>1290</v>
      </c>
      <c r="L138" t="s">
        <v>1291</v>
      </c>
      <c r="M138" t="s">
        <v>1290</v>
      </c>
      <c r="N138" t="s">
        <v>1291</v>
      </c>
      <c r="O138" s="10" t="s">
        <v>1292</v>
      </c>
      <c r="P138" s="43">
        <v>2630</v>
      </c>
      <c r="Q138" t="s">
        <v>1293</v>
      </c>
      <c r="R138">
        <v>41</v>
      </c>
      <c r="S138" t="s">
        <v>680</v>
      </c>
      <c r="T138">
        <v>42</v>
      </c>
      <c r="U138">
        <v>5</v>
      </c>
      <c r="V138">
        <v>36</v>
      </c>
      <c r="W138">
        <v>41</v>
      </c>
      <c r="X138" t="s">
        <v>279</v>
      </c>
      <c r="Y138" t="s">
        <v>279</v>
      </c>
      <c r="Z138" t="s">
        <v>280</v>
      </c>
      <c r="AA138" t="s">
        <v>279</v>
      </c>
      <c r="AB138" t="s">
        <v>280</v>
      </c>
      <c r="AC138" t="s">
        <v>280</v>
      </c>
      <c r="AD138" t="s">
        <v>279</v>
      </c>
      <c r="AE138" t="s">
        <v>279</v>
      </c>
      <c r="AF138" t="s">
        <v>280</v>
      </c>
      <c r="AG138" t="s">
        <v>279</v>
      </c>
      <c r="AH138" t="s">
        <v>280</v>
      </c>
      <c r="AI138" t="s">
        <v>280</v>
      </c>
      <c r="AJ138" t="s">
        <v>280</v>
      </c>
      <c r="AK138" t="s">
        <v>280</v>
      </c>
      <c r="AL138" t="s">
        <v>279</v>
      </c>
      <c r="AM138" t="s">
        <v>280</v>
      </c>
      <c r="AN138">
        <v>150</v>
      </c>
      <c r="AO138" s="8">
        <v>575.21</v>
      </c>
      <c r="AP138" s="8">
        <v>575.21</v>
      </c>
      <c r="AQ138" s="9">
        <v>575.21</v>
      </c>
      <c r="AR138" s="9">
        <v>575.21</v>
      </c>
      <c r="AS138">
        <v>103.2</v>
      </c>
    </row>
    <row r="139" spans="1:45" x14ac:dyDescent="0.25">
      <c r="A139" t="s">
        <v>477</v>
      </c>
      <c r="B139" t="s">
        <v>677</v>
      </c>
      <c r="C139" s="14">
        <v>45089</v>
      </c>
      <c r="D139" t="s">
        <v>109</v>
      </c>
      <c r="E139">
        <v>37349356</v>
      </c>
      <c r="F139" t="s">
        <v>633</v>
      </c>
      <c r="G139">
        <v>70235635</v>
      </c>
      <c r="H139">
        <v>1022829072</v>
      </c>
      <c r="I139" s="42" t="s">
        <v>718</v>
      </c>
      <c r="J139" t="s">
        <v>1294</v>
      </c>
      <c r="K139" t="s">
        <v>1640</v>
      </c>
      <c r="L139" t="s">
        <v>1641</v>
      </c>
      <c r="M139" t="s">
        <v>1640</v>
      </c>
      <c r="N139" t="s">
        <v>1641</v>
      </c>
      <c r="O139" s="10" t="s">
        <v>1295</v>
      </c>
      <c r="P139" s="43">
        <v>2635</v>
      </c>
      <c r="Q139" t="s">
        <v>1296</v>
      </c>
      <c r="R139">
        <v>26</v>
      </c>
      <c r="S139" t="s">
        <v>680</v>
      </c>
      <c r="T139">
        <v>42</v>
      </c>
      <c r="U139">
        <v>4</v>
      </c>
      <c r="V139">
        <v>22</v>
      </c>
      <c r="W139">
        <v>26</v>
      </c>
      <c r="X139" t="s">
        <v>279</v>
      </c>
      <c r="Y139" t="s">
        <v>279</v>
      </c>
      <c r="Z139" t="s">
        <v>280</v>
      </c>
      <c r="AA139" t="s">
        <v>280</v>
      </c>
      <c r="AB139" t="s">
        <v>280</v>
      </c>
      <c r="AC139" t="s">
        <v>280</v>
      </c>
      <c r="AD139" t="s">
        <v>279</v>
      </c>
      <c r="AE139" t="s">
        <v>279</v>
      </c>
      <c r="AF139" t="s">
        <v>279</v>
      </c>
      <c r="AG139" t="s">
        <v>280</v>
      </c>
      <c r="AH139" t="s">
        <v>280</v>
      </c>
      <c r="AI139" t="s">
        <v>279</v>
      </c>
      <c r="AJ139" t="s">
        <v>280</v>
      </c>
      <c r="AK139" t="s">
        <v>280</v>
      </c>
      <c r="AL139" t="s">
        <v>279</v>
      </c>
      <c r="AM139" t="s">
        <v>280</v>
      </c>
      <c r="AN139">
        <v>50</v>
      </c>
      <c r="AO139" s="8">
        <v>507.13</v>
      </c>
      <c r="AP139" s="8">
        <v>507.13</v>
      </c>
      <c r="AQ139" s="9">
        <v>507.13</v>
      </c>
      <c r="AR139" s="9">
        <v>507.13</v>
      </c>
      <c r="AS139">
        <v>103.2</v>
      </c>
    </row>
    <row r="140" spans="1:45" x14ac:dyDescent="0.25">
      <c r="A140" t="s">
        <v>478</v>
      </c>
      <c r="B140" t="s">
        <v>677</v>
      </c>
      <c r="C140" s="14">
        <v>45089</v>
      </c>
      <c r="D140" t="s">
        <v>200</v>
      </c>
      <c r="E140">
        <v>42656275</v>
      </c>
      <c r="F140" t="s">
        <v>633</v>
      </c>
      <c r="G140">
        <v>70235635</v>
      </c>
      <c r="H140">
        <v>1027506336</v>
      </c>
      <c r="I140" s="42" t="s">
        <v>256</v>
      </c>
      <c r="J140" t="s">
        <v>1297</v>
      </c>
      <c r="K140" t="s">
        <v>1640</v>
      </c>
      <c r="L140" t="s">
        <v>1641</v>
      </c>
      <c r="M140" t="s">
        <v>1640</v>
      </c>
      <c r="N140" t="s">
        <v>1641</v>
      </c>
      <c r="O140" s="10" t="s">
        <v>1298</v>
      </c>
      <c r="P140" s="43">
        <v>4600</v>
      </c>
      <c r="Q140" t="s">
        <v>275</v>
      </c>
      <c r="R140">
        <v>15</v>
      </c>
      <c r="S140" t="s">
        <v>680</v>
      </c>
      <c r="T140">
        <v>52</v>
      </c>
      <c r="U140">
        <v>4</v>
      </c>
      <c r="V140">
        <v>11</v>
      </c>
      <c r="W140">
        <v>15</v>
      </c>
      <c r="X140" t="s">
        <v>279</v>
      </c>
      <c r="Y140" t="s">
        <v>279</v>
      </c>
      <c r="Z140" t="s">
        <v>280</v>
      </c>
      <c r="AA140" t="s">
        <v>279</v>
      </c>
      <c r="AB140" t="s">
        <v>280</v>
      </c>
      <c r="AC140" t="s">
        <v>280</v>
      </c>
      <c r="AD140" t="s">
        <v>279</v>
      </c>
      <c r="AE140" t="s">
        <v>279</v>
      </c>
      <c r="AF140" t="s">
        <v>279</v>
      </c>
      <c r="AG140" t="s">
        <v>280</v>
      </c>
      <c r="AH140" t="s">
        <v>280</v>
      </c>
      <c r="AI140" t="s">
        <v>279</v>
      </c>
      <c r="AJ140" t="s">
        <v>280</v>
      </c>
      <c r="AK140" t="s">
        <v>280</v>
      </c>
      <c r="AL140" t="s">
        <v>279</v>
      </c>
      <c r="AM140" t="s">
        <v>280</v>
      </c>
      <c r="AN140">
        <v>700</v>
      </c>
      <c r="AO140" s="8">
        <v>656</v>
      </c>
      <c r="AP140" s="8">
        <v>656</v>
      </c>
      <c r="AQ140" s="9">
        <v>656</v>
      </c>
      <c r="AR140" s="9">
        <v>656</v>
      </c>
      <c r="AS140">
        <v>103.2</v>
      </c>
    </row>
    <row r="141" spans="1:45" x14ac:dyDescent="0.25">
      <c r="A141" t="s">
        <v>479</v>
      </c>
      <c r="B141" t="s">
        <v>677</v>
      </c>
      <c r="C141" s="14">
        <v>45089</v>
      </c>
      <c r="D141" t="s">
        <v>126</v>
      </c>
      <c r="E141">
        <v>39716704</v>
      </c>
      <c r="F141" t="s">
        <v>633</v>
      </c>
      <c r="G141">
        <v>70235635</v>
      </c>
      <c r="H141">
        <v>1023786296</v>
      </c>
      <c r="I141" s="42" t="s">
        <v>718</v>
      </c>
      <c r="J141" t="s">
        <v>1299</v>
      </c>
      <c r="K141" t="s">
        <v>1640</v>
      </c>
      <c r="L141" t="s">
        <v>1641</v>
      </c>
      <c r="M141" t="s">
        <v>1640</v>
      </c>
      <c r="N141" t="s">
        <v>1641</v>
      </c>
      <c r="O141" s="10" t="s">
        <v>1300</v>
      </c>
      <c r="P141" s="43">
        <v>2800</v>
      </c>
      <c r="Q141" t="s">
        <v>757</v>
      </c>
      <c r="R141">
        <v>41</v>
      </c>
      <c r="S141" t="s">
        <v>680</v>
      </c>
      <c r="T141">
        <v>78</v>
      </c>
      <c r="U141">
        <v>10</v>
      </c>
      <c r="V141">
        <v>31</v>
      </c>
      <c r="W141">
        <v>41</v>
      </c>
      <c r="X141" t="s">
        <v>279</v>
      </c>
      <c r="Y141" t="s">
        <v>279</v>
      </c>
      <c r="Z141" t="s">
        <v>280</v>
      </c>
      <c r="AA141" t="s">
        <v>280</v>
      </c>
      <c r="AB141" t="s">
        <v>280</v>
      </c>
      <c r="AC141" t="s">
        <v>280</v>
      </c>
      <c r="AD141" t="s">
        <v>279</v>
      </c>
      <c r="AE141" t="s">
        <v>279</v>
      </c>
      <c r="AF141" t="s">
        <v>279</v>
      </c>
      <c r="AG141" t="s">
        <v>280</v>
      </c>
      <c r="AH141" t="s">
        <v>280</v>
      </c>
      <c r="AI141" t="s">
        <v>279</v>
      </c>
      <c r="AJ141" t="s">
        <v>280</v>
      </c>
      <c r="AK141" t="s">
        <v>280</v>
      </c>
      <c r="AL141" t="s">
        <v>279</v>
      </c>
      <c r="AM141" t="s">
        <v>280</v>
      </c>
      <c r="AN141">
        <v>2100</v>
      </c>
      <c r="AO141" s="8">
        <v>519.20000000000005</v>
      </c>
      <c r="AP141" s="8">
        <v>543.20000000000005</v>
      </c>
      <c r="AQ141" s="9">
        <v>543.20000000000005</v>
      </c>
      <c r="AR141" s="9">
        <v>519.20000000000005</v>
      </c>
      <c r="AS141">
        <v>103.2</v>
      </c>
    </row>
    <row r="142" spans="1:45" x14ac:dyDescent="0.25">
      <c r="A142" t="s">
        <v>480</v>
      </c>
      <c r="B142" t="s">
        <v>677</v>
      </c>
      <c r="C142" s="14">
        <v>45089</v>
      </c>
      <c r="D142" t="s">
        <v>1301</v>
      </c>
      <c r="E142">
        <v>37241822</v>
      </c>
      <c r="F142" t="s">
        <v>633</v>
      </c>
      <c r="G142">
        <v>70235635</v>
      </c>
      <c r="H142">
        <v>1020911510</v>
      </c>
      <c r="I142" s="42" t="s">
        <v>256</v>
      </c>
      <c r="J142" t="s">
        <v>1302</v>
      </c>
      <c r="K142" t="s">
        <v>1640</v>
      </c>
      <c r="L142" t="s">
        <v>1641</v>
      </c>
      <c r="M142" t="s">
        <v>1640</v>
      </c>
      <c r="N142" t="s">
        <v>1641</v>
      </c>
      <c r="O142" s="10" t="s">
        <v>1303</v>
      </c>
      <c r="P142" s="43">
        <v>4000</v>
      </c>
      <c r="Q142" t="s">
        <v>267</v>
      </c>
      <c r="R142">
        <v>41</v>
      </c>
      <c r="S142" t="s">
        <v>680</v>
      </c>
      <c r="T142">
        <v>74</v>
      </c>
      <c r="U142">
        <v>30</v>
      </c>
      <c r="V142">
        <v>11</v>
      </c>
      <c r="W142">
        <v>41</v>
      </c>
      <c r="X142" t="s">
        <v>279</v>
      </c>
      <c r="Y142" t="s">
        <v>279</v>
      </c>
      <c r="Z142" t="s">
        <v>280</v>
      </c>
      <c r="AA142" t="s">
        <v>279</v>
      </c>
      <c r="AB142" t="s">
        <v>280</v>
      </c>
      <c r="AC142" t="s">
        <v>280</v>
      </c>
      <c r="AD142" t="s">
        <v>280</v>
      </c>
      <c r="AE142" t="s">
        <v>280</v>
      </c>
      <c r="AF142" t="s">
        <v>279</v>
      </c>
      <c r="AG142" t="s">
        <v>280</v>
      </c>
      <c r="AH142" t="s">
        <v>280</v>
      </c>
      <c r="AI142" t="s">
        <v>279</v>
      </c>
      <c r="AJ142" t="s">
        <v>280</v>
      </c>
      <c r="AK142" t="s">
        <v>280</v>
      </c>
      <c r="AL142" t="s">
        <v>279</v>
      </c>
      <c r="AM142" t="s">
        <v>280</v>
      </c>
      <c r="AN142">
        <v>550</v>
      </c>
      <c r="AO142" s="8">
        <v>510.38</v>
      </c>
      <c r="AP142" s="8">
        <v>510.38</v>
      </c>
      <c r="AQ142" s="9">
        <v>510.38</v>
      </c>
      <c r="AR142" s="9">
        <v>510.38</v>
      </c>
      <c r="AS142">
        <v>103.2</v>
      </c>
    </row>
    <row r="143" spans="1:45" x14ac:dyDescent="0.25">
      <c r="A143" t="s">
        <v>481</v>
      </c>
      <c r="B143" t="s">
        <v>677</v>
      </c>
      <c r="C143" s="14">
        <v>45089</v>
      </c>
      <c r="D143" t="s">
        <v>124</v>
      </c>
      <c r="E143">
        <v>41956208</v>
      </c>
      <c r="F143" t="s">
        <v>633</v>
      </c>
      <c r="G143">
        <v>70235635</v>
      </c>
      <c r="H143">
        <v>1026601491</v>
      </c>
      <c r="I143" s="42" t="s">
        <v>771</v>
      </c>
      <c r="J143" t="s">
        <v>1304</v>
      </c>
      <c r="K143" t="s">
        <v>1640</v>
      </c>
      <c r="L143" t="s">
        <v>1641</v>
      </c>
      <c r="M143" t="s">
        <v>1640</v>
      </c>
      <c r="N143" t="s">
        <v>1641</v>
      </c>
      <c r="O143" s="10" t="s">
        <v>1305</v>
      </c>
      <c r="P143" s="43">
        <v>7100</v>
      </c>
      <c r="Q143" t="s">
        <v>773</v>
      </c>
      <c r="R143">
        <v>26</v>
      </c>
      <c r="S143" t="s">
        <v>680</v>
      </c>
      <c r="T143">
        <v>72</v>
      </c>
      <c r="U143">
        <v>4</v>
      </c>
      <c r="V143">
        <v>22</v>
      </c>
      <c r="W143">
        <v>26</v>
      </c>
      <c r="X143" t="s">
        <v>279</v>
      </c>
      <c r="Y143" t="s">
        <v>279</v>
      </c>
      <c r="Z143" t="s">
        <v>279</v>
      </c>
      <c r="AA143" t="s">
        <v>280</v>
      </c>
      <c r="AB143" t="s">
        <v>280</v>
      </c>
      <c r="AC143" t="s">
        <v>280</v>
      </c>
      <c r="AD143" t="s">
        <v>280</v>
      </c>
      <c r="AE143" t="s">
        <v>280</v>
      </c>
      <c r="AF143" t="s">
        <v>279</v>
      </c>
      <c r="AG143" t="s">
        <v>280</v>
      </c>
      <c r="AH143" t="s">
        <v>280</v>
      </c>
      <c r="AI143" t="s">
        <v>280</v>
      </c>
      <c r="AJ143" t="s">
        <v>280</v>
      </c>
      <c r="AK143" t="s">
        <v>280</v>
      </c>
      <c r="AL143" t="s">
        <v>279</v>
      </c>
      <c r="AM143" t="s">
        <v>280</v>
      </c>
      <c r="AN143">
        <v>1300</v>
      </c>
      <c r="AO143" s="8">
        <v>519.20000000000005</v>
      </c>
      <c r="AP143" s="8">
        <v>543.20000000000005</v>
      </c>
      <c r="AQ143" s="9">
        <v>543.20000000000005</v>
      </c>
      <c r="AR143" s="9">
        <v>519.20000000000005</v>
      </c>
      <c r="AS143">
        <v>103.2</v>
      </c>
    </row>
    <row r="144" spans="1:45" x14ac:dyDescent="0.25">
      <c r="A144" t="s">
        <v>482</v>
      </c>
      <c r="B144" t="s">
        <v>677</v>
      </c>
      <c r="C144" s="14">
        <v>45089</v>
      </c>
      <c r="D144" t="s">
        <v>107</v>
      </c>
      <c r="E144">
        <v>38606611</v>
      </c>
      <c r="F144" t="s">
        <v>633</v>
      </c>
      <c r="G144">
        <v>70235635</v>
      </c>
      <c r="H144">
        <v>1024222310</v>
      </c>
      <c r="I144" s="42" t="s">
        <v>255</v>
      </c>
      <c r="J144" t="s">
        <v>667</v>
      </c>
      <c r="K144" t="s">
        <v>1640</v>
      </c>
      <c r="L144" t="s">
        <v>1641</v>
      </c>
      <c r="M144" t="s">
        <v>1640</v>
      </c>
      <c r="N144" t="s">
        <v>1641</v>
      </c>
      <c r="O144" s="10" t="s">
        <v>290</v>
      </c>
      <c r="P144" s="43">
        <v>9000</v>
      </c>
      <c r="Q144" t="s">
        <v>265</v>
      </c>
      <c r="R144">
        <v>41</v>
      </c>
      <c r="S144" t="s">
        <v>680</v>
      </c>
      <c r="T144">
        <v>126</v>
      </c>
      <c r="U144">
        <v>37</v>
      </c>
      <c r="V144">
        <v>4</v>
      </c>
      <c r="W144">
        <v>41</v>
      </c>
      <c r="X144" t="s">
        <v>279</v>
      </c>
      <c r="Y144" t="s">
        <v>279</v>
      </c>
      <c r="Z144" t="s">
        <v>279</v>
      </c>
      <c r="AA144" t="s">
        <v>280</v>
      </c>
      <c r="AB144" t="s">
        <v>279</v>
      </c>
      <c r="AC144" t="s">
        <v>280</v>
      </c>
      <c r="AD144" t="s">
        <v>279</v>
      </c>
      <c r="AE144" t="s">
        <v>279</v>
      </c>
      <c r="AF144" t="s">
        <v>279</v>
      </c>
      <c r="AG144" t="s">
        <v>280</v>
      </c>
      <c r="AH144" t="s">
        <v>280</v>
      </c>
      <c r="AI144" t="s">
        <v>279</v>
      </c>
      <c r="AJ144" t="s">
        <v>280</v>
      </c>
      <c r="AK144" t="s">
        <v>280</v>
      </c>
      <c r="AL144" t="s">
        <v>279</v>
      </c>
      <c r="AM144" t="s">
        <v>280</v>
      </c>
      <c r="AN144">
        <v>150</v>
      </c>
      <c r="AO144" s="8">
        <v>479.2</v>
      </c>
      <c r="AP144" s="8">
        <v>519.20000000000005</v>
      </c>
      <c r="AQ144" s="9">
        <v>519.20000000000005</v>
      </c>
      <c r="AR144" s="9">
        <v>479.2</v>
      </c>
      <c r="AS144">
        <v>103.2</v>
      </c>
    </row>
    <row r="145" spans="1:45" x14ac:dyDescent="0.25">
      <c r="A145" t="s">
        <v>483</v>
      </c>
      <c r="B145" t="s">
        <v>677</v>
      </c>
      <c r="C145" s="14">
        <v>45089</v>
      </c>
      <c r="D145" t="s">
        <v>49</v>
      </c>
      <c r="E145">
        <v>39266652</v>
      </c>
      <c r="F145" t="s">
        <v>633</v>
      </c>
      <c r="G145">
        <v>70235635</v>
      </c>
      <c r="H145">
        <v>1024736349</v>
      </c>
      <c r="I145" s="42" t="s">
        <v>737</v>
      </c>
      <c r="J145" t="s">
        <v>1306</v>
      </c>
      <c r="K145" t="s">
        <v>1640</v>
      </c>
      <c r="L145" t="s">
        <v>1641</v>
      </c>
      <c r="M145" t="s">
        <v>1640</v>
      </c>
      <c r="N145" t="s">
        <v>1641</v>
      </c>
      <c r="O145" s="10" t="s">
        <v>1307</v>
      </c>
      <c r="P145" s="43">
        <v>8200</v>
      </c>
      <c r="Q145" t="s">
        <v>1092</v>
      </c>
      <c r="R145">
        <v>41</v>
      </c>
      <c r="S145" t="s">
        <v>680</v>
      </c>
      <c r="T145">
        <v>100</v>
      </c>
      <c r="U145">
        <v>37</v>
      </c>
      <c r="V145">
        <v>4</v>
      </c>
      <c r="W145">
        <v>41</v>
      </c>
      <c r="X145" t="s">
        <v>279</v>
      </c>
      <c r="Y145" t="s">
        <v>279</v>
      </c>
      <c r="Z145" t="s">
        <v>280</v>
      </c>
      <c r="AA145" t="s">
        <v>280</v>
      </c>
      <c r="AB145" t="s">
        <v>280</v>
      </c>
      <c r="AC145" t="s">
        <v>280</v>
      </c>
      <c r="AD145" t="s">
        <v>279</v>
      </c>
      <c r="AE145" t="s">
        <v>279</v>
      </c>
      <c r="AF145" t="s">
        <v>279</v>
      </c>
      <c r="AG145" t="s">
        <v>280</v>
      </c>
      <c r="AH145" t="s">
        <v>280</v>
      </c>
      <c r="AI145" t="s">
        <v>280</v>
      </c>
      <c r="AJ145" t="s">
        <v>280</v>
      </c>
      <c r="AK145" t="s">
        <v>280</v>
      </c>
      <c r="AL145" t="s">
        <v>279</v>
      </c>
      <c r="AM145" t="s">
        <v>280</v>
      </c>
      <c r="AN145">
        <v>200</v>
      </c>
      <c r="AO145" s="8">
        <v>427.2</v>
      </c>
      <c r="AP145" s="8">
        <v>427.2</v>
      </c>
      <c r="AQ145" s="9">
        <v>427.2</v>
      </c>
      <c r="AR145" s="9">
        <v>427.2</v>
      </c>
      <c r="AS145">
        <v>103.2</v>
      </c>
    </row>
    <row r="146" spans="1:45" x14ac:dyDescent="0.25">
      <c r="A146" t="s">
        <v>484</v>
      </c>
      <c r="B146" t="s">
        <v>677</v>
      </c>
      <c r="C146" s="14">
        <v>45089</v>
      </c>
      <c r="D146" t="s">
        <v>40</v>
      </c>
      <c r="E146">
        <v>35208194</v>
      </c>
      <c r="F146" t="s">
        <v>633</v>
      </c>
      <c r="G146">
        <v>70235635</v>
      </c>
      <c r="H146">
        <v>1019310287</v>
      </c>
      <c r="I146" s="42" t="s">
        <v>737</v>
      </c>
      <c r="J146" t="s">
        <v>1308</v>
      </c>
      <c r="K146" t="s">
        <v>1640</v>
      </c>
      <c r="L146" t="s">
        <v>1641</v>
      </c>
      <c r="M146" t="s">
        <v>1640</v>
      </c>
      <c r="N146" t="s">
        <v>1641</v>
      </c>
      <c r="O146" s="10" t="s">
        <v>1309</v>
      </c>
      <c r="P146" s="43">
        <v>8260</v>
      </c>
      <c r="Q146" t="s">
        <v>1310</v>
      </c>
      <c r="R146">
        <v>41</v>
      </c>
      <c r="S146" t="s">
        <v>680</v>
      </c>
      <c r="T146">
        <v>106</v>
      </c>
      <c r="U146">
        <v>37</v>
      </c>
      <c r="V146">
        <v>4</v>
      </c>
      <c r="W146">
        <v>41</v>
      </c>
      <c r="X146" t="s">
        <v>279</v>
      </c>
      <c r="Y146" t="s">
        <v>279</v>
      </c>
      <c r="Z146" t="s">
        <v>280</v>
      </c>
      <c r="AA146" t="s">
        <v>280</v>
      </c>
      <c r="AB146" t="s">
        <v>279</v>
      </c>
      <c r="AC146" t="s">
        <v>280</v>
      </c>
      <c r="AD146" t="s">
        <v>279</v>
      </c>
      <c r="AE146" t="s">
        <v>279</v>
      </c>
      <c r="AF146" t="s">
        <v>279</v>
      </c>
      <c r="AG146" t="s">
        <v>280</v>
      </c>
      <c r="AH146" t="s">
        <v>280</v>
      </c>
      <c r="AI146" t="s">
        <v>279</v>
      </c>
      <c r="AJ146" t="s">
        <v>280</v>
      </c>
      <c r="AK146" t="s">
        <v>280</v>
      </c>
      <c r="AL146" t="s">
        <v>279</v>
      </c>
      <c r="AM146" t="s">
        <v>280</v>
      </c>
      <c r="AN146">
        <v>1300</v>
      </c>
      <c r="AO146" s="8">
        <v>364.29</v>
      </c>
      <c r="AP146" s="8">
        <v>399.89</v>
      </c>
      <c r="AQ146" s="9">
        <v>399.89</v>
      </c>
      <c r="AR146" s="9">
        <v>364.29</v>
      </c>
      <c r="AS146">
        <v>103.2</v>
      </c>
    </row>
    <row r="147" spans="1:45" x14ac:dyDescent="0.25">
      <c r="A147" t="s">
        <v>485</v>
      </c>
      <c r="B147" t="s">
        <v>677</v>
      </c>
      <c r="C147" s="14">
        <v>45089</v>
      </c>
      <c r="D147" t="s">
        <v>1311</v>
      </c>
      <c r="E147">
        <v>31163633</v>
      </c>
      <c r="F147" t="s">
        <v>1312</v>
      </c>
      <c r="G147">
        <v>49280900</v>
      </c>
      <c r="H147">
        <v>1013932863</v>
      </c>
      <c r="I147" s="42" t="s">
        <v>718</v>
      </c>
      <c r="J147" t="s">
        <v>1313</v>
      </c>
      <c r="K147" t="s">
        <v>1314</v>
      </c>
      <c r="L147" t="s">
        <v>1315</v>
      </c>
      <c r="M147" t="s">
        <v>1314</v>
      </c>
      <c r="N147" t="s">
        <v>1315</v>
      </c>
      <c r="O147" s="10" t="s">
        <v>1316</v>
      </c>
      <c r="P147" s="43">
        <v>3000</v>
      </c>
      <c r="Q147" t="s">
        <v>966</v>
      </c>
      <c r="R147">
        <v>120</v>
      </c>
      <c r="S147" t="s">
        <v>1317</v>
      </c>
      <c r="T147">
        <v>120</v>
      </c>
      <c r="U147">
        <v>2</v>
      </c>
      <c r="V147">
        <v>4</v>
      </c>
      <c r="W147">
        <v>20</v>
      </c>
      <c r="X147" t="s">
        <v>280</v>
      </c>
      <c r="Y147" t="s">
        <v>280</v>
      </c>
      <c r="Z147" t="s">
        <v>280</v>
      </c>
      <c r="AA147" t="s">
        <v>280</v>
      </c>
      <c r="AB147" t="s">
        <v>280</v>
      </c>
      <c r="AC147" t="s">
        <v>280</v>
      </c>
      <c r="AD147" t="s">
        <v>280</v>
      </c>
      <c r="AE147" t="s">
        <v>280</v>
      </c>
      <c r="AF147" t="s">
        <v>280</v>
      </c>
      <c r="AG147" t="s">
        <v>279</v>
      </c>
      <c r="AH147" t="s">
        <v>280</v>
      </c>
      <c r="AI147" t="s">
        <v>280</v>
      </c>
      <c r="AJ147" t="s">
        <v>279</v>
      </c>
      <c r="AK147" t="s">
        <v>280</v>
      </c>
      <c r="AL147" t="s">
        <v>279</v>
      </c>
      <c r="AM147" t="s">
        <v>280</v>
      </c>
      <c r="AN147">
        <v>1800</v>
      </c>
      <c r="AO147" s="8">
        <v>719.2</v>
      </c>
      <c r="AP147" s="8">
        <v>719.2</v>
      </c>
      <c r="AQ147" s="9">
        <v>719.2</v>
      </c>
      <c r="AR147" s="9">
        <v>719.2</v>
      </c>
      <c r="AS147">
        <v>0</v>
      </c>
    </row>
    <row r="148" spans="1:45" x14ac:dyDescent="0.25">
      <c r="A148" t="s">
        <v>486</v>
      </c>
      <c r="B148" t="s">
        <v>677</v>
      </c>
      <c r="C148" s="14">
        <v>45089</v>
      </c>
      <c r="D148" t="s">
        <v>85</v>
      </c>
      <c r="E148">
        <v>31887291</v>
      </c>
      <c r="F148" t="s">
        <v>1318</v>
      </c>
      <c r="G148">
        <v>52186226</v>
      </c>
      <c r="H148">
        <v>1015249036</v>
      </c>
      <c r="I148" s="42" t="s">
        <v>737</v>
      </c>
      <c r="J148" t="s">
        <v>1319</v>
      </c>
      <c r="K148" t="s">
        <v>1320</v>
      </c>
      <c r="L148" t="s">
        <v>1318</v>
      </c>
      <c r="M148" t="s">
        <v>1320</v>
      </c>
      <c r="N148" t="s">
        <v>1318</v>
      </c>
      <c r="O148" s="10" t="s">
        <v>1321</v>
      </c>
      <c r="P148" s="43">
        <v>8500</v>
      </c>
      <c r="Q148" t="s">
        <v>873</v>
      </c>
      <c r="R148">
        <v>160</v>
      </c>
      <c r="S148" t="s">
        <v>680</v>
      </c>
      <c r="T148">
        <v>160</v>
      </c>
      <c r="U148">
        <v>37</v>
      </c>
      <c r="V148">
        <v>4</v>
      </c>
      <c r="W148">
        <v>160</v>
      </c>
      <c r="X148" t="s">
        <v>279</v>
      </c>
      <c r="Y148" t="s">
        <v>280</v>
      </c>
      <c r="Z148" t="s">
        <v>280</v>
      </c>
      <c r="AA148" t="s">
        <v>280</v>
      </c>
      <c r="AB148" t="s">
        <v>280</v>
      </c>
      <c r="AC148" t="s">
        <v>280</v>
      </c>
      <c r="AD148" t="s">
        <v>280</v>
      </c>
      <c r="AE148" t="s">
        <v>280</v>
      </c>
      <c r="AF148" t="s">
        <v>280</v>
      </c>
      <c r="AG148" t="s">
        <v>279</v>
      </c>
      <c r="AH148" t="s">
        <v>280</v>
      </c>
      <c r="AI148" t="s">
        <v>280</v>
      </c>
      <c r="AJ148" t="s">
        <v>280</v>
      </c>
      <c r="AK148" t="s">
        <v>280</v>
      </c>
      <c r="AL148" t="s">
        <v>279</v>
      </c>
      <c r="AM148" t="s">
        <v>280</v>
      </c>
      <c r="AN148">
        <v>3100</v>
      </c>
      <c r="AO148" s="8">
        <v>564</v>
      </c>
      <c r="AP148" s="8">
        <v>592</v>
      </c>
      <c r="AQ148" s="9">
        <v>592</v>
      </c>
      <c r="AR148" s="9">
        <v>564</v>
      </c>
      <c r="AS148">
        <v>0</v>
      </c>
    </row>
    <row r="149" spans="1:45" x14ac:dyDescent="0.25">
      <c r="A149" t="s">
        <v>488</v>
      </c>
      <c r="B149" t="s">
        <v>677</v>
      </c>
      <c r="C149" s="14">
        <v>45089</v>
      </c>
      <c r="D149" t="s">
        <v>171</v>
      </c>
      <c r="E149">
        <v>31936330</v>
      </c>
      <c r="F149" t="s">
        <v>1322</v>
      </c>
      <c r="G149">
        <v>63419100</v>
      </c>
      <c r="H149">
        <v>1014993785</v>
      </c>
      <c r="I149" s="42" t="s">
        <v>771</v>
      </c>
      <c r="J149" t="s">
        <v>1323</v>
      </c>
      <c r="K149" t="s">
        <v>1324</v>
      </c>
      <c r="L149" t="s">
        <v>1325</v>
      </c>
      <c r="M149" t="s">
        <v>1324</v>
      </c>
      <c r="N149" t="s">
        <v>1325</v>
      </c>
      <c r="O149" s="10" t="s">
        <v>1326</v>
      </c>
      <c r="P149" s="43">
        <v>5500</v>
      </c>
      <c r="Q149" t="s">
        <v>1047</v>
      </c>
      <c r="R149">
        <v>107</v>
      </c>
      <c r="S149" t="s">
        <v>1327</v>
      </c>
      <c r="T149">
        <v>107</v>
      </c>
      <c r="U149">
        <v>2</v>
      </c>
      <c r="V149">
        <v>0</v>
      </c>
      <c r="W149">
        <v>107</v>
      </c>
      <c r="X149" t="s">
        <v>280</v>
      </c>
      <c r="Y149" t="s">
        <v>280</v>
      </c>
      <c r="Z149" t="s">
        <v>280</v>
      </c>
      <c r="AA149" t="s">
        <v>279</v>
      </c>
      <c r="AB149" t="s">
        <v>280</v>
      </c>
      <c r="AC149" t="s">
        <v>279</v>
      </c>
      <c r="AD149" t="s">
        <v>280</v>
      </c>
      <c r="AE149" t="s">
        <v>280</v>
      </c>
      <c r="AF149" t="s">
        <v>280</v>
      </c>
      <c r="AG149" t="s">
        <v>280</v>
      </c>
      <c r="AH149" t="s">
        <v>280</v>
      </c>
      <c r="AI149" t="s">
        <v>280</v>
      </c>
      <c r="AJ149" t="s">
        <v>280</v>
      </c>
      <c r="AK149" t="s">
        <v>280</v>
      </c>
      <c r="AL149" t="s">
        <v>279</v>
      </c>
      <c r="AM149" t="s">
        <v>280</v>
      </c>
      <c r="AN149">
        <v>3000</v>
      </c>
      <c r="AO149" s="8">
        <v>676</v>
      </c>
      <c r="AP149" s="8">
        <v>676</v>
      </c>
      <c r="AQ149" s="9">
        <v>676</v>
      </c>
      <c r="AR149" s="9">
        <v>676</v>
      </c>
      <c r="AS149">
        <v>0</v>
      </c>
    </row>
    <row r="150" spans="1:45" x14ac:dyDescent="0.25">
      <c r="A150" t="s">
        <v>489</v>
      </c>
      <c r="B150" t="s">
        <v>677</v>
      </c>
      <c r="C150" s="14">
        <v>45089</v>
      </c>
      <c r="D150" t="s">
        <v>86</v>
      </c>
      <c r="E150">
        <v>32778208</v>
      </c>
      <c r="F150" t="s">
        <v>1328</v>
      </c>
      <c r="G150">
        <v>55774700</v>
      </c>
      <c r="H150">
        <v>1015877118</v>
      </c>
      <c r="I150" s="42" t="s">
        <v>256</v>
      </c>
      <c r="J150" t="s">
        <v>1329</v>
      </c>
      <c r="K150" t="s">
        <v>730</v>
      </c>
      <c r="L150" t="s">
        <v>1328</v>
      </c>
      <c r="M150" t="s">
        <v>730</v>
      </c>
      <c r="N150" t="s">
        <v>1328</v>
      </c>
      <c r="O150" s="10" t="s">
        <v>1330</v>
      </c>
      <c r="P150" s="43">
        <v>4700</v>
      </c>
      <c r="Q150" t="s">
        <v>881</v>
      </c>
      <c r="R150">
        <v>31</v>
      </c>
      <c r="S150" t="s">
        <v>680</v>
      </c>
      <c r="T150">
        <v>41</v>
      </c>
      <c r="U150">
        <v>0</v>
      </c>
      <c r="V150">
        <v>0</v>
      </c>
      <c r="W150">
        <v>31</v>
      </c>
      <c r="X150" t="s">
        <v>279</v>
      </c>
      <c r="Y150" t="s">
        <v>279</v>
      </c>
      <c r="Z150" t="s">
        <v>280</v>
      </c>
      <c r="AA150" t="s">
        <v>280</v>
      </c>
      <c r="AB150" t="s">
        <v>280</v>
      </c>
      <c r="AC150" t="s">
        <v>280</v>
      </c>
      <c r="AD150" t="s">
        <v>280</v>
      </c>
      <c r="AE150" t="s">
        <v>280</v>
      </c>
      <c r="AF150" t="s">
        <v>280</v>
      </c>
      <c r="AG150" t="s">
        <v>279</v>
      </c>
      <c r="AH150" t="s">
        <v>280</v>
      </c>
      <c r="AI150" t="s">
        <v>280</v>
      </c>
      <c r="AJ150" t="s">
        <v>280</v>
      </c>
      <c r="AK150" t="s">
        <v>280</v>
      </c>
      <c r="AL150" t="s">
        <v>280</v>
      </c>
      <c r="AM150" t="s">
        <v>279</v>
      </c>
      <c r="AN150">
        <v>600</v>
      </c>
      <c r="AO150" s="8">
        <v>756</v>
      </c>
      <c r="AP150" s="8">
        <v>756</v>
      </c>
      <c r="AQ150" s="9">
        <v>756</v>
      </c>
      <c r="AR150" s="9">
        <v>756</v>
      </c>
      <c r="AS150">
        <v>0</v>
      </c>
    </row>
    <row r="151" spans="1:45" x14ac:dyDescent="0.25">
      <c r="A151" t="s">
        <v>490</v>
      </c>
      <c r="B151" t="s">
        <v>677</v>
      </c>
      <c r="C151" s="14">
        <v>45089</v>
      </c>
      <c r="D151" t="s">
        <v>149</v>
      </c>
      <c r="E151">
        <v>32781829</v>
      </c>
      <c r="F151" t="s">
        <v>1331</v>
      </c>
      <c r="G151">
        <v>33314344</v>
      </c>
      <c r="H151">
        <v>1015892990</v>
      </c>
      <c r="I151" s="42" t="s">
        <v>718</v>
      </c>
      <c r="J151" t="s">
        <v>1332</v>
      </c>
      <c r="K151" t="s">
        <v>1333</v>
      </c>
      <c r="L151" t="s">
        <v>1334</v>
      </c>
      <c r="M151" t="s">
        <v>1333</v>
      </c>
      <c r="N151" t="s">
        <v>1334</v>
      </c>
      <c r="O151" s="10" t="s">
        <v>1335</v>
      </c>
      <c r="P151" s="43">
        <v>1653</v>
      </c>
      <c r="Q151" t="s">
        <v>752</v>
      </c>
      <c r="R151">
        <v>22</v>
      </c>
      <c r="S151" t="s">
        <v>679</v>
      </c>
      <c r="T151">
        <v>22</v>
      </c>
      <c r="U151">
        <v>20</v>
      </c>
      <c r="V151">
        <v>2</v>
      </c>
      <c r="W151">
        <v>22</v>
      </c>
      <c r="X151" t="s">
        <v>280</v>
      </c>
      <c r="Y151" t="s">
        <v>280</v>
      </c>
      <c r="Z151" t="s">
        <v>279</v>
      </c>
      <c r="AA151" t="s">
        <v>279</v>
      </c>
      <c r="AB151" t="s">
        <v>279</v>
      </c>
      <c r="AC151" t="s">
        <v>280</v>
      </c>
      <c r="AD151" t="s">
        <v>279</v>
      </c>
      <c r="AE151" t="s">
        <v>279</v>
      </c>
      <c r="AF151" t="s">
        <v>280</v>
      </c>
      <c r="AG151" t="s">
        <v>280</v>
      </c>
      <c r="AH151" t="s">
        <v>280</v>
      </c>
      <c r="AI151" t="s">
        <v>280</v>
      </c>
      <c r="AJ151" t="s">
        <v>280</v>
      </c>
      <c r="AK151" t="s">
        <v>280</v>
      </c>
      <c r="AL151" t="s">
        <v>280</v>
      </c>
      <c r="AM151" t="s">
        <v>280</v>
      </c>
      <c r="AN151">
        <v>24</v>
      </c>
      <c r="AO151" s="8">
        <v>700</v>
      </c>
      <c r="AP151" s="8">
        <v>900</v>
      </c>
      <c r="AQ151" s="9">
        <v>940</v>
      </c>
      <c r="AR151" s="9">
        <v>840</v>
      </c>
      <c r="AS151">
        <v>0</v>
      </c>
    </row>
    <row r="152" spans="1:45" x14ac:dyDescent="0.25">
      <c r="A152" t="s">
        <v>491</v>
      </c>
      <c r="B152" t="s">
        <v>677</v>
      </c>
      <c r="C152" s="14">
        <v>45089</v>
      </c>
      <c r="D152" t="s">
        <v>47</v>
      </c>
      <c r="E152">
        <v>33371799</v>
      </c>
      <c r="F152" t="s">
        <v>1336</v>
      </c>
      <c r="G152">
        <v>32520030</v>
      </c>
      <c r="H152">
        <v>1016524545</v>
      </c>
      <c r="I152" s="42" t="s">
        <v>718</v>
      </c>
      <c r="J152" t="s">
        <v>1155</v>
      </c>
      <c r="K152" t="s">
        <v>1337</v>
      </c>
      <c r="L152" t="s">
        <v>1338</v>
      </c>
      <c r="M152" t="s">
        <v>1337</v>
      </c>
      <c r="N152" t="s">
        <v>1338</v>
      </c>
      <c r="O152" s="10" t="s">
        <v>1339</v>
      </c>
      <c r="P152" s="43">
        <v>2770</v>
      </c>
      <c r="Q152" t="s">
        <v>725</v>
      </c>
      <c r="R152">
        <v>60</v>
      </c>
      <c r="S152" t="s">
        <v>679</v>
      </c>
      <c r="T152">
        <v>85</v>
      </c>
      <c r="U152">
        <v>0</v>
      </c>
      <c r="V152">
        <v>60</v>
      </c>
      <c r="W152">
        <v>60</v>
      </c>
      <c r="X152" t="s">
        <v>280</v>
      </c>
      <c r="Y152" t="s">
        <v>280</v>
      </c>
      <c r="Z152" t="s">
        <v>280</v>
      </c>
      <c r="AA152" t="s">
        <v>280</v>
      </c>
      <c r="AB152" t="s">
        <v>279</v>
      </c>
      <c r="AC152" t="s">
        <v>280</v>
      </c>
      <c r="AD152" t="s">
        <v>280</v>
      </c>
      <c r="AE152" t="s">
        <v>279</v>
      </c>
      <c r="AF152" t="s">
        <v>280</v>
      </c>
      <c r="AG152" t="s">
        <v>280</v>
      </c>
      <c r="AH152" t="s">
        <v>280</v>
      </c>
      <c r="AI152" t="s">
        <v>279</v>
      </c>
      <c r="AJ152" t="s">
        <v>280</v>
      </c>
      <c r="AK152" t="s">
        <v>279</v>
      </c>
      <c r="AL152" t="s">
        <v>279</v>
      </c>
      <c r="AM152" t="s">
        <v>279</v>
      </c>
      <c r="AN152">
        <v>100</v>
      </c>
      <c r="AO152" s="8">
        <v>439.2</v>
      </c>
      <c r="AP152" s="8">
        <v>479.2</v>
      </c>
      <c r="AQ152" s="9">
        <v>479.2</v>
      </c>
      <c r="AR152" s="9">
        <v>439.2</v>
      </c>
      <c r="AS152">
        <v>71.2</v>
      </c>
    </row>
    <row r="153" spans="1:45" x14ac:dyDescent="0.25">
      <c r="A153" t="s">
        <v>493</v>
      </c>
      <c r="B153" t="s">
        <v>677</v>
      </c>
      <c r="C153" s="14">
        <v>45089</v>
      </c>
      <c r="D153" t="s">
        <v>141</v>
      </c>
      <c r="E153">
        <v>33580037</v>
      </c>
      <c r="F153" t="s">
        <v>1340</v>
      </c>
      <c r="G153">
        <v>27793860</v>
      </c>
      <c r="H153">
        <v>1016741899</v>
      </c>
      <c r="I153" s="42" t="s">
        <v>718</v>
      </c>
      <c r="J153" t="s">
        <v>1341</v>
      </c>
      <c r="K153" t="s">
        <v>1342</v>
      </c>
      <c r="L153" t="s">
        <v>1343</v>
      </c>
      <c r="M153" t="s">
        <v>1342</v>
      </c>
      <c r="N153" t="s">
        <v>1343</v>
      </c>
      <c r="O153" s="10" t="s">
        <v>1344</v>
      </c>
      <c r="P153" s="43">
        <v>1652</v>
      </c>
      <c r="Q153" t="s">
        <v>752</v>
      </c>
      <c r="R153">
        <v>50</v>
      </c>
      <c r="S153" t="s">
        <v>680</v>
      </c>
      <c r="T153">
        <v>96</v>
      </c>
      <c r="U153">
        <v>0</v>
      </c>
      <c r="V153">
        <v>10</v>
      </c>
      <c r="W153">
        <v>50</v>
      </c>
      <c r="X153" t="s">
        <v>279</v>
      </c>
      <c r="Y153" t="s">
        <v>279</v>
      </c>
      <c r="Z153" t="s">
        <v>279</v>
      </c>
      <c r="AA153" t="s">
        <v>279</v>
      </c>
      <c r="AB153" t="s">
        <v>279</v>
      </c>
      <c r="AC153" t="s">
        <v>279</v>
      </c>
      <c r="AD153" t="s">
        <v>279</v>
      </c>
      <c r="AE153" t="s">
        <v>279</v>
      </c>
      <c r="AF153" t="s">
        <v>280</v>
      </c>
      <c r="AG153" t="s">
        <v>279</v>
      </c>
      <c r="AH153" t="s">
        <v>280</v>
      </c>
      <c r="AI153" t="s">
        <v>279</v>
      </c>
      <c r="AJ153" t="s">
        <v>279</v>
      </c>
      <c r="AK153" t="s">
        <v>279</v>
      </c>
      <c r="AL153" t="s">
        <v>279</v>
      </c>
      <c r="AM153" t="s">
        <v>280</v>
      </c>
      <c r="AN153">
        <v>100</v>
      </c>
      <c r="AO153" s="8">
        <v>672</v>
      </c>
      <c r="AP153" s="8">
        <v>736</v>
      </c>
      <c r="AQ153" s="9">
        <v>736</v>
      </c>
      <c r="AR153" s="9">
        <v>672</v>
      </c>
      <c r="AS153">
        <v>0</v>
      </c>
    </row>
    <row r="154" spans="1:45" x14ac:dyDescent="0.25">
      <c r="A154" t="s">
        <v>495</v>
      </c>
      <c r="B154" t="s">
        <v>677</v>
      </c>
      <c r="C154" s="14">
        <v>45089</v>
      </c>
      <c r="D154" t="s">
        <v>166</v>
      </c>
      <c r="E154">
        <v>33752229</v>
      </c>
      <c r="F154" t="s">
        <v>1345</v>
      </c>
      <c r="G154">
        <v>97484897</v>
      </c>
      <c r="H154">
        <v>1016897937</v>
      </c>
      <c r="I154" s="42" t="s">
        <v>737</v>
      </c>
      <c r="J154" t="s">
        <v>1346</v>
      </c>
      <c r="K154" t="s">
        <v>636</v>
      </c>
      <c r="L154" t="s">
        <v>637</v>
      </c>
      <c r="M154" t="s">
        <v>636</v>
      </c>
      <c r="N154" t="s">
        <v>637</v>
      </c>
      <c r="O154" s="10" t="s">
        <v>1347</v>
      </c>
      <c r="P154" s="43">
        <v>7570</v>
      </c>
      <c r="Q154" t="s">
        <v>1348</v>
      </c>
      <c r="R154">
        <v>40</v>
      </c>
      <c r="S154" t="s">
        <v>680</v>
      </c>
      <c r="T154">
        <v>56</v>
      </c>
      <c r="U154">
        <v>4</v>
      </c>
      <c r="V154">
        <v>2</v>
      </c>
      <c r="W154">
        <v>0</v>
      </c>
      <c r="X154" t="s">
        <v>280</v>
      </c>
      <c r="Y154" t="s">
        <v>280</v>
      </c>
      <c r="Z154" t="s">
        <v>280</v>
      </c>
      <c r="AA154" t="s">
        <v>279</v>
      </c>
      <c r="AB154" t="s">
        <v>280</v>
      </c>
      <c r="AC154" t="s">
        <v>280</v>
      </c>
      <c r="AD154" t="s">
        <v>280</v>
      </c>
      <c r="AE154" t="s">
        <v>280</v>
      </c>
      <c r="AF154" t="s">
        <v>280</v>
      </c>
      <c r="AG154" t="s">
        <v>279</v>
      </c>
      <c r="AH154" t="s">
        <v>280</v>
      </c>
      <c r="AI154" t="s">
        <v>279</v>
      </c>
      <c r="AJ154" t="s">
        <v>279</v>
      </c>
      <c r="AK154" t="s">
        <v>280</v>
      </c>
      <c r="AL154" t="s">
        <v>280</v>
      </c>
      <c r="AM154" t="s">
        <v>280</v>
      </c>
      <c r="AN154">
        <v>2700</v>
      </c>
      <c r="AO154" s="8">
        <v>716</v>
      </c>
      <c r="AP154" s="8">
        <v>716</v>
      </c>
      <c r="AQ154" s="9">
        <v>716</v>
      </c>
      <c r="AR154" s="9">
        <v>716</v>
      </c>
      <c r="AS154">
        <v>0</v>
      </c>
    </row>
    <row r="155" spans="1:45" x14ac:dyDescent="0.25">
      <c r="A155" t="s">
        <v>497</v>
      </c>
      <c r="B155" t="s">
        <v>677</v>
      </c>
      <c r="C155" s="14">
        <v>45089</v>
      </c>
      <c r="D155" t="s">
        <v>1349</v>
      </c>
      <c r="E155">
        <v>33971060</v>
      </c>
      <c r="F155" t="s">
        <v>1350</v>
      </c>
      <c r="G155">
        <v>75271110</v>
      </c>
      <c r="H155">
        <v>1017222283</v>
      </c>
      <c r="I155" s="42" t="s">
        <v>771</v>
      </c>
      <c r="J155" t="s">
        <v>1351</v>
      </c>
      <c r="K155" t="s">
        <v>1352</v>
      </c>
      <c r="L155" t="s">
        <v>1353</v>
      </c>
      <c r="M155" t="s">
        <v>1352</v>
      </c>
      <c r="N155" t="s">
        <v>1353</v>
      </c>
      <c r="O155" s="10" t="s">
        <v>1354</v>
      </c>
      <c r="P155" s="43">
        <v>6840</v>
      </c>
      <c r="Q155" t="s">
        <v>1355</v>
      </c>
      <c r="R155">
        <v>41</v>
      </c>
      <c r="S155" t="s">
        <v>1356</v>
      </c>
      <c r="T155">
        <v>41</v>
      </c>
      <c r="U155">
        <v>4</v>
      </c>
      <c r="V155">
        <v>37</v>
      </c>
      <c r="W155">
        <v>41</v>
      </c>
      <c r="X155" t="s">
        <v>280</v>
      </c>
      <c r="Y155" t="s">
        <v>280</v>
      </c>
      <c r="Z155" t="s">
        <v>280</v>
      </c>
      <c r="AA155" t="s">
        <v>279</v>
      </c>
      <c r="AB155" t="s">
        <v>280</v>
      </c>
      <c r="AC155" t="s">
        <v>280</v>
      </c>
      <c r="AD155" t="s">
        <v>279</v>
      </c>
      <c r="AE155" t="s">
        <v>279</v>
      </c>
      <c r="AF155" t="s">
        <v>280</v>
      </c>
      <c r="AG155" t="s">
        <v>279</v>
      </c>
      <c r="AH155" t="s">
        <v>280</v>
      </c>
      <c r="AI155" t="s">
        <v>280</v>
      </c>
      <c r="AJ155" t="s">
        <v>280</v>
      </c>
      <c r="AK155" t="s">
        <v>279</v>
      </c>
      <c r="AL155" t="s">
        <v>280</v>
      </c>
      <c r="AM155" t="s">
        <v>280</v>
      </c>
      <c r="AN155">
        <v>200</v>
      </c>
      <c r="AO155" s="8">
        <v>520</v>
      </c>
      <c r="AP155" s="8">
        <v>520</v>
      </c>
      <c r="AQ155" s="9">
        <v>520</v>
      </c>
      <c r="AR155" s="9">
        <v>520</v>
      </c>
      <c r="AS155">
        <v>80</v>
      </c>
    </row>
    <row r="156" spans="1:45" x14ac:dyDescent="0.25">
      <c r="A156" t="s">
        <v>498</v>
      </c>
      <c r="B156" t="s">
        <v>677</v>
      </c>
      <c r="C156" s="14">
        <v>45089</v>
      </c>
      <c r="D156" t="s">
        <v>44</v>
      </c>
      <c r="E156">
        <v>34704627</v>
      </c>
      <c r="F156" t="s">
        <v>1357</v>
      </c>
      <c r="G156">
        <v>86868600</v>
      </c>
      <c r="H156">
        <v>1027645581</v>
      </c>
      <c r="I156" s="42" t="s">
        <v>771</v>
      </c>
      <c r="J156" t="s">
        <v>1358</v>
      </c>
      <c r="K156" t="s">
        <v>1359</v>
      </c>
      <c r="L156" t="s">
        <v>1360</v>
      </c>
      <c r="M156" t="s">
        <v>1359</v>
      </c>
      <c r="N156" t="s">
        <v>1360</v>
      </c>
      <c r="O156" s="10" t="s">
        <v>1361</v>
      </c>
      <c r="P156" s="43">
        <v>6700</v>
      </c>
      <c r="Q156" t="s">
        <v>786</v>
      </c>
      <c r="R156">
        <v>117</v>
      </c>
      <c r="S156" t="s">
        <v>1362</v>
      </c>
      <c r="T156">
        <v>117</v>
      </c>
      <c r="U156">
        <v>104</v>
      </c>
      <c r="V156">
        <v>13</v>
      </c>
      <c r="W156">
        <v>117</v>
      </c>
      <c r="X156" t="s">
        <v>279</v>
      </c>
      <c r="Y156" t="s">
        <v>280</v>
      </c>
      <c r="Z156" t="s">
        <v>280</v>
      </c>
      <c r="AA156" t="s">
        <v>280</v>
      </c>
      <c r="AB156" t="s">
        <v>279</v>
      </c>
      <c r="AC156" t="s">
        <v>280</v>
      </c>
      <c r="AD156" t="s">
        <v>280</v>
      </c>
      <c r="AE156" t="s">
        <v>280</v>
      </c>
      <c r="AF156" t="s">
        <v>279</v>
      </c>
      <c r="AG156" t="s">
        <v>279</v>
      </c>
      <c r="AH156" t="s">
        <v>280</v>
      </c>
      <c r="AI156" t="s">
        <v>280</v>
      </c>
      <c r="AJ156" t="s">
        <v>280</v>
      </c>
      <c r="AK156" t="s">
        <v>280</v>
      </c>
      <c r="AL156" t="s">
        <v>280</v>
      </c>
      <c r="AM156" t="s">
        <v>280</v>
      </c>
      <c r="AN156">
        <v>1500</v>
      </c>
      <c r="AO156" s="8">
        <v>776</v>
      </c>
      <c r="AP156" s="8">
        <v>776</v>
      </c>
      <c r="AQ156" s="9">
        <v>776</v>
      </c>
      <c r="AR156" s="9">
        <v>776</v>
      </c>
      <c r="AS156">
        <v>100</v>
      </c>
    </row>
    <row r="157" spans="1:45" x14ac:dyDescent="0.25">
      <c r="A157" t="s">
        <v>500</v>
      </c>
      <c r="B157" t="s">
        <v>677</v>
      </c>
      <c r="C157" s="14">
        <v>45089</v>
      </c>
      <c r="D157" t="s">
        <v>59</v>
      </c>
      <c r="E157">
        <v>34725616</v>
      </c>
      <c r="F157" t="s">
        <v>1363</v>
      </c>
      <c r="G157">
        <v>98926700</v>
      </c>
      <c r="H157">
        <v>1018019473</v>
      </c>
      <c r="I157" s="42" t="s">
        <v>255</v>
      </c>
      <c r="J157" t="s">
        <v>1364</v>
      </c>
      <c r="K157" t="s">
        <v>1365</v>
      </c>
      <c r="L157" t="s">
        <v>1366</v>
      </c>
      <c r="M157" t="s">
        <v>1365</v>
      </c>
      <c r="N157" t="s">
        <v>1366</v>
      </c>
      <c r="O157" s="10" t="s">
        <v>1367</v>
      </c>
      <c r="P157" s="43">
        <v>9800</v>
      </c>
      <c r="Q157" t="s">
        <v>1368</v>
      </c>
      <c r="R157">
        <v>28</v>
      </c>
      <c r="S157" t="s">
        <v>680</v>
      </c>
      <c r="T157">
        <v>28</v>
      </c>
      <c r="U157">
        <v>0</v>
      </c>
      <c r="V157">
        <v>28</v>
      </c>
      <c r="W157">
        <v>28</v>
      </c>
      <c r="X157" t="s">
        <v>279</v>
      </c>
      <c r="Y157" t="s">
        <v>279</v>
      </c>
      <c r="Z157" t="s">
        <v>280</v>
      </c>
      <c r="AA157" t="s">
        <v>279</v>
      </c>
      <c r="AB157" t="s">
        <v>279</v>
      </c>
      <c r="AC157" t="s">
        <v>280</v>
      </c>
      <c r="AD157" t="s">
        <v>279</v>
      </c>
      <c r="AE157" t="s">
        <v>279</v>
      </c>
      <c r="AF157" t="s">
        <v>280</v>
      </c>
      <c r="AG157" t="s">
        <v>279</v>
      </c>
      <c r="AH157" t="s">
        <v>280</v>
      </c>
      <c r="AI157" t="s">
        <v>279</v>
      </c>
      <c r="AJ157" t="s">
        <v>279</v>
      </c>
      <c r="AK157" t="s">
        <v>280</v>
      </c>
      <c r="AL157" t="s">
        <v>280</v>
      </c>
      <c r="AM157" t="s">
        <v>279</v>
      </c>
      <c r="AN157">
        <v>500</v>
      </c>
      <c r="AO157" s="8">
        <v>424</v>
      </c>
      <c r="AP157" s="8">
        <v>524</v>
      </c>
      <c r="AQ157" s="9">
        <v>524</v>
      </c>
      <c r="AR157" s="9">
        <v>424</v>
      </c>
      <c r="AS157">
        <v>75</v>
      </c>
    </row>
    <row r="158" spans="1:45" x14ac:dyDescent="0.25">
      <c r="A158" t="s">
        <v>501</v>
      </c>
      <c r="B158" t="s">
        <v>677</v>
      </c>
      <c r="C158" s="14">
        <v>45089</v>
      </c>
      <c r="D158" t="s">
        <v>247</v>
      </c>
      <c r="E158">
        <v>35255109</v>
      </c>
      <c r="F158" t="s">
        <v>1369</v>
      </c>
      <c r="G158">
        <v>33965000</v>
      </c>
      <c r="H158">
        <v>1018543636</v>
      </c>
      <c r="I158" s="42" t="s">
        <v>718</v>
      </c>
      <c r="J158" t="s">
        <v>1370</v>
      </c>
      <c r="K158" t="s">
        <v>623</v>
      </c>
      <c r="L158" t="s">
        <v>624</v>
      </c>
      <c r="M158" t="s">
        <v>623</v>
      </c>
      <c r="N158" t="s">
        <v>624</v>
      </c>
      <c r="O158" s="10" t="s">
        <v>1371</v>
      </c>
      <c r="P158" s="43">
        <v>2300</v>
      </c>
      <c r="Q158" t="s">
        <v>1145</v>
      </c>
      <c r="R158">
        <v>26</v>
      </c>
      <c r="S158" t="s">
        <v>680</v>
      </c>
      <c r="T158">
        <v>304</v>
      </c>
      <c r="U158">
        <v>4</v>
      </c>
      <c r="V158">
        <v>2</v>
      </c>
      <c r="W158">
        <v>8</v>
      </c>
      <c r="X158" t="s">
        <v>280</v>
      </c>
      <c r="Y158" t="s">
        <v>280</v>
      </c>
      <c r="Z158" t="s">
        <v>279</v>
      </c>
      <c r="AA158" t="s">
        <v>280</v>
      </c>
      <c r="AB158" t="s">
        <v>280</v>
      </c>
      <c r="AC158" t="s">
        <v>280</v>
      </c>
      <c r="AD158" t="s">
        <v>280</v>
      </c>
      <c r="AE158" t="s">
        <v>280</v>
      </c>
      <c r="AF158" t="s">
        <v>280</v>
      </c>
      <c r="AG158" t="s">
        <v>279</v>
      </c>
      <c r="AH158" t="s">
        <v>280</v>
      </c>
      <c r="AI158" t="s">
        <v>280</v>
      </c>
      <c r="AJ158" t="s">
        <v>280</v>
      </c>
      <c r="AK158" t="s">
        <v>280</v>
      </c>
      <c r="AL158" t="s">
        <v>280</v>
      </c>
      <c r="AM158" t="s">
        <v>280</v>
      </c>
      <c r="AN158">
        <v>400</v>
      </c>
      <c r="AO158" s="8">
        <v>868</v>
      </c>
      <c r="AP158" s="8">
        <v>868</v>
      </c>
      <c r="AQ158" s="9">
        <v>868</v>
      </c>
      <c r="AR158" s="9">
        <v>868</v>
      </c>
      <c r="AS158">
        <v>0</v>
      </c>
    </row>
    <row r="159" spans="1:45" x14ac:dyDescent="0.25">
      <c r="A159" t="s">
        <v>503</v>
      </c>
      <c r="B159" t="s">
        <v>677</v>
      </c>
      <c r="C159" s="14">
        <v>45089</v>
      </c>
      <c r="D159" t="s">
        <v>225</v>
      </c>
      <c r="E159">
        <v>35255524</v>
      </c>
      <c r="F159" t="s">
        <v>1372</v>
      </c>
      <c r="G159">
        <v>33788000</v>
      </c>
      <c r="H159">
        <v>1018545175</v>
      </c>
      <c r="I159" s="42" t="s">
        <v>718</v>
      </c>
      <c r="J159" t="s">
        <v>1373</v>
      </c>
      <c r="K159" t="s">
        <v>1374</v>
      </c>
      <c r="L159" t="s">
        <v>1372</v>
      </c>
      <c r="M159" t="s">
        <v>722</v>
      </c>
      <c r="N159" t="s">
        <v>723</v>
      </c>
      <c r="O159" s="10" t="s">
        <v>1375</v>
      </c>
      <c r="P159" s="43">
        <v>1620</v>
      </c>
      <c r="Q159" t="s">
        <v>752</v>
      </c>
      <c r="R159">
        <v>70</v>
      </c>
      <c r="S159" t="s">
        <v>726</v>
      </c>
      <c r="T159">
        <v>150</v>
      </c>
      <c r="U159">
        <v>10</v>
      </c>
      <c r="V159">
        <v>10</v>
      </c>
      <c r="W159">
        <v>50</v>
      </c>
      <c r="X159" t="s">
        <v>279</v>
      </c>
      <c r="Y159" t="s">
        <v>280</v>
      </c>
      <c r="Z159" t="s">
        <v>279</v>
      </c>
      <c r="AA159" t="s">
        <v>280</v>
      </c>
      <c r="AB159" t="s">
        <v>279</v>
      </c>
      <c r="AC159" t="s">
        <v>280</v>
      </c>
      <c r="AD159" t="s">
        <v>280</v>
      </c>
      <c r="AE159" t="s">
        <v>280</v>
      </c>
      <c r="AF159" t="s">
        <v>280</v>
      </c>
      <c r="AG159" t="s">
        <v>279</v>
      </c>
      <c r="AH159" t="s">
        <v>280</v>
      </c>
      <c r="AI159" t="s">
        <v>280</v>
      </c>
      <c r="AJ159" t="s">
        <v>279</v>
      </c>
      <c r="AK159" t="s">
        <v>280</v>
      </c>
      <c r="AL159" t="s">
        <v>279</v>
      </c>
      <c r="AM159" t="s">
        <v>280</v>
      </c>
      <c r="AN159">
        <v>550</v>
      </c>
      <c r="AO159" s="8">
        <v>677.6</v>
      </c>
      <c r="AP159" s="8">
        <v>716</v>
      </c>
      <c r="AQ159" s="9">
        <v>716</v>
      </c>
      <c r="AR159" s="9">
        <v>677.6</v>
      </c>
      <c r="AS159">
        <v>82.4</v>
      </c>
    </row>
    <row r="160" spans="1:45" x14ac:dyDescent="0.25">
      <c r="A160" t="s">
        <v>505</v>
      </c>
      <c r="B160" t="s">
        <v>677</v>
      </c>
      <c r="C160" s="14">
        <v>45089</v>
      </c>
      <c r="D160" t="s">
        <v>249</v>
      </c>
      <c r="E160">
        <v>35386238</v>
      </c>
      <c r="F160" t="s">
        <v>1376</v>
      </c>
      <c r="G160">
        <v>33141500</v>
      </c>
      <c r="H160">
        <v>1018940295</v>
      </c>
      <c r="I160" s="42" t="s">
        <v>718</v>
      </c>
      <c r="J160" t="s">
        <v>1114</v>
      </c>
      <c r="K160" t="s">
        <v>1115</v>
      </c>
      <c r="L160" t="s">
        <v>1116</v>
      </c>
      <c r="M160" t="s">
        <v>1115</v>
      </c>
      <c r="N160" t="s">
        <v>1116</v>
      </c>
      <c r="O160" s="10" t="s">
        <v>1377</v>
      </c>
      <c r="P160" s="43">
        <v>1260</v>
      </c>
      <c r="Q160" t="s">
        <v>763</v>
      </c>
      <c r="R160">
        <v>30</v>
      </c>
      <c r="S160" t="s">
        <v>680</v>
      </c>
      <c r="T160">
        <v>66</v>
      </c>
      <c r="U160">
        <v>4</v>
      </c>
      <c r="V160">
        <v>2</v>
      </c>
      <c r="W160">
        <v>8</v>
      </c>
      <c r="X160" t="s">
        <v>280</v>
      </c>
      <c r="Y160" t="s">
        <v>280</v>
      </c>
      <c r="Z160" t="s">
        <v>279</v>
      </c>
      <c r="AA160" t="s">
        <v>279</v>
      </c>
      <c r="AB160" t="s">
        <v>280</v>
      </c>
      <c r="AC160" t="s">
        <v>280</v>
      </c>
      <c r="AD160" t="s">
        <v>280</v>
      </c>
      <c r="AE160" t="s">
        <v>280</v>
      </c>
      <c r="AF160" t="s">
        <v>280</v>
      </c>
      <c r="AG160" t="s">
        <v>280</v>
      </c>
      <c r="AH160" t="s">
        <v>280</v>
      </c>
      <c r="AI160" t="s">
        <v>279</v>
      </c>
      <c r="AJ160" t="s">
        <v>280</v>
      </c>
      <c r="AK160" t="s">
        <v>280</v>
      </c>
      <c r="AL160" t="s">
        <v>280</v>
      </c>
      <c r="AM160" t="s">
        <v>280</v>
      </c>
      <c r="AN160">
        <v>450</v>
      </c>
      <c r="AO160" s="8">
        <v>796</v>
      </c>
      <c r="AP160" s="8">
        <v>1036</v>
      </c>
      <c r="AQ160" s="9">
        <v>1036</v>
      </c>
      <c r="AR160" s="9">
        <v>876</v>
      </c>
      <c r="AS160">
        <v>148</v>
      </c>
    </row>
    <row r="161" spans="1:45" x14ac:dyDescent="0.25">
      <c r="A161" t="s">
        <v>507</v>
      </c>
      <c r="B161" t="s">
        <v>677</v>
      </c>
      <c r="C161" s="14">
        <v>45089</v>
      </c>
      <c r="D161" t="s">
        <v>253</v>
      </c>
      <c r="E161">
        <v>75612419</v>
      </c>
      <c r="F161" t="s">
        <v>1378</v>
      </c>
      <c r="G161">
        <v>33457722</v>
      </c>
      <c r="H161">
        <v>1002465170</v>
      </c>
      <c r="I161" s="42" t="s">
        <v>718</v>
      </c>
      <c r="J161" t="s">
        <v>1379</v>
      </c>
      <c r="K161" t="s">
        <v>1380</v>
      </c>
      <c r="L161" t="s">
        <v>1381</v>
      </c>
      <c r="M161" t="s">
        <v>1380</v>
      </c>
      <c r="N161" t="s">
        <v>1381</v>
      </c>
      <c r="O161" s="10" t="s">
        <v>1382</v>
      </c>
      <c r="P161" s="43">
        <v>1370</v>
      </c>
      <c r="Q161" t="s">
        <v>763</v>
      </c>
      <c r="R161">
        <v>40</v>
      </c>
      <c r="S161" t="s">
        <v>1159</v>
      </c>
      <c r="T161">
        <v>64</v>
      </c>
      <c r="U161">
        <v>4</v>
      </c>
      <c r="V161">
        <v>2</v>
      </c>
      <c r="W161">
        <v>20</v>
      </c>
      <c r="X161" t="s">
        <v>280</v>
      </c>
      <c r="Y161" t="s">
        <v>280</v>
      </c>
      <c r="Z161" t="s">
        <v>280</v>
      </c>
      <c r="AA161" t="s">
        <v>280</v>
      </c>
      <c r="AB161" t="s">
        <v>280</v>
      </c>
      <c r="AC161" t="s">
        <v>280</v>
      </c>
      <c r="AD161" t="s">
        <v>280</v>
      </c>
      <c r="AE161" t="s">
        <v>280</v>
      </c>
      <c r="AF161" t="s">
        <v>280</v>
      </c>
      <c r="AG161" t="s">
        <v>280</v>
      </c>
      <c r="AH161" t="s">
        <v>280</v>
      </c>
      <c r="AI161" t="s">
        <v>280</v>
      </c>
      <c r="AJ161" t="s">
        <v>280</v>
      </c>
      <c r="AK161" t="s">
        <v>280</v>
      </c>
      <c r="AL161" t="s">
        <v>280</v>
      </c>
      <c r="AM161" t="s">
        <v>280</v>
      </c>
      <c r="AN161">
        <v>350</v>
      </c>
      <c r="AO161" s="8">
        <v>844</v>
      </c>
      <c r="AP161" s="8">
        <v>1056</v>
      </c>
      <c r="AQ161" s="9">
        <v>1104</v>
      </c>
      <c r="AR161" s="9">
        <v>912</v>
      </c>
      <c r="AS161">
        <v>100</v>
      </c>
    </row>
    <row r="162" spans="1:45" x14ac:dyDescent="0.25">
      <c r="A162" t="s">
        <v>509</v>
      </c>
      <c r="B162" t="s">
        <v>677</v>
      </c>
      <c r="C162" s="14">
        <v>45089</v>
      </c>
      <c r="D162" t="s">
        <v>38</v>
      </c>
      <c r="E162">
        <v>19749835</v>
      </c>
      <c r="F162" t="s">
        <v>1378</v>
      </c>
      <c r="G162">
        <v>33457744</v>
      </c>
      <c r="H162">
        <v>1004247931</v>
      </c>
      <c r="I162" s="42" t="s">
        <v>718</v>
      </c>
      <c r="J162" t="s">
        <v>1379</v>
      </c>
      <c r="K162" t="s">
        <v>1380</v>
      </c>
      <c r="L162" t="s">
        <v>1381</v>
      </c>
      <c r="M162" t="s">
        <v>1380</v>
      </c>
      <c r="N162" t="s">
        <v>1381</v>
      </c>
      <c r="O162" s="10" t="s">
        <v>1383</v>
      </c>
      <c r="P162" s="43">
        <v>1363</v>
      </c>
      <c r="Q162" t="s">
        <v>763</v>
      </c>
      <c r="R162">
        <v>40</v>
      </c>
      <c r="S162" t="s">
        <v>1159</v>
      </c>
      <c r="T162">
        <v>58</v>
      </c>
      <c r="U162">
        <v>4</v>
      </c>
      <c r="V162">
        <v>2</v>
      </c>
      <c r="W162">
        <v>20</v>
      </c>
      <c r="X162" t="s">
        <v>280</v>
      </c>
      <c r="Y162" t="s">
        <v>280</v>
      </c>
      <c r="Z162" t="s">
        <v>280</v>
      </c>
      <c r="AA162" t="s">
        <v>280</v>
      </c>
      <c r="AB162" t="s">
        <v>280</v>
      </c>
      <c r="AC162" t="s">
        <v>280</v>
      </c>
      <c r="AD162" t="s">
        <v>280</v>
      </c>
      <c r="AE162" t="s">
        <v>280</v>
      </c>
      <c r="AF162" t="s">
        <v>280</v>
      </c>
      <c r="AG162" t="s">
        <v>280</v>
      </c>
      <c r="AH162" t="s">
        <v>280</v>
      </c>
      <c r="AI162" t="s">
        <v>280</v>
      </c>
      <c r="AJ162" t="s">
        <v>280</v>
      </c>
      <c r="AK162" t="s">
        <v>280</v>
      </c>
      <c r="AL162" t="s">
        <v>280</v>
      </c>
      <c r="AM162" t="s">
        <v>280</v>
      </c>
      <c r="AN162">
        <v>300</v>
      </c>
      <c r="AO162" s="8">
        <v>676</v>
      </c>
      <c r="AP162" s="8">
        <v>840</v>
      </c>
      <c r="AQ162" s="9">
        <v>944</v>
      </c>
      <c r="AR162" s="9">
        <v>712</v>
      </c>
      <c r="AS162">
        <v>100</v>
      </c>
    </row>
    <row r="163" spans="1:45" x14ac:dyDescent="0.25">
      <c r="A163" t="s">
        <v>510</v>
      </c>
      <c r="B163" t="s">
        <v>677</v>
      </c>
      <c r="C163" s="14">
        <v>45089</v>
      </c>
      <c r="D163" t="s">
        <v>145</v>
      </c>
      <c r="E163">
        <v>35474188</v>
      </c>
      <c r="F163" t="s">
        <v>668</v>
      </c>
      <c r="G163">
        <v>98176000</v>
      </c>
      <c r="H163">
        <v>1018752855</v>
      </c>
      <c r="I163" s="42" t="s">
        <v>255</v>
      </c>
      <c r="J163" t="s">
        <v>669</v>
      </c>
      <c r="K163" t="s">
        <v>636</v>
      </c>
      <c r="L163" t="s">
        <v>637</v>
      </c>
      <c r="M163" t="s">
        <v>636</v>
      </c>
      <c r="N163" t="s">
        <v>637</v>
      </c>
      <c r="O163" s="10" t="s">
        <v>261</v>
      </c>
      <c r="P163" s="43">
        <v>9400</v>
      </c>
      <c r="Q163" t="s">
        <v>271</v>
      </c>
      <c r="R163">
        <v>40</v>
      </c>
      <c r="S163" t="s">
        <v>680</v>
      </c>
      <c r="T163">
        <v>64</v>
      </c>
      <c r="U163">
        <v>4</v>
      </c>
      <c r="V163">
        <v>2</v>
      </c>
      <c r="W163">
        <v>0</v>
      </c>
      <c r="X163" t="s">
        <v>280</v>
      </c>
      <c r="Y163" t="s">
        <v>280</v>
      </c>
      <c r="Z163" t="s">
        <v>280</v>
      </c>
      <c r="AA163" t="s">
        <v>280</v>
      </c>
      <c r="AB163" t="s">
        <v>280</v>
      </c>
      <c r="AC163" t="s">
        <v>280</v>
      </c>
      <c r="AD163" t="s">
        <v>280</v>
      </c>
      <c r="AE163" t="s">
        <v>280</v>
      </c>
      <c r="AF163" t="s">
        <v>280</v>
      </c>
      <c r="AG163" t="s">
        <v>280</v>
      </c>
      <c r="AH163" t="s">
        <v>280</v>
      </c>
      <c r="AI163" t="s">
        <v>279</v>
      </c>
      <c r="AJ163" t="s">
        <v>279</v>
      </c>
      <c r="AK163" t="s">
        <v>279</v>
      </c>
      <c r="AL163" t="s">
        <v>280</v>
      </c>
      <c r="AM163" t="s">
        <v>280</v>
      </c>
      <c r="AN163">
        <v>50</v>
      </c>
      <c r="AO163" s="8">
        <v>700</v>
      </c>
      <c r="AP163" s="8">
        <v>700</v>
      </c>
      <c r="AQ163" s="9">
        <v>700</v>
      </c>
      <c r="AR163" s="9">
        <v>700</v>
      </c>
      <c r="AS163">
        <v>0</v>
      </c>
    </row>
    <row r="164" spans="1:45" x14ac:dyDescent="0.25">
      <c r="A164" t="s">
        <v>514</v>
      </c>
      <c r="B164" t="s">
        <v>677</v>
      </c>
      <c r="C164" s="14">
        <v>45089</v>
      </c>
      <c r="D164" t="s">
        <v>209</v>
      </c>
      <c r="E164">
        <v>39323214</v>
      </c>
      <c r="F164" t="s">
        <v>1386</v>
      </c>
      <c r="G164">
        <v>33387030</v>
      </c>
      <c r="H164">
        <v>1023335340</v>
      </c>
      <c r="I164" s="42" t="s">
        <v>718</v>
      </c>
      <c r="J164" t="s">
        <v>1387</v>
      </c>
      <c r="K164" t="s">
        <v>1384</v>
      </c>
      <c r="L164" t="s">
        <v>1385</v>
      </c>
      <c r="M164" t="s">
        <v>1384</v>
      </c>
      <c r="N164" t="s">
        <v>1385</v>
      </c>
      <c r="O164" s="10" t="s">
        <v>1388</v>
      </c>
      <c r="P164" s="43">
        <v>1799</v>
      </c>
      <c r="Q164" t="s">
        <v>752</v>
      </c>
      <c r="R164">
        <v>64</v>
      </c>
      <c r="S164" t="s">
        <v>1389</v>
      </c>
      <c r="T164">
        <v>155</v>
      </c>
      <c r="U164">
        <v>6</v>
      </c>
      <c r="V164">
        <v>6</v>
      </c>
      <c r="W164">
        <v>0</v>
      </c>
      <c r="X164" t="s">
        <v>280</v>
      </c>
      <c r="Y164" t="s">
        <v>280</v>
      </c>
      <c r="Z164" t="s">
        <v>279</v>
      </c>
      <c r="AA164" t="s">
        <v>279</v>
      </c>
      <c r="AB164" t="s">
        <v>279</v>
      </c>
      <c r="AC164" t="s">
        <v>280</v>
      </c>
      <c r="AD164" t="s">
        <v>280</v>
      </c>
      <c r="AE164" t="s">
        <v>280</v>
      </c>
      <c r="AF164" t="s">
        <v>280</v>
      </c>
      <c r="AG164" t="s">
        <v>280</v>
      </c>
      <c r="AH164" t="s">
        <v>280</v>
      </c>
      <c r="AI164" t="s">
        <v>280</v>
      </c>
      <c r="AJ164" t="s">
        <v>280</v>
      </c>
      <c r="AK164" t="s">
        <v>280</v>
      </c>
      <c r="AL164" t="s">
        <v>280</v>
      </c>
      <c r="AM164" t="s">
        <v>280</v>
      </c>
      <c r="AN164">
        <v>600</v>
      </c>
      <c r="AO164" s="8">
        <v>736</v>
      </c>
      <c r="AP164" s="8">
        <v>736</v>
      </c>
      <c r="AQ164" s="9">
        <v>736</v>
      </c>
      <c r="AR164" s="9">
        <v>736</v>
      </c>
      <c r="AS164">
        <v>60</v>
      </c>
    </row>
    <row r="165" spans="1:45" x14ac:dyDescent="0.25">
      <c r="A165" t="s">
        <v>516</v>
      </c>
      <c r="B165" t="s">
        <v>677</v>
      </c>
      <c r="C165" s="14">
        <v>45089</v>
      </c>
      <c r="D165" t="s">
        <v>216</v>
      </c>
      <c r="E165">
        <v>26994152</v>
      </c>
      <c r="F165" t="s">
        <v>1390</v>
      </c>
      <c r="G165">
        <v>33133000</v>
      </c>
      <c r="H165">
        <v>1010295870</v>
      </c>
      <c r="I165" s="42" t="s">
        <v>718</v>
      </c>
      <c r="J165" t="s">
        <v>1391</v>
      </c>
      <c r="K165" t="s">
        <v>1384</v>
      </c>
      <c r="L165" t="s">
        <v>1385</v>
      </c>
      <c r="M165" t="s">
        <v>1384</v>
      </c>
      <c r="N165" t="s">
        <v>1385</v>
      </c>
      <c r="O165" s="10" t="s">
        <v>1392</v>
      </c>
      <c r="P165" s="43">
        <v>1453</v>
      </c>
      <c r="Q165" t="s">
        <v>763</v>
      </c>
      <c r="R165">
        <v>58</v>
      </c>
      <c r="S165" t="s">
        <v>1393</v>
      </c>
      <c r="T165">
        <v>118</v>
      </c>
      <c r="U165">
        <v>6</v>
      </c>
      <c r="V165">
        <v>6</v>
      </c>
      <c r="W165">
        <v>0</v>
      </c>
      <c r="X165" t="s">
        <v>280</v>
      </c>
      <c r="Y165" t="s">
        <v>280</v>
      </c>
      <c r="Z165" t="s">
        <v>279</v>
      </c>
      <c r="AA165" t="s">
        <v>279</v>
      </c>
      <c r="AB165" t="s">
        <v>279</v>
      </c>
      <c r="AC165" t="s">
        <v>280</v>
      </c>
      <c r="AD165" t="s">
        <v>280</v>
      </c>
      <c r="AE165" t="s">
        <v>280</v>
      </c>
      <c r="AF165" t="s">
        <v>280</v>
      </c>
      <c r="AG165" t="s">
        <v>280</v>
      </c>
      <c r="AH165" t="s">
        <v>280</v>
      </c>
      <c r="AI165" t="s">
        <v>280</v>
      </c>
      <c r="AJ165" t="s">
        <v>280</v>
      </c>
      <c r="AK165" t="s">
        <v>280</v>
      </c>
      <c r="AL165" t="s">
        <v>280</v>
      </c>
      <c r="AM165" t="s">
        <v>280</v>
      </c>
      <c r="AN165">
        <v>750</v>
      </c>
      <c r="AO165" s="8">
        <v>976</v>
      </c>
      <c r="AP165" s="8">
        <v>976</v>
      </c>
      <c r="AQ165" s="9">
        <v>976</v>
      </c>
      <c r="AR165" s="9">
        <v>976</v>
      </c>
      <c r="AS165">
        <v>60</v>
      </c>
    </row>
    <row r="166" spans="1:45" x14ac:dyDescent="0.25">
      <c r="A166" t="s">
        <v>517</v>
      </c>
      <c r="B166" t="s">
        <v>677</v>
      </c>
      <c r="C166" s="14">
        <v>45089</v>
      </c>
      <c r="D166" t="s">
        <v>77</v>
      </c>
      <c r="E166">
        <v>35653384</v>
      </c>
      <c r="F166" t="s">
        <v>1394</v>
      </c>
      <c r="G166">
        <v>74622622</v>
      </c>
      <c r="H166">
        <v>1019097362</v>
      </c>
      <c r="I166" s="42" t="s">
        <v>771</v>
      </c>
      <c r="J166" t="s">
        <v>1395</v>
      </c>
      <c r="K166" t="s">
        <v>1396</v>
      </c>
      <c r="L166" t="s">
        <v>1397</v>
      </c>
      <c r="M166" t="s">
        <v>1396</v>
      </c>
      <c r="N166" t="s">
        <v>1397</v>
      </c>
      <c r="O166" s="10" t="s">
        <v>1398</v>
      </c>
      <c r="P166" s="43">
        <v>6200</v>
      </c>
      <c r="Q166" t="s">
        <v>1399</v>
      </c>
      <c r="R166">
        <v>57</v>
      </c>
      <c r="S166" t="s">
        <v>679</v>
      </c>
      <c r="T166">
        <v>57</v>
      </c>
      <c r="U166">
        <v>4</v>
      </c>
      <c r="V166">
        <v>10</v>
      </c>
      <c r="W166">
        <v>57</v>
      </c>
      <c r="X166" t="s">
        <v>279</v>
      </c>
      <c r="Y166" t="s">
        <v>280</v>
      </c>
      <c r="Z166" t="s">
        <v>280</v>
      </c>
      <c r="AA166" t="s">
        <v>280</v>
      </c>
      <c r="AB166" t="s">
        <v>280</v>
      </c>
      <c r="AC166" t="s">
        <v>280</v>
      </c>
      <c r="AD166" t="s">
        <v>280</v>
      </c>
      <c r="AE166" t="s">
        <v>280</v>
      </c>
      <c r="AF166" t="s">
        <v>280</v>
      </c>
      <c r="AG166" t="s">
        <v>279</v>
      </c>
      <c r="AH166" t="s">
        <v>280</v>
      </c>
      <c r="AI166" t="s">
        <v>279</v>
      </c>
      <c r="AJ166" t="s">
        <v>280</v>
      </c>
      <c r="AK166" t="s">
        <v>280</v>
      </c>
      <c r="AL166" t="s">
        <v>280</v>
      </c>
      <c r="AM166" t="s">
        <v>280</v>
      </c>
      <c r="AN166">
        <v>6000</v>
      </c>
      <c r="AO166" s="8">
        <v>760</v>
      </c>
      <c r="AP166" s="8">
        <v>780</v>
      </c>
      <c r="AQ166" s="9">
        <v>760</v>
      </c>
      <c r="AR166" s="9">
        <v>760</v>
      </c>
      <c r="AS166">
        <v>100</v>
      </c>
    </row>
    <row r="167" spans="1:45" x14ac:dyDescent="0.25">
      <c r="A167" t="s">
        <v>519</v>
      </c>
      <c r="B167" t="s">
        <v>677</v>
      </c>
      <c r="C167" s="14">
        <v>45089</v>
      </c>
      <c r="D167" t="s">
        <v>110</v>
      </c>
      <c r="E167">
        <v>35802916</v>
      </c>
      <c r="F167" t="s">
        <v>638</v>
      </c>
      <c r="G167">
        <v>98121900</v>
      </c>
      <c r="H167">
        <v>1001738174</v>
      </c>
      <c r="I167" s="42" t="s">
        <v>255</v>
      </c>
      <c r="J167" t="s">
        <v>639</v>
      </c>
      <c r="K167" t="s">
        <v>640</v>
      </c>
      <c r="L167" t="s">
        <v>641</v>
      </c>
      <c r="M167" t="s">
        <v>642</v>
      </c>
      <c r="N167" t="s">
        <v>643</v>
      </c>
      <c r="O167" s="10" t="s">
        <v>286</v>
      </c>
      <c r="P167" s="43">
        <v>9000</v>
      </c>
      <c r="Q167" t="s">
        <v>265</v>
      </c>
      <c r="R167">
        <v>40</v>
      </c>
      <c r="S167" t="s">
        <v>680</v>
      </c>
      <c r="T167">
        <v>111</v>
      </c>
      <c r="U167">
        <v>28</v>
      </c>
      <c r="V167">
        <v>4</v>
      </c>
      <c r="W167">
        <v>8</v>
      </c>
      <c r="X167" t="s">
        <v>280</v>
      </c>
      <c r="Y167" t="s">
        <v>280</v>
      </c>
      <c r="Z167" t="s">
        <v>279</v>
      </c>
      <c r="AA167" t="s">
        <v>280</v>
      </c>
      <c r="AB167" t="s">
        <v>280</v>
      </c>
      <c r="AC167" t="s">
        <v>280</v>
      </c>
      <c r="AD167" t="s">
        <v>280</v>
      </c>
      <c r="AE167" t="s">
        <v>279</v>
      </c>
      <c r="AF167" t="s">
        <v>280</v>
      </c>
      <c r="AG167" t="s">
        <v>279</v>
      </c>
      <c r="AH167" t="s">
        <v>280</v>
      </c>
      <c r="AI167" t="s">
        <v>279</v>
      </c>
      <c r="AJ167" t="s">
        <v>280</v>
      </c>
      <c r="AK167" t="s">
        <v>280</v>
      </c>
      <c r="AL167" t="s">
        <v>280</v>
      </c>
      <c r="AM167" t="s">
        <v>280</v>
      </c>
      <c r="AN167">
        <v>1500</v>
      </c>
      <c r="AO167" s="8">
        <v>596</v>
      </c>
      <c r="AP167" s="8">
        <v>596</v>
      </c>
      <c r="AQ167" s="9">
        <v>596</v>
      </c>
      <c r="AR167" s="9">
        <v>596</v>
      </c>
      <c r="AS167">
        <v>80</v>
      </c>
    </row>
    <row r="168" spans="1:45" x14ac:dyDescent="0.25">
      <c r="A168" t="s">
        <v>521</v>
      </c>
      <c r="B168" t="s">
        <v>677</v>
      </c>
      <c r="C168" s="14">
        <v>45089</v>
      </c>
      <c r="D168" t="s">
        <v>1400</v>
      </c>
      <c r="E168">
        <v>35843280</v>
      </c>
      <c r="F168" t="s">
        <v>1401</v>
      </c>
      <c r="G168">
        <v>43262626</v>
      </c>
      <c r="H168">
        <v>1019354608</v>
      </c>
      <c r="I168" s="42" t="s">
        <v>718</v>
      </c>
      <c r="J168" t="s">
        <v>1402</v>
      </c>
      <c r="K168" t="s">
        <v>1403</v>
      </c>
      <c r="L168" t="s">
        <v>1404</v>
      </c>
      <c r="M168" t="s">
        <v>1403</v>
      </c>
      <c r="N168" t="s">
        <v>1404</v>
      </c>
      <c r="O168" s="10" t="s">
        <v>1405</v>
      </c>
      <c r="P168" s="43">
        <v>2605</v>
      </c>
      <c r="Q168" t="s">
        <v>766</v>
      </c>
      <c r="R168">
        <v>12</v>
      </c>
      <c r="S168" t="s">
        <v>1406</v>
      </c>
      <c r="T168">
        <v>42</v>
      </c>
      <c r="U168">
        <v>4</v>
      </c>
      <c r="V168">
        <v>2</v>
      </c>
      <c r="W168">
        <v>8</v>
      </c>
      <c r="X168" t="s">
        <v>279</v>
      </c>
      <c r="Y168" t="s">
        <v>279</v>
      </c>
      <c r="Z168" t="s">
        <v>280</v>
      </c>
      <c r="AA168" t="s">
        <v>279</v>
      </c>
      <c r="AB168" t="s">
        <v>280</v>
      </c>
      <c r="AC168" t="s">
        <v>280</v>
      </c>
      <c r="AD168" t="s">
        <v>280</v>
      </c>
      <c r="AE168" t="s">
        <v>280</v>
      </c>
      <c r="AF168" t="s">
        <v>280</v>
      </c>
      <c r="AG168" t="s">
        <v>279</v>
      </c>
      <c r="AH168" t="s">
        <v>280</v>
      </c>
      <c r="AI168" t="s">
        <v>280</v>
      </c>
      <c r="AJ168" t="s">
        <v>280</v>
      </c>
      <c r="AK168" t="s">
        <v>280</v>
      </c>
      <c r="AL168" t="s">
        <v>280</v>
      </c>
      <c r="AM168" t="s">
        <v>279</v>
      </c>
      <c r="AN168">
        <v>2600</v>
      </c>
      <c r="AO168" s="8">
        <v>645</v>
      </c>
      <c r="AP168" s="8">
        <v>688</v>
      </c>
      <c r="AQ168" s="9">
        <v>688</v>
      </c>
      <c r="AR168" s="9">
        <v>688</v>
      </c>
      <c r="AS168">
        <v>0</v>
      </c>
    </row>
    <row r="169" spans="1:45" x14ac:dyDescent="0.25">
      <c r="A169" t="s">
        <v>522</v>
      </c>
      <c r="B169" t="s">
        <v>677</v>
      </c>
      <c r="C169" s="14">
        <v>45089</v>
      </c>
      <c r="D169" t="s">
        <v>610</v>
      </c>
      <c r="E169">
        <v>31760038</v>
      </c>
      <c r="F169" t="s">
        <v>670</v>
      </c>
      <c r="G169">
        <v>98133733</v>
      </c>
      <c r="H169">
        <v>1014740348</v>
      </c>
      <c r="I169" s="42" t="s">
        <v>255</v>
      </c>
      <c r="J169" t="s">
        <v>689</v>
      </c>
      <c r="K169" t="s">
        <v>671</v>
      </c>
      <c r="L169" t="s">
        <v>670</v>
      </c>
      <c r="M169" t="s">
        <v>671</v>
      </c>
      <c r="N169" t="s">
        <v>670</v>
      </c>
      <c r="O169" s="10" t="s">
        <v>293</v>
      </c>
      <c r="P169" s="43">
        <v>9000</v>
      </c>
      <c r="Q169" t="s">
        <v>294</v>
      </c>
      <c r="R169">
        <v>20</v>
      </c>
      <c r="S169" t="s">
        <v>679</v>
      </c>
      <c r="T169">
        <v>20</v>
      </c>
      <c r="U169">
        <v>20</v>
      </c>
      <c r="V169">
        <v>0</v>
      </c>
      <c r="W169">
        <v>20</v>
      </c>
      <c r="X169" t="s">
        <v>279</v>
      </c>
      <c r="Y169" t="s">
        <v>279</v>
      </c>
      <c r="Z169" t="s">
        <v>279</v>
      </c>
      <c r="AA169" t="s">
        <v>280</v>
      </c>
      <c r="AB169" t="s">
        <v>280</v>
      </c>
      <c r="AC169" t="s">
        <v>279</v>
      </c>
      <c r="AD169" t="s">
        <v>279</v>
      </c>
      <c r="AE169" t="s">
        <v>279</v>
      </c>
      <c r="AF169" t="s">
        <v>279</v>
      </c>
      <c r="AG169" t="s">
        <v>279</v>
      </c>
      <c r="AH169" t="s">
        <v>280</v>
      </c>
      <c r="AI169" t="s">
        <v>279</v>
      </c>
      <c r="AJ169" t="s">
        <v>280</v>
      </c>
      <c r="AK169" t="s">
        <v>279</v>
      </c>
      <c r="AL169" t="s">
        <v>280</v>
      </c>
      <c r="AM169" t="s">
        <v>279</v>
      </c>
      <c r="AN169">
        <v>150</v>
      </c>
      <c r="AO169" s="8">
        <v>695</v>
      </c>
      <c r="AP169" s="8">
        <v>736</v>
      </c>
      <c r="AQ169" s="9">
        <v>736</v>
      </c>
      <c r="AR169" s="9">
        <v>659</v>
      </c>
      <c r="AS169">
        <v>0</v>
      </c>
    </row>
    <row r="170" spans="1:45" x14ac:dyDescent="0.25">
      <c r="A170" t="s">
        <v>523</v>
      </c>
      <c r="B170" t="s">
        <v>677</v>
      </c>
      <c r="C170" s="14">
        <v>45089</v>
      </c>
      <c r="D170" t="s">
        <v>98</v>
      </c>
      <c r="E170">
        <v>36701129</v>
      </c>
      <c r="F170" t="s">
        <v>1407</v>
      </c>
      <c r="G170">
        <v>97351311</v>
      </c>
      <c r="H170">
        <v>1020282734</v>
      </c>
      <c r="I170" s="42" t="s">
        <v>737</v>
      </c>
      <c r="J170" t="s">
        <v>1408</v>
      </c>
      <c r="K170" t="s">
        <v>1409</v>
      </c>
      <c r="L170" t="s">
        <v>1410</v>
      </c>
      <c r="M170" t="s">
        <v>1409</v>
      </c>
      <c r="N170" t="s">
        <v>1410</v>
      </c>
      <c r="O170" s="10" t="s">
        <v>1411</v>
      </c>
      <c r="P170" s="43">
        <v>6900</v>
      </c>
      <c r="Q170" t="s">
        <v>1412</v>
      </c>
      <c r="R170">
        <v>32</v>
      </c>
      <c r="S170" t="s">
        <v>680</v>
      </c>
      <c r="T170">
        <v>32</v>
      </c>
      <c r="U170">
        <v>11</v>
      </c>
      <c r="V170">
        <v>9</v>
      </c>
      <c r="W170">
        <v>32</v>
      </c>
      <c r="X170" t="s">
        <v>280</v>
      </c>
      <c r="Y170" t="s">
        <v>280</v>
      </c>
      <c r="Z170" t="s">
        <v>280</v>
      </c>
      <c r="AA170" t="s">
        <v>280</v>
      </c>
      <c r="AB170" t="s">
        <v>280</v>
      </c>
      <c r="AC170" t="s">
        <v>280</v>
      </c>
      <c r="AD170" t="s">
        <v>280</v>
      </c>
      <c r="AE170" t="s">
        <v>280</v>
      </c>
      <c r="AF170" t="s">
        <v>280</v>
      </c>
      <c r="AG170" t="s">
        <v>280</v>
      </c>
      <c r="AH170" t="s">
        <v>280</v>
      </c>
      <c r="AI170" t="s">
        <v>279</v>
      </c>
      <c r="AJ170" t="s">
        <v>280</v>
      </c>
      <c r="AK170" t="s">
        <v>279</v>
      </c>
      <c r="AL170" t="s">
        <v>280</v>
      </c>
      <c r="AM170" t="s">
        <v>280</v>
      </c>
      <c r="AN170">
        <v>50</v>
      </c>
      <c r="AO170" s="8">
        <v>716</v>
      </c>
      <c r="AP170" s="8">
        <v>716</v>
      </c>
      <c r="AQ170" s="9">
        <v>716</v>
      </c>
      <c r="AR170" s="9">
        <v>716</v>
      </c>
      <c r="AS170">
        <v>0</v>
      </c>
    </row>
    <row r="171" spans="1:45" x14ac:dyDescent="0.25">
      <c r="A171" t="s">
        <v>525</v>
      </c>
      <c r="B171" t="s">
        <v>677</v>
      </c>
      <c r="C171" s="14">
        <v>45089</v>
      </c>
      <c r="D171" t="s">
        <v>114</v>
      </c>
      <c r="E171">
        <v>36887613</v>
      </c>
      <c r="F171" t="s">
        <v>1413</v>
      </c>
      <c r="G171">
        <v>79511350</v>
      </c>
      <c r="H171">
        <v>1003050659</v>
      </c>
      <c r="I171" s="42" t="s">
        <v>771</v>
      </c>
      <c r="J171" t="s">
        <v>1414</v>
      </c>
      <c r="K171" t="s">
        <v>1415</v>
      </c>
      <c r="L171" t="s">
        <v>1416</v>
      </c>
      <c r="M171" t="s">
        <v>1415</v>
      </c>
      <c r="N171" t="s">
        <v>1416</v>
      </c>
      <c r="O171" s="10" t="s">
        <v>1417</v>
      </c>
      <c r="P171" s="43">
        <v>7190</v>
      </c>
      <c r="Q171" t="s">
        <v>1418</v>
      </c>
      <c r="R171">
        <v>40</v>
      </c>
      <c r="S171" t="s">
        <v>1419</v>
      </c>
      <c r="T171">
        <v>100</v>
      </c>
      <c r="U171">
        <v>4</v>
      </c>
      <c r="V171">
        <v>2</v>
      </c>
      <c r="W171">
        <v>40</v>
      </c>
      <c r="X171" t="s">
        <v>280</v>
      </c>
      <c r="Y171" t="s">
        <v>280</v>
      </c>
      <c r="Z171" t="s">
        <v>280</v>
      </c>
      <c r="AA171" t="s">
        <v>279</v>
      </c>
      <c r="AB171" t="s">
        <v>280</v>
      </c>
      <c r="AC171" t="s">
        <v>280</v>
      </c>
      <c r="AD171" t="s">
        <v>280</v>
      </c>
      <c r="AE171" t="s">
        <v>280</v>
      </c>
      <c r="AF171" t="s">
        <v>280</v>
      </c>
      <c r="AG171" t="s">
        <v>279</v>
      </c>
      <c r="AH171" t="s">
        <v>280</v>
      </c>
      <c r="AI171" t="s">
        <v>280</v>
      </c>
      <c r="AJ171" t="s">
        <v>280</v>
      </c>
      <c r="AK171" t="s">
        <v>280</v>
      </c>
      <c r="AL171" t="s">
        <v>280</v>
      </c>
      <c r="AM171" t="s">
        <v>280</v>
      </c>
      <c r="AN171">
        <v>16600</v>
      </c>
      <c r="AO171" s="8">
        <v>832</v>
      </c>
      <c r="AP171" s="8">
        <v>832</v>
      </c>
      <c r="AQ171" s="9">
        <v>832</v>
      </c>
      <c r="AR171" s="9">
        <v>832</v>
      </c>
      <c r="AS171">
        <v>64</v>
      </c>
    </row>
    <row r="172" spans="1:45" x14ac:dyDescent="0.25">
      <c r="A172" t="s">
        <v>527</v>
      </c>
      <c r="B172" t="s">
        <v>677</v>
      </c>
      <c r="C172" s="14">
        <v>45089</v>
      </c>
      <c r="D172" t="s">
        <v>84</v>
      </c>
      <c r="E172">
        <v>36937599</v>
      </c>
      <c r="F172" t="s">
        <v>1420</v>
      </c>
      <c r="G172">
        <v>98424200</v>
      </c>
      <c r="H172">
        <v>1020520600</v>
      </c>
      <c r="I172" s="42" t="s">
        <v>255</v>
      </c>
      <c r="J172" t="s">
        <v>1421</v>
      </c>
      <c r="K172" t="s">
        <v>1422</v>
      </c>
      <c r="L172" t="s">
        <v>1423</v>
      </c>
      <c r="M172" t="s">
        <v>1422</v>
      </c>
      <c r="N172" t="s">
        <v>1423</v>
      </c>
      <c r="O172" s="10" t="s">
        <v>1424</v>
      </c>
      <c r="P172" s="43">
        <v>9900</v>
      </c>
      <c r="Q172" t="s">
        <v>266</v>
      </c>
      <c r="R172">
        <v>50</v>
      </c>
      <c r="S172" t="s">
        <v>680</v>
      </c>
      <c r="T172">
        <v>62</v>
      </c>
      <c r="U172">
        <v>20</v>
      </c>
      <c r="V172">
        <v>10</v>
      </c>
      <c r="W172">
        <v>50</v>
      </c>
      <c r="X172" t="s">
        <v>280</v>
      </c>
      <c r="Y172" t="s">
        <v>280</v>
      </c>
      <c r="Z172" t="s">
        <v>279</v>
      </c>
      <c r="AA172" t="s">
        <v>280</v>
      </c>
      <c r="AB172" t="s">
        <v>280</v>
      </c>
      <c r="AC172" t="s">
        <v>280</v>
      </c>
      <c r="AD172" t="s">
        <v>280</v>
      </c>
      <c r="AE172" t="s">
        <v>280</v>
      </c>
      <c r="AF172" t="s">
        <v>280</v>
      </c>
      <c r="AG172" t="s">
        <v>279</v>
      </c>
      <c r="AH172" t="s">
        <v>280</v>
      </c>
      <c r="AI172" t="s">
        <v>280</v>
      </c>
      <c r="AJ172" t="s">
        <v>280</v>
      </c>
      <c r="AK172" t="s">
        <v>280</v>
      </c>
      <c r="AL172" t="s">
        <v>280</v>
      </c>
      <c r="AM172" t="s">
        <v>280</v>
      </c>
      <c r="AN172">
        <v>300</v>
      </c>
      <c r="AO172" s="8">
        <v>625</v>
      </c>
      <c r="AP172" s="8">
        <v>695</v>
      </c>
      <c r="AQ172" s="9">
        <v>740</v>
      </c>
      <c r="AR172" s="9">
        <v>710</v>
      </c>
      <c r="AS172">
        <v>0</v>
      </c>
    </row>
    <row r="173" spans="1:45" x14ac:dyDescent="0.25">
      <c r="A173" t="s">
        <v>528</v>
      </c>
      <c r="B173" t="s">
        <v>677</v>
      </c>
      <c r="C173" s="14">
        <v>45089</v>
      </c>
      <c r="D173" t="s">
        <v>113</v>
      </c>
      <c r="E173">
        <v>36941081</v>
      </c>
      <c r="F173" t="s">
        <v>1425</v>
      </c>
      <c r="G173">
        <v>98512030</v>
      </c>
      <c r="H173">
        <v>1020527931</v>
      </c>
      <c r="I173" s="42" t="s">
        <v>255</v>
      </c>
      <c r="J173" t="s">
        <v>1426</v>
      </c>
      <c r="K173" t="s">
        <v>1427</v>
      </c>
      <c r="L173" t="s">
        <v>1428</v>
      </c>
      <c r="M173" t="s">
        <v>1427</v>
      </c>
      <c r="N173" t="s">
        <v>1428</v>
      </c>
      <c r="O173" s="10" t="s">
        <v>1429</v>
      </c>
      <c r="P173" s="43">
        <v>9500</v>
      </c>
      <c r="Q173" t="s">
        <v>1430</v>
      </c>
      <c r="R173">
        <v>20</v>
      </c>
      <c r="S173" t="s">
        <v>1431</v>
      </c>
      <c r="T173">
        <v>20</v>
      </c>
      <c r="U173">
        <v>8</v>
      </c>
      <c r="V173">
        <v>6</v>
      </c>
      <c r="W173">
        <v>16</v>
      </c>
      <c r="X173" t="s">
        <v>279</v>
      </c>
      <c r="Y173" t="s">
        <v>279</v>
      </c>
      <c r="Z173" t="s">
        <v>280</v>
      </c>
      <c r="AA173" t="s">
        <v>279</v>
      </c>
      <c r="AB173" t="s">
        <v>279</v>
      </c>
      <c r="AC173" t="s">
        <v>279</v>
      </c>
      <c r="AD173" t="s">
        <v>280</v>
      </c>
      <c r="AE173" t="s">
        <v>280</v>
      </c>
      <c r="AF173" t="s">
        <v>280</v>
      </c>
      <c r="AG173" t="s">
        <v>279</v>
      </c>
      <c r="AH173" t="s">
        <v>280</v>
      </c>
      <c r="AI173" t="s">
        <v>279</v>
      </c>
      <c r="AJ173" t="s">
        <v>279</v>
      </c>
      <c r="AK173" t="s">
        <v>279</v>
      </c>
      <c r="AL173" t="s">
        <v>279</v>
      </c>
      <c r="AM173" t="s">
        <v>280</v>
      </c>
      <c r="AN173">
        <v>9000</v>
      </c>
      <c r="AO173" s="8">
        <v>598.5</v>
      </c>
      <c r="AP173" s="8">
        <v>598.5</v>
      </c>
      <c r="AQ173" s="9">
        <v>673.5</v>
      </c>
      <c r="AR173" s="9">
        <v>598.5</v>
      </c>
      <c r="AS173">
        <v>0</v>
      </c>
    </row>
    <row r="174" spans="1:45" x14ac:dyDescent="0.25">
      <c r="A174" t="s">
        <v>530</v>
      </c>
      <c r="B174" t="s">
        <v>677</v>
      </c>
      <c r="C174" s="14">
        <v>45089</v>
      </c>
      <c r="D174" t="s">
        <v>46</v>
      </c>
      <c r="E174">
        <v>37389609</v>
      </c>
      <c r="F174" t="s">
        <v>1432</v>
      </c>
      <c r="G174">
        <v>74203500</v>
      </c>
      <c r="H174">
        <v>1021082453</v>
      </c>
      <c r="I174" s="42" t="s">
        <v>771</v>
      </c>
      <c r="J174" t="s">
        <v>1433</v>
      </c>
      <c r="K174" t="s">
        <v>1434</v>
      </c>
      <c r="L174" t="s">
        <v>1432</v>
      </c>
      <c r="M174" t="s">
        <v>1435</v>
      </c>
      <c r="N174" t="s">
        <v>1436</v>
      </c>
      <c r="O174" s="10" t="s">
        <v>1437</v>
      </c>
      <c r="P174" s="43">
        <v>6400</v>
      </c>
      <c r="Q174" t="s">
        <v>810</v>
      </c>
      <c r="R174">
        <v>106</v>
      </c>
      <c r="S174" t="s">
        <v>680</v>
      </c>
      <c r="T174">
        <v>110</v>
      </c>
      <c r="U174">
        <v>84</v>
      </c>
      <c r="V174">
        <v>22</v>
      </c>
      <c r="W174">
        <v>21</v>
      </c>
      <c r="X174" t="s">
        <v>279</v>
      </c>
      <c r="Y174" t="s">
        <v>280</v>
      </c>
      <c r="Z174" t="s">
        <v>279</v>
      </c>
      <c r="AA174" t="s">
        <v>280</v>
      </c>
      <c r="AB174" t="s">
        <v>280</v>
      </c>
      <c r="AC174" t="s">
        <v>280</v>
      </c>
      <c r="AD174" t="s">
        <v>280</v>
      </c>
      <c r="AE174" t="s">
        <v>280</v>
      </c>
      <c r="AF174" t="s">
        <v>280</v>
      </c>
      <c r="AG174" t="s">
        <v>280</v>
      </c>
      <c r="AH174" t="s">
        <v>280</v>
      </c>
      <c r="AI174" t="s">
        <v>280</v>
      </c>
      <c r="AJ174" t="s">
        <v>279</v>
      </c>
      <c r="AK174" t="s">
        <v>280</v>
      </c>
      <c r="AL174" t="s">
        <v>280</v>
      </c>
      <c r="AM174" t="s">
        <v>280</v>
      </c>
      <c r="AN174">
        <v>1000</v>
      </c>
      <c r="AO174" s="8">
        <v>776</v>
      </c>
      <c r="AP174" s="8">
        <v>776</v>
      </c>
      <c r="AQ174" s="9">
        <v>776</v>
      </c>
      <c r="AR174" s="9">
        <v>776</v>
      </c>
      <c r="AS174">
        <v>112</v>
      </c>
    </row>
    <row r="175" spans="1:45" x14ac:dyDescent="0.25">
      <c r="A175" t="s">
        <v>532</v>
      </c>
      <c r="B175" t="s">
        <v>677</v>
      </c>
      <c r="C175" s="14">
        <v>45089</v>
      </c>
      <c r="D175" t="s">
        <v>241</v>
      </c>
      <c r="E175">
        <v>37627321</v>
      </c>
      <c r="F175" t="s">
        <v>1438</v>
      </c>
      <c r="G175">
        <v>33744444</v>
      </c>
      <c r="H175">
        <v>1021353430</v>
      </c>
      <c r="I175" s="42" t="s">
        <v>718</v>
      </c>
      <c r="J175" t="s">
        <v>1439</v>
      </c>
      <c r="K175" t="s">
        <v>1440</v>
      </c>
      <c r="L175" t="s">
        <v>1441</v>
      </c>
      <c r="M175" t="s">
        <v>1440</v>
      </c>
      <c r="N175" t="s">
        <v>1441</v>
      </c>
      <c r="O175" s="10" t="s">
        <v>1442</v>
      </c>
      <c r="P175" s="43">
        <v>1553</v>
      </c>
      <c r="Q175" t="s">
        <v>752</v>
      </c>
      <c r="R175">
        <v>30</v>
      </c>
      <c r="S175" t="s">
        <v>1443</v>
      </c>
      <c r="T175">
        <v>30</v>
      </c>
      <c r="U175">
        <v>14</v>
      </c>
      <c r="V175">
        <v>2</v>
      </c>
      <c r="W175">
        <v>14</v>
      </c>
      <c r="X175" t="s">
        <v>280</v>
      </c>
      <c r="Y175" t="s">
        <v>280</v>
      </c>
      <c r="Z175" t="s">
        <v>279</v>
      </c>
      <c r="AA175" t="s">
        <v>280</v>
      </c>
      <c r="AB175" t="s">
        <v>280</v>
      </c>
      <c r="AC175" t="s">
        <v>279</v>
      </c>
      <c r="AD175" t="s">
        <v>279</v>
      </c>
      <c r="AE175" t="s">
        <v>280</v>
      </c>
      <c r="AF175" t="s">
        <v>280</v>
      </c>
      <c r="AG175" t="s">
        <v>280</v>
      </c>
      <c r="AH175" t="s">
        <v>280</v>
      </c>
      <c r="AI175" t="s">
        <v>279</v>
      </c>
      <c r="AJ175" t="s">
        <v>280</v>
      </c>
      <c r="AK175" t="s">
        <v>280</v>
      </c>
      <c r="AL175" t="s">
        <v>280</v>
      </c>
      <c r="AM175" t="s">
        <v>280</v>
      </c>
      <c r="AN175">
        <v>260</v>
      </c>
      <c r="AO175" s="8">
        <v>700</v>
      </c>
      <c r="AP175" s="8">
        <v>728</v>
      </c>
      <c r="AQ175" s="9">
        <v>748</v>
      </c>
      <c r="AR175" s="9">
        <v>712</v>
      </c>
      <c r="AS175">
        <v>88</v>
      </c>
    </row>
    <row r="176" spans="1:45" x14ac:dyDescent="0.25">
      <c r="A176" t="s">
        <v>534</v>
      </c>
      <c r="B176" t="s">
        <v>677</v>
      </c>
      <c r="C176" s="14">
        <v>45089</v>
      </c>
      <c r="D176" t="s">
        <v>1444</v>
      </c>
      <c r="E176">
        <v>37783803</v>
      </c>
      <c r="F176" t="s">
        <v>1445</v>
      </c>
      <c r="G176">
        <v>97123244</v>
      </c>
      <c r="H176">
        <v>1021494352</v>
      </c>
      <c r="I176" s="42" t="s">
        <v>737</v>
      </c>
      <c r="J176" t="s">
        <v>1446</v>
      </c>
      <c r="K176" t="s">
        <v>1447</v>
      </c>
      <c r="L176" t="s">
        <v>1448</v>
      </c>
      <c r="M176" t="s">
        <v>1447</v>
      </c>
      <c r="N176" t="s">
        <v>1448</v>
      </c>
      <c r="O176" s="10" t="s">
        <v>1449</v>
      </c>
      <c r="P176" s="43">
        <v>7400</v>
      </c>
      <c r="Q176" t="s">
        <v>793</v>
      </c>
      <c r="R176">
        <v>31</v>
      </c>
      <c r="S176" t="s">
        <v>680</v>
      </c>
      <c r="T176">
        <v>31</v>
      </c>
      <c r="U176">
        <v>29</v>
      </c>
      <c r="V176">
        <v>2</v>
      </c>
      <c r="W176">
        <v>0</v>
      </c>
      <c r="X176" t="s">
        <v>280</v>
      </c>
      <c r="Y176" t="s">
        <v>280</v>
      </c>
      <c r="Z176" t="s">
        <v>280</v>
      </c>
      <c r="AA176" t="s">
        <v>280</v>
      </c>
      <c r="AB176" t="s">
        <v>280</v>
      </c>
      <c r="AC176" t="s">
        <v>280</v>
      </c>
      <c r="AD176" t="s">
        <v>280</v>
      </c>
      <c r="AE176" t="s">
        <v>280</v>
      </c>
      <c r="AF176" t="s">
        <v>280</v>
      </c>
      <c r="AG176" t="s">
        <v>280</v>
      </c>
      <c r="AH176" t="s">
        <v>280</v>
      </c>
      <c r="AI176" t="s">
        <v>279</v>
      </c>
      <c r="AJ176" t="s">
        <v>280</v>
      </c>
      <c r="AK176" t="s">
        <v>280</v>
      </c>
      <c r="AL176" t="s">
        <v>279</v>
      </c>
      <c r="AM176" t="s">
        <v>279</v>
      </c>
      <c r="AN176">
        <v>5000</v>
      </c>
      <c r="AO176" s="8">
        <v>650</v>
      </c>
      <c r="AP176" s="8">
        <v>650</v>
      </c>
      <c r="AQ176" s="9">
        <v>650</v>
      </c>
      <c r="AR176" s="9">
        <v>650</v>
      </c>
      <c r="AS176">
        <v>0</v>
      </c>
    </row>
    <row r="177" spans="1:45" x14ac:dyDescent="0.25">
      <c r="A177" t="s">
        <v>535</v>
      </c>
      <c r="B177" t="s">
        <v>677</v>
      </c>
      <c r="C177" s="14">
        <v>45089</v>
      </c>
      <c r="D177" t="s">
        <v>151</v>
      </c>
      <c r="E177">
        <v>37939838</v>
      </c>
      <c r="F177" t="s">
        <v>1450</v>
      </c>
      <c r="G177">
        <v>32473000</v>
      </c>
      <c r="H177">
        <v>1021672552</v>
      </c>
      <c r="I177" s="42" t="s">
        <v>718</v>
      </c>
      <c r="J177" t="s">
        <v>1451</v>
      </c>
      <c r="K177" t="s">
        <v>1270</v>
      </c>
      <c r="L177" t="s">
        <v>1271</v>
      </c>
      <c r="M177" t="s">
        <v>1270</v>
      </c>
      <c r="N177" t="s">
        <v>1271</v>
      </c>
      <c r="O177" s="10" t="s">
        <v>1452</v>
      </c>
      <c r="P177" s="43">
        <v>2300</v>
      </c>
      <c r="Q177" t="s">
        <v>1145</v>
      </c>
      <c r="R177">
        <v>170</v>
      </c>
      <c r="S177" t="s">
        <v>680</v>
      </c>
      <c r="T177">
        <v>562</v>
      </c>
      <c r="U177">
        <v>168</v>
      </c>
      <c r="V177">
        <v>2</v>
      </c>
      <c r="W177">
        <v>0</v>
      </c>
      <c r="X177" t="s">
        <v>280</v>
      </c>
      <c r="Y177" t="s">
        <v>279</v>
      </c>
      <c r="Z177" t="s">
        <v>279</v>
      </c>
      <c r="AA177" t="s">
        <v>280</v>
      </c>
      <c r="AB177" t="s">
        <v>280</v>
      </c>
      <c r="AC177" t="s">
        <v>280</v>
      </c>
      <c r="AD177" t="s">
        <v>280</v>
      </c>
      <c r="AE177" t="s">
        <v>280</v>
      </c>
      <c r="AF177" t="s">
        <v>280</v>
      </c>
      <c r="AG177" t="s">
        <v>280</v>
      </c>
      <c r="AH177" t="s">
        <v>280</v>
      </c>
      <c r="AI177" t="s">
        <v>280</v>
      </c>
      <c r="AJ177" t="s">
        <v>280</v>
      </c>
      <c r="AK177" t="s">
        <v>280</v>
      </c>
      <c r="AL177" t="s">
        <v>280</v>
      </c>
      <c r="AM177" t="s">
        <v>280</v>
      </c>
      <c r="AN177">
        <v>450</v>
      </c>
      <c r="AO177" s="8">
        <v>715</v>
      </c>
      <c r="AP177" s="8">
        <v>785</v>
      </c>
      <c r="AQ177" s="9">
        <v>795</v>
      </c>
      <c r="AR177" s="9">
        <v>778</v>
      </c>
      <c r="AS177">
        <v>115</v>
      </c>
    </row>
    <row r="178" spans="1:45" x14ac:dyDescent="0.25">
      <c r="A178" t="s">
        <v>537</v>
      </c>
      <c r="B178" t="s">
        <v>677</v>
      </c>
      <c r="C178" s="14">
        <v>45089</v>
      </c>
      <c r="D178" t="s">
        <v>1453</v>
      </c>
      <c r="E178">
        <v>38257684</v>
      </c>
      <c r="F178" t="s">
        <v>1454</v>
      </c>
      <c r="G178">
        <v>73706400</v>
      </c>
      <c r="H178">
        <v>1022009849</v>
      </c>
      <c r="I178" s="42" t="s">
        <v>771</v>
      </c>
      <c r="J178" t="s">
        <v>1455</v>
      </c>
      <c r="K178" t="s">
        <v>1130</v>
      </c>
      <c r="L178" t="s">
        <v>1131</v>
      </c>
      <c r="M178" t="s">
        <v>1130</v>
      </c>
      <c r="N178" t="s">
        <v>1131</v>
      </c>
      <c r="O178" s="10" t="s">
        <v>1456</v>
      </c>
      <c r="P178" s="43">
        <v>6400</v>
      </c>
      <c r="Q178" t="s">
        <v>810</v>
      </c>
      <c r="R178">
        <v>25</v>
      </c>
      <c r="S178" t="s">
        <v>680</v>
      </c>
      <c r="T178">
        <v>25</v>
      </c>
      <c r="U178">
        <v>15</v>
      </c>
      <c r="V178">
        <v>10</v>
      </c>
      <c r="W178">
        <v>25</v>
      </c>
      <c r="X178" t="s">
        <v>279</v>
      </c>
      <c r="Y178" t="s">
        <v>280</v>
      </c>
      <c r="Z178" t="s">
        <v>280</v>
      </c>
      <c r="AA178" t="s">
        <v>279</v>
      </c>
      <c r="AB178" t="s">
        <v>280</v>
      </c>
      <c r="AC178" t="s">
        <v>280</v>
      </c>
      <c r="AD178" t="s">
        <v>279</v>
      </c>
      <c r="AE178" t="s">
        <v>279</v>
      </c>
      <c r="AF178" t="s">
        <v>280</v>
      </c>
      <c r="AG178" t="s">
        <v>279</v>
      </c>
      <c r="AH178" t="s">
        <v>280</v>
      </c>
      <c r="AI178" t="s">
        <v>279</v>
      </c>
      <c r="AJ178" t="s">
        <v>280</v>
      </c>
      <c r="AK178" t="s">
        <v>280</v>
      </c>
      <c r="AL178" t="s">
        <v>280</v>
      </c>
      <c r="AM178" t="s">
        <v>280</v>
      </c>
      <c r="AN178">
        <v>2000</v>
      </c>
      <c r="AO178" s="8">
        <v>439</v>
      </c>
      <c r="AP178" s="8">
        <v>480</v>
      </c>
      <c r="AQ178" s="9">
        <v>680</v>
      </c>
      <c r="AR178" s="9">
        <v>425</v>
      </c>
      <c r="AS178">
        <v>100</v>
      </c>
    </row>
    <row r="179" spans="1:45" x14ac:dyDescent="0.25">
      <c r="A179" t="s">
        <v>538</v>
      </c>
      <c r="B179" t="s">
        <v>677</v>
      </c>
      <c r="C179" s="14">
        <v>45089</v>
      </c>
      <c r="D179" t="s">
        <v>153</v>
      </c>
      <c r="E179">
        <v>39009684</v>
      </c>
      <c r="F179" t="s">
        <v>1457</v>
      </c>
      <c r="G179">
        <v>32221500</v>
      </c>
      <c r="H179">
        <v>1024791676</v>
      </c>
      <c r="I179" s="42" t="s">
        <v>718</v>
      </c>
      <c r="J179" t="s">
        <v>1114</v>
      </c>
      <c r="K179" t="s">
        <v>1115</v>
      </c>
      <c r="L179" t="s">
        <v>1116</v>
      </c>
      <c r="M179" t="s">
        <v>1115</v>
      </c>
      <c r="N179" t="s">
        <v>1116</v>
      </c>
      <c r="O179" s="10" t="s">
        <v>1458</v>
      </c>
      <c r="P179" s="43">
        <v>2300</v>
      </c>
      <c r="Q179" t="s">
        <v>1145</v>
      </c>
      <c r="R179">
        <v>40</v>
      </c>
      <c r="S179" t="s">
        <v>680</v>
      </c>
      <c r="T179">
        <v>178</v>
      </c>
      <c r="U179">
        <v>4</v>
      </c>
      <c r="V179">
        <v>2</v>
      </c>
      <c r="W179">
        <v>8</v>
      </c>
      <c r="X179" t="s">
        <v>280</v>
      </c>
      <c r="Y179" t="s">
        <v>280</v>
      </c>
      <c r="Z179" t="s">
        <v>279</v>
      </c>
      <c r="AA179" t="s">
        <v>279</v>
      </c>
      <c r="AB179" t="s">
        <v>280</v>
      </c>
      <c r="AC179" t="s">
        <v>280</v>
      </c>
      <c r="AD179" t="s">
        <v>280</v>
      </c>
      <c r="AE179" t="s">
        <v>280</v>
      </c>
      <c r="AF179" t="s">
        <v>280</v>
      </c>
      <c r="AG179" t="s">
        <v>280</v>
      </c>
      <c r="AH179" t="s">
        <v>280</v>
      </c>
      <c r="AI179" t="s">
        <v>280</v>
      </c>
      <c r="AJ179" t="s">
        <v>280</v>
      </c>
      <c r="AK179" t="s">
        <v>280</v>
      </c>
      <c r="AL179" t="s">
        <v>280</v>
      </c>
      <c r="AM179" t="s">
        <v>280</v>
      </c>
      <c r="AN179">
        <v>500</v>
      </c>
      <c r="AO179" s="8">
        <v>716</v>
      </c>
      <c r="AP179" s="8">
        <v>956</v>
      </c>
      <c r="AQ179" s="9">
        <v>956</v>
      </c>
      <c r="AR179" s="9">
        <v>716</v>
      </c>
      <c r="AS179">
        <v>148</v>
      </c>
    </row>
    <row r="180" spans="1:45" x14ac:dyDescent="0.25">
      <c r="A180" t="s">
        <v>540</v>
      </c>
      <c r="B180" t="s">
        <v>677</v>
      </c>
      <c r="C180" s="14">
        <v>45089</v>
      </c>
      <c r="D180" t="s">
        <v>1459</v>
      </c>
      <c r="E180">
        <v>39896893</v>
      </c>
      <c r="F180" t="s">
        <v>1460</v>
      </c>
      <c r="G180">
        <v>73700000</v>
      </c>
      <c r="H180">
        <v>1025310973</v>
      </c>
      <c r="I180" s="42" t="s">
        <v>771</v>
      </c>
      <c r="J180" t="s">
        <v>1461</v>
      </c>
      <c r="K180" t="s">
        <v>1462</v>
      </c>
      <c r="L180" t="s">
        <v>1463</v>
      </c>
      <c r="M180" t="s">
        <v>1462</v>
      </c>
      <c r="N180" t="s">
        <v>1463</v>
      </c>
      <c r="O180" s="10" t="s">
        <v>1464</v>
      </c>
      <c r="P180" s="43">
        <v>6400</v>
      </c>
      <c r="Q180" t="s">
        <v>810</v>
      </c>
      <c r="R180">
        <v>40</v>
      </c>
      <c r="S180" t="s">
        <v>1465</v>
      </c>
      <c r="T180">
        <v>54</v>
      </c>
      <c r="U180">
        <v>4</v>
      </c>
      <c r="V180">
        <v>0</v>
      </c>
      <c r="W180">
        <v>15</v>
      </c>
      <c r="X180" t="s">
        <v>279</v>
      </c>
      <c r="Y180" t="s">
        <v>279</v>
      </c>
      <c r="Z180" t="s">
        <v>280</v>
      </c>
      <c r="AA180" t="s">
        <v>280</v>
      </c>
      <c r="AB180" t="s">
        <v>280</v>
      </c>
      <c r="AC180" t="s">
        <v>280</v>
      </c>
      <c r="AD180" t="s">
        <v>279</v>
      </c>
      <c r="AE180" t="s">
        <v>279</v>
      </c>
      <c r="AF180" t="s">
        <v>280</v>
      </c>
      <c r="AG180" t="s">
        <v>279</v>
      </c>
      <c r="AH180" t="s">
        <v>280</v>
      </c>
      <c r="AI180" t="s">
        <v>279</v>
      </c>
      <c r="AJ180" t="s">
        <v>279</v>
      </c>
      <c r="AK180" t="s">
        <v>279</v>
      </c>
      <c r="AL180" t="s">
        <v>280</v>
      </c>
      <c r="AM180" t="s">
        <v>280</v>
      </c>
      <c r="AN180">
        <v>1500</v>
      </c>
      <c r="AO180" s="8">
        <v>556</v>
      </c>
      <c r="AP180" s="8">
        <v>556</v>
      </c>
      <c r="AQ180" s="9">
        <v>556</v>
      </c>
      <c r="AR180" s="9">
        <v>556</v>
      </c>
      <c r="AS180">
        <v>0</v>
      </c>
    </row>
    <row r="181" spans="1:45" x14ac:dyDescent="0.25">
      <c r="A181" t="s">
        <v>542</v>
      </c>
      <c r="B181" t="s">
        <v>677</v>
      </c>
      <c r="C181" s="14">
        <v>45089</v>
      </c>
      <c r="D181" t="s">
        <v>1466</v>
      </c>
      <c r="E181">
        <v>39943360</v>
      </c>
      <c r="F181" t="s">
        <v>1467</v>
      </c>
      <c r="G181">
        <v>75920199</v>
      </c>
      <c r="H181">
        <v>1024044250</v>
      </c>
      <c r="I181" s="42" t="s">
        <v>771</v>
      </c>
      <c r="J181" t="s">
        <v>1468</v>
      </c>
      <c r="K181" t="s">
        <v>1469</v>
      </c>
      <c r="L181" t="s">
        <v>1470</v>
      </c>
      <c r="M181" t="s">
        <v>1469</v>
      </c>
      <c r="N181" t="s">
        <v>1470</v>
      </c>
      <c r="O181" s="10" t="s">
        <v>1471</v>
      </c>
      <c r="P181" s="43">
        <v>7000</v>
      </c>
      <c r="Q181" t="s">
        <v>830</v>
      </c>
      <c r="R181">
        <v>40</v>
      </c>
      <c r="S181" t="s">
        <v>1472</v>
      </c>
      <c r="T181">
        <v>40</v>
      </c>
      <c r="U181">
        <v>10</v>
      </c>
      <c r="V181">
        <v>10</v>
      </c>
      <c r="W181">
        <v>20</v>
      </c>
      <c r="X181" t="s">
        <v>279</v>
      </c>
      <c r="Y181" t="s">
        <v>280</v>
      </c>
      <c r="Z181" t="s">
        <v>280</v>
      </c>
      <c r="AA181" t="s">
        <v>280</v>
      </c>
      <c r="AB181" t="s">
        <v>280</v>
      </c>
      <c r="AC181" t="s">
        <v>280</v>
      </c>
      <c r="AD181" t="s">
        <v>280</v>
      </c>
      <c r="AE181" t="s">
        <v>280</v>
      </c>
      <c r="AF181" t="s">
        <v>280</v>
      </c>
      <c r="AG181" t="s">
        <v>279</v>
      </c>
      <c r="AH181" t="s">
        <v>280</v>
      </c>
      <c r="AI181" t="s">
        <v>280</v>
      </c>
      <c r="AJ181" t="s">
        <v>280</v>
      </c>
      <c r="AK181" t="s">
        <v>279</v>
      </c>
      <c r="AL181" t="s">
        <v>280</v>
      </c>
      <c r="AM181" t="s">
        <v>280</v>
      </c>
      <c r="AN181">
        <v>1200</v>
      </c>
      <c r="AO181" s="8">
        <v>471.8</v>
      </c>
      <c r="AP181" s="8">
        <v>471.8</v>
      </c>
      <c r="AQ181" s="9">
        <v>471.8</v>
      </c>
      <c r="AR181" s="9">
        <v>471.8</v>
      </c>
      <c r="AS181">
        <v>87.2</v>
      </c>
    </row>
    <row r="182" spans="1:45" x14ac:dyDescent="0.25">
      <c r="A182" t="s">
        <v>544</v>
      </c>
      <c r="B182" t="s">
        <v>677</v>
      </c>
      <c r="C182" s="14">
        <v>45089</v>
      </c>
      <c r="D182" t="s">
        <v>74</v>
      </c>
      <c r="E182">
        <v>39954664</v>
      </c>
      <c r="F182" t="s">
        <v>1473</v>
      </c>
      <c r="G182">
        <v>86180000</v>
      </c>
      <c r="H182">
        <v>1024056658</v>
      </c>
      <c r="I182" s="42" t="s">
        <v>737</v>
      </c>
      <c r="J182" t="s">
        <v>1474</v>
      </c>
      <c r="K182" t="s">
        <v>1475</v>
      </c>
      <c r="L182" t="s">
        <v>1476</v>
      </c>
      <c r="M182" t="s">
        <v>1477</v>
      </c>
      <c r="N182" t="s">
        <v>1478</v>
      </c>
      <c r="O182" s="10" t="s">
        <v>1479</v>
      </c>
      <c r="P182" s="43">
        <v>8200</v>
      </c>
      <c r="Q182" t="s">
        <v>1092</v>
      </c>
      <c r="R182">
        <v>41</v>
      </c>
      <c r="S182" t="s">
        <v>1480</v>
      </c>
      <c r="T182">
        <v>41</v>
      </c>
      <c r="U182">
        <v>39</v>
      </c>
      <c r="V182">
        <v>2</v>
      </c>
      <c r="W182">
        <v>41</v>
      </c>
      <c r="X182" t="s">
        <v>280</v>
      </c>
      <c r="Y182" t="s">
        <v>280</v>
      </c>
      <c r="Z182" t="s">
        <v>280</v>
      </c>
      <c r="AA182" t="s">
        <v>280</v>
      </c>
      <c r="AB182" t="s">
        <v>280</v>
      </c>
      <c r="AC182" t="s">
        <v>280</v>
      </c>
      <c r="AD182" t="s">
        <v>280</v>
      </c>
      <c r="AE182" t="s">
        <v>280</v>
      </c>
      <c r="AF182" t="s">
        <v>280</v>
      </c>
      <c r="AG182" t="s">
        <v>280</v>
      </c>
      <c r="AH182" t="s">
        <v>280</v>
      </c>
      <c r="AI182" t="s">
        <v>280</v>
      </c>
      <c r="AJ182" t="s">
        <v>280</v>
      </c>
      <c r="AK182" t="s">
        <v>280</v>
      </c>
      <c r="AL182" t="s">
        <v>280</v>
      </c>
      <c r="AM182" t="s">
        <v>280</v>
      </c>
      <c r="AN182">
        <v>50</v>
      </c>
      <c r="AO182" s="8">
        <v>820</v>
      </c>
      <c r="AP182" s="8">
        <v>820</v>
      </c>
      <c r="AQ182" s="9">
        <v>600</v>
      </c>
      <c r="AR182" s="9">
        <v>820</v>
      </c>
      <c r="AS182">
        <v>0</v>
      </c>
    </row>
    <row r="183" spans="1:45" x14ac:dyDescent="0.25">
      <c r="A183" t="s">
        <v>546</v>
      </c>
      <c r="B183" t="s">
        <v>677</v>
      </c>
      <c r="C183" s="14">
        <v>45089</v>
      </c>
      <c r="D183" t="s">
        <v>251</v>
      </c>
      <c r="E183">
        <v>40039813</v>
      </c>
      <c r="F183" t="s">
        <v>1481</v>
      </c>
      <c r="G183">
        <v>75130111</v>
      </c>
      <c r="H183">
        <v>1024152622</v>
      </c>
      <c r="I183" s="42" t="s">
        <v>771</v>
      </c>
      <c r="J183" t="s">
        <v>1482</v>
      </c>
      <c r="K183" t="s">
        <v>1483</v>
      </c>
      <c r="L183" t="s">
        <v>1484</v>
      </c>
      <c r="M183" t="s">
        <v>1483</v>
      </c>
      <c r="N183" t="s">
        <v>1484</v>
      </c>
      <c r="O183" s="10" t="s">
        <v>1485</v>
      </c>
      <c r="P183" s="43">
        <v>6700</v>
      </c>
      <c r="Q183" t="s">
        <v>786</v>
      </c>
      <c r="R183">
        <v>108</v>
      </c>
      <c r="S183" t="s">
        <v>680</v>
      </c>
      <c r="T183">
        <v>108</v>
      </c>
      <c r="U183">
        <v>0</v>
      </c>
      <c r="V183">
        <v>108</v>
      </c>
      <c r="W183">
        <v>108</v>
      </c>
      <c r="X183" t="s">
        <v>280</v>
      </c>
      <c r="Y183" t="s">
        <v>280</v>
      </c>
      <c r="Z183" t="s">
        <v>279</v>
      </c>
      <c r="AA183" t="s">
        <v>280</v>
      </c>
      <c r="AB183" t="s">
        <v>280</v>
      </c>
      <c r="AC183" t="s">
        <v>280</v>
      </c>
      <c r="AD183" t="s">
        <v>280</v>
      </c>
      <c r="AE183" t="s">
        <v>280</v>
      </c>
      <c r="AF183" t="s">
        <v>280</v>
      </c>
      <c r="AG183" t="s">
        <v>279</v>
      </c>
      <c r="AH183" t="s">
        <v>280</v>
      </c>
      <c r="AI183" t="s">
        <v>280</v>
      </c>
      <c r="AJ183" t="s">
        <v>280</v>
      </c>
      <c r="AK183" t="s">
        <v>280</v>
      </c>
      <c r="AL183" t="s">
        <v>280</v>
      </c>
      <c r="AM183" t="s">
        <v>280</v>
      </c>
      <c r="AN183">
        <v>950</v>
      </c>
      <c r="AO183" s="8">
        <v>1028</v>
      </c>
      <c r="AP183" s="8">
        <v>1028</v>
      </c>
      <c r="AQ183" s="9">
        <v>1028</v>
      </c>
      <c r="AR183" s="9">
        <v>1028</v>
      </c>
      <c r="AS183">
        <v>0</v>
      </c>
    </row>
    <row r="184" spans="1:45" x14ac:dyDescent="0.25">
      <c r="A184" t="s">
        <v>548</v>
      </c>
      <c r="B184" t="s">
        <v>677</v>
      </c>
      <c r="C184" s="14">
        <v>45089</v>
      </c>
      <c r="D184" t="s">
        <v>243</v>
      </c>
      <c r="E184">
        <v>40531238</v>
      </c>
      <c r="F184" t="s">
        <v>1486</v>
      </c>
      <c r="G184">
        <v>97221522</v>
      </c>
      <c r="H184">
        <v>1024718235</v>
      </c>
      <c r="I184" s="42" t="s">
        <v>737</v>
      </c>
      <c r="J184" t="s">
        <v>1487</v>
      </c>
      <c r="K184" t="s">
        <v>1488</v>
      </c>
      <c r="L184" t="s">
        <v>1486</v>
      </c>
      <c r="M184" t="s">
        <v>1489</v>
      </c>
      <c r="N184" t="s">
        <v>1490</v>
      </c>
      <c r="O184" s="10" t="s">
        <v>1491</v>
      </c>
      <c r="P184" s="43">
        <v>7400</v>
      </c>
      <c r="Q184" t="s">
        <v>793</v>
      </c>
      <c r="R184">
        <v>56</v>
      </c>
      <c r="S184" t="s">
        <v>1261</v>
      </c>
      <c r="T184">
        <v>56</v>
      </c>
      <c r="U184">
        <v>0</v>
      </c>
      <c r="V184">
        <v>56</v>
      </c>
      <c r="W184">
        <v>56</v>
      </c>
      <c r="X184" t="s">
        <v>279</v>
      </c>
      <c r="Y184" t="s">
        <v>280</v>
      </c>
      <c r="Z184" t="s">
        <v>280</v>
      </c>
      <c r="AA184" t="s">
        <v>280</v>
      </c>
      <c r="AB184" t="s">
        <v>280</v>
      </c>
      <c r="AC184" t="s">
        <v>280</v>
      </c>
      <c r="AD184" t="s">
        <v>279</v>
      </c>
      <c r="AE184" t="s">
        <v>279</v>
      </c>
      <c r="AF184" t="s">
        <v>280</v>
      </c>
      <c r="AG184" t="s">
        <v>279</v>
      </c>
      <c r="AH184" t="s">
        <v>280</v>
      </c>
      <c r="AI184" t="s">
        <v>279</v>
      </c>
      <c r="AJ184" t="s">
        <v>279</v>
      </c>
      <c r="AK184" t="s">
        <v>280</v>
      </c>
      <c r="AL184" t="s">
        <v>280</v>
      </c>
      <c r="AM184" t="s">
        <v>280</v>
      </c>
      <c r="AN184">
        <v>200</v>
      </c>
      <c r="AO184" s="8">
        <v>825</v>
      </c>
      <c r="AP184" s="8">
        <v>825</v>
      </c>
      <c r="AQ184" s="9">
        <v>825</v>
      </c>
      <c r="AR184" s="9">
        <v>825</v>
      </c>
      <c r="AS184">
        <v>0</v>
      </c>
    </row>
    <row r="185" spans="1:45" x14ac:dyDescent="0.25">
      <c r="A185" t="s">
        <v>550</v>
      </c>
      <c r="B185" t="s">
        <v>677</v>
      </c>
      <c r="C185" s="14">
        <v>45089</v>
      </c>
      <c r="D185" t="s">
        <v>97</v>
      </c>
      <c r="E185">
        <v>40542493</v>
      </c>
      <c r="F185" t="s">
        <v>1492</v>
      </c>
      <c r="G185">
        <v>32520030</v>
      </c>
      <c r="H185">
        <v>1024731886</v>
      </c>
      <c r="I185" s="42" t="s">
        <v>718</v>
      </c>
      <c r="J185" t="s">
        <v>1493</v>
      </c>
      <c r="K185" t="s">
        <v>1494</v>
      </c>
      <c r="L185" t="s">
        <v>1495</v>
      </c>
      <c r="M185" t="s">
        <v>1494</v>
      </c>
      <c r="N185" t="s">
        <v>1495</v>
      </c>
      <c r="O185" s="10" t="s">
        <v>1496</v>
      </c>
      <c r="P185" s="43">
        <v>2300</v>
      </c>
      <c r="Q185" t="s">
        <v>1145</v>
      </c>
      <c r="R185">
        <v>60</v>
      </c>
      <c r="S185" t="s">
        <v>1497</v>
      </c>
      <c r="T185">
        <v>73</v>
      </c>
      <c r="U185">
        <v>50</v>
      </c>
      <c r="V185">
        <v>10</v>
      </c>
      <c r="W185">
        <v>10</v>
      </c>
      <c r="X185" t="s">
        <v>280</v>
      </c>
      <c r="Y185" t="s">
        <v>280</v>
      </c>
      <c r="Z185" t="s">
        <v>280</v>
      </c>
      <c r="AA185" t="s">
        <v>280</v>
      </c>
      <c r="AB185" t="s">
        <v>279</v>
      </c>
      <c r="AC185" t="s">
        <v>280</v>
      </c>
      <c r="AD185" t="s">
        <v>279</v>
      </c>
      <c r="AE185" t="s">
        <v>279</v>
      </c>
      <c r="AF185" t="s">
        <v>280</v>
      </c>
      <c r="AG185" t="s">
        <v>280</v>
      </c>
      <c r="AH185" t="s">
        <v>280</v>
      </c>
      <c r="AI185" t="s">
        <v>279</v>
      </c>
      <c r="AJ185" t="s">
        <v>280</v>
      </c>
      <c r="AK185" t="s">
        <v>280</v>
      </c>
      <c r="AL185" t="s">
        <v>279</v>
      </c>
      <c r="AM185" t="s">
        <v>280</v>
      </c>
      <c r="AN185">
        <v>500</v>
      </c>
      <c r="AO185" s="8">
        <v>479.2</v>
      </c>
      <c r="AP185" s="8">
        <v>559.20000000000005</v>
      </c>
      <c r="AQ185" s="9">
        <v>559.20000000000005</v>
      </c>
      <c r="AR185" s="9">
        <v>479.2</v>
      </c>
      <c r="AS185">
        <v>71.2</v>
      </c>
    </row>
    <row r="186" spans="1:45" x14ac:dyDescent="0.25">
      <c r="A186" t="s">
        <v>552</v>
      </c>
      <c r="B186" t="s">
        <v>677</v>
      </c>
      <c r="C186" s="14">
        <v>45089</v>
      </c>
      <c r="D186" t="s">
        <v>164</v>
      </c>
      <c r="E186">
        <v>41438355</v>
      </c>
      <c r="F186" t="s">
        <v>1498</v>
      </c>
      <c r="G186">
        <v>35254250</v>
      </c>
      <c r="H186">
        <v>1025933792</v>
      </c>
      <c r="I186" s="42" t="s">
        <v>718</v>
      </c>
      <c r="J186" t="s">
        <v>1499</v>
      </c>
      <c r="K186" t="s">
        <v>1500</v>
      </c>
      <c r="L186" t="s">
        <v>1501</v>
      </c>
      <c r="M186" t="s">
        <v>1500</v>
      </c>
      <c r="N186" t="s">
        <v>1501</v>
      </c>
      <c r="O186" s="10" t="s">
        <v>1502</v>
      </c>
      <c r="P186" s="43">
        <v>1401</v>
      </c>
      <c r="Q186" t="s">
        <v>763</v>
      </c>
      <c r="R186">
        <v>280</v>
      </c>
      <c r="S186" t="s">
        <v>1503</v>
      </c>
      <c r="T186">
        <v>394</v>
      </c>
      <c r="U186">
        <v>260</v>
      </c>
      <c r="V186">
        <v>20</v>
      </c>
      <c r="W186">
        <v>0</v>
      </c>
      <c r="X186" t="s">
        <v>279</v>
      </c>
      <c r="Y186" t="s">
        <v>280</v>
      </c>
      <c r="Z186" t="s">
        <v>279</v>
      </c>
      <c r="AA186" t="s">
        <v>280</v>
      </c>
      <c r="AB186" t="s">
        <v>280</v>
      </c>
      <c r="AC186" t="s">
        <v>280</v>
      </c>
      <c r="AD186" t="s">
        <v>280</v>
      </c>
      <c r="AE186" t="s">
        <v>280</v>
      </c>
      <c r="AF186" t="s">
        <v>280</v>
      </c>
      <c r="AG186" t="s">
        <v>279</v>
      </c>
      <c r="AH186" t="s">
        <v>280</v>
      </c>
      <c r="AI186" t="s">
        <v>280</v>
      </c>
      <c r="AJ186" t="s">
        <v>280</v>
      </c>
      <c r="AK186" t="s">
        <v>280</v>
      </c>
      <c r="AL186" t="s">
        <v>280</v>
      </c>
      <c r="AM186" t="s">
        <v>280</v>
      </c>
      <c r="AN186">
        <v>200</v>
      </c>
      <c r="AO186" s="8">
        <v>1196</v>
      </c>
      <c r="AP186" s="8">
        <v>1196</v>
      </c>
      <c r="AQ186" s="9">
        <v>1196</v>
      </c>
      <c r="AR186" s="9">
        <v>1196</v>
      </c>
      <c r="AS186">
        <v>144</v>
      </c>
    </row>
    <row r="187" spans="1:45" x14ac:dyDescent="0.25">
      <c r="A187" t="s">
        <v>554</v>
      </c>
      <c r="B187" t="s">
        <v>677</v>
      </c>
      <c r="C187" s="14">
        <v>45089</v>
      </c>
      <c r="D187" t="s">
        <v>168</v>
      </c>
      <c r="E187">
        <v>41518375</v>
      </c>
      <c r="F187" t="s">
        <v>657</v>
      </c>
      <c r="G187">
        <v>98101400</v>
      </c>
      <c r="H187">
        <v>1026087755</v>
      </c>
      <c r="I187" s="42" t="s">
        <v>255</v>
      </c>
      <c r="J187" t="s">
        <v>688</v>
      </c>
      <c r="K187" t="s">
        <v>636</v>
      </c>
      <c r="L187" t="s">
        <v>637</v>
      </c>
      <c r="M187" t="s">
        <v>636</v>
      </c>
      <c r="N187" t="s">
        <v>637</v>
      </c>
      <c r="O187" s="10" t="s">
        <v>262</v>
      </c>
      <c r="P187" s="43">
        <v>9000</v>
      </c>
      <c r="Q187" t="s">
        <v>265</v>
      </c>
      <c r="R187">
        <v>40</v>
      </c>
      <c r="S187" t="s">
        <v>680</v>
      </c>
      <c r="T187">
        <v>154</v>
      </c>
      <c r="U187">
        <v>4</v>
      </c>
      <c r="V187">
        <v>2</v>
      </c>
      <c r="W187">
        <v>0</v>
      </c>
      <c r="X187" t="s">
        <v>280</v>
      </c>
      <c r="Y187" t="s">
        <v>280</v>
      </c>
      <c r="Z187" t="s">
        <v>279</v>
      </c>
      <c r="AA187" t="s">
        <v>280</v>
      </c>
      <c r="AB187" t="s">
        <v>280</v>
      </c>
      <c r="AC187" t="s">
        <v>280</v>
      </c>
      <c r="AD187" t="s">
        <v>280</v>
      </c>
      <c r="AE187" t="s">
        <v>280</v>
      </c>
      <c r="AF187" t="s">
        <v>280</v>
      </c>
      <c r="AG187" t="s">
        <v>280</v>
      </c>
      <c r="AH187" t="s">
        <v>280</v>
      </c>
      <c r="AI187" t="s">
        <v>280</v>
      </c>
      <c r="AJ187" t="s">
        <v>279</v>
      </c>
      <c r="AK187" t="s">
        <v>280</v>
      </c>
      <c r="AL187" t="s">
        <v>280</v>
      </c>
      <c r="AM187" t="s">
        <v>280</v>
      </c>
      <c r="AN187">
        <v>1100</v>
      </c>
      <c r="AO187" s="8">
        <v>700</v>
      </c>
      <c r="AP187" s="8">
        <v>700</v>
      </c>
      <c r="AQ187" s="9">
        <v>700</v>
      </c>
      <c r="AR187" s="9">
        <v>700</v>
      </c>
      <c r="AS187">
        <v>0</v>
      </c>
    </row>
    <row r="188" spans="1:45" x14ac:dyDescent="0.25">
      <c r="A188" t="s">
        <v>556</v>
      </c>
      <c r="B188" t="s">
        <v>677</v>
      </c>
      <c r="C188" s="14">
        <v>45089</v>
      </c>
      <c r="D188" t="s">
        <v>137</v>
      </c>
      <c r="E188">
        <v>41547944</v>
      </c>
      <c r="F188" t="s">
        <v>1504</v>
      </c>
      <c r="G188">
        <v>97125444</v>
      </c>
      <c r="H188">
        <v>1026072995</v>
      </c>
      <c r="I188" s="42" t="s">
        <v>737</v>
      </c>
      <c r="J188" t="s">
        <v>1505</v>
      </c>
      <c r="K188" t="s">
        <v>1506</v>
      </c>
      <c r="L188" t="s">
        <v>1504</v>
      </c>
      <c r="M188" t="s">
        <v>1506</v>
      </c>
      <c r="N188" t="s">
        <v>1504</v>
      </c>
      <c r="O188" s="10" t="s">
        <v>1507</v>
      </c>
      <c r="P188" s="43">
        <v>7400</v>
      </c>
      <c r="Q188" t="s">
        <v>793</v>
      </c>
      <c r="R188">
        <v>52</v>
      </c>
      <c r="S188" t="s">
        <v>1508</v>
      </c>
      <c r="T188">
        <v>52</v>
      </c>
      <c r="U188">
        <v>0</v>
      </c>
      <c r="V188">
        <v>10</v>
      </c>
      <c r="W188">
        <v>42</v>
      </c>
      <c r="X188" t="s">
        <v>280</v>
      </c>
      <c r="Y188" t="s">
        <v>280</v>
      </c>
      <c r="Z188" t="s">
        <v>280</v>
      </c>
      <c r="AA188" t="s">
        <v>279</v>
      </c>
      <c r="AB188" t="s">
        <v>280</v>
      </c>
      <c r="AC188" t="s">
        <v>280</v>
      </c>
      <c r="AD188" t="s">
        <v>279</v>
      </c>
      <c r="AE188" t="s">
        <v>279</v>
      </c>
      <c r="AF188" t="s">
        <v>280</v>
      </c>
      <c r="AG188" t="s">
        <v>279</v>
      </c>
      <c r="AH188" t="s">
        <v>280</v>
      </c>
      <c r="AI188" t="s">
        <v>280</v>
      </c>
      <c r="AJ188" t="s">
        <v>280</v>
      </c>
      <c r="AK188" t="s">
        <v>280</v>
      </c>
      <c r="AL188" t="s">
        <v>280</v>
      </c>
      <c r="AM188" t="s">
        <v>280</v>
      </c>
      <c r="AN188">
        <v>400</v>
      </c>
      <c r="AO188" s="8">
        <v>700</v>
      </c>
      <c r="AP188" s="8">
        <v>700</v>
      </c>
      <c r="AQ188" s="9">
        <v>700</v>
      </c>
      <c r="AR188" s="9">
        <v>700</v>
      </c>
      <c r="AS188">
        <v>0</v>
      </c>
    </row>
    <row r="189" spans="1:45" x14ac:dyDescent="0.25">
      <c r="A189" t="s">
        <v>557</v>
      </c>
      <c r="B189" t="s">
        <v>677</v>
      </c>
      <c r="C189" s="14">
        <v>45089</v>
      </c>
      <c r="D189" t="s">
        <v>1509</v>
      </c>
      <c r="E189">
        <v>41915668</v>
      </c>
      <c r="F189" t="s">
        <v>1510</v>
      </c>
      <c r="G189">
        <v>33321044</v>
      </c>
      <c r="H189">
        <v>1026552687</v>
      </c>
      <c r="I189" s="42" t="s">
        <v>718</v>
      </c>
      <c r="J189" t="s">
        <v>1511</v>
      </c>
      <c r="K189" t="s">
        <v>1440</v>
      </c>
      <c r="L189" t="s">
        <v>1441</v>
      </c>
      <c r="M189" t="s">
        <v>1440</v>
      </c>
      <c r="N189" t="s">
        <v>1441</v>
      </c>
      <c r="O189" s="10" t="s">
        <v>1512</v>
      </c>
      <c r="P189" s="43">
        <v>1302</v>
      </c>
      <c r="Q189" t="s">
        <v>763</v>
      </c>
      <c r="R189">
        <v>30</v>
      </c>
      <c r="S189" t="s">
        <v>1443</v>
      </c>
      <c r="T189">
        <v>30</v>
      </c>
      <c r="U189">
        <v>4</v>
      </c>
      <c r="V189">
        <v>2</v>
      </c>
      <c r="W189">
        <v>24</v>
      </c>
      <c r="X189" t="s">
        <v>280</v>
      </c>
      <c r="Y189" t="s">
        <v>280</v>
      </c>
      <c r="Z189" t="s">
        <v>279</v>
      </c>
      <c r="AA189" t="s">
        <v>280</v>
      </c>
      <c r="AB189" t="s">
        <v>280</v>
      </c>
      <c r="AC189" t="s">
        <v>280</v>
      </c>
      <c r="AD189" t="s">
        <v>279</v>
      </c>
      <c r="AE189" t="s">
        <v>279</v>
      </c>
      <c r="AF189" t="s">
        <v>280</v>
      </c>
      <c r="AG189" t="s">
        <v>280</v>
      </c>
      <c r="AH189" t="s">
        <v>280</v>
      </c>
      <c r="AI189" t="s">
        <v>279</v>
      </c>
      <c r="AJ189" t="s">
        <v>280</v>
      </c>
      <c r="AK189" t="s">
        <v>280</v>
      </c>
      <c r="AL189" t="s">
        <v>279</v>
      </c>
      <c r="AM189" t="s">
        <v>280</v>
      </c>
      <c r="AN189">
        <v>460</v>
      </c>
      <c r="AO189" s="8">
        <v>634</v>
      </c>
      <c r="AP189" s="8">
        <v>700</v>
      </c>
      <c r="AQ189" s="9">
        <v>768</v>
      </c>
      <c r="AR189" s="9">
        <v>675</v>
      </c>
      <c r="AS189">
        <v>79</v>
      </c>
    </row>
    <row r="190" spans="1:45" x14ac:dyDescent="0.25">
      <c r="A190" t="s">
        <v>559</v>
      </c>
      <c r="B190" t="s">
        <v>677</v>
      </c>
      <c r="C190" s="14">
        <v>45089</v>
      </c>
      <c r="D190" t="s">
        <v>129</v>
      </c>
      <c r="E190">
        <v>41958537</v>
      </c>
      <c r="F190" t="s">
        <v>1513</v>
      </c>
      <c r="G190">
        <v>51916800</v>
      </c>
      <c r="I190" s="42" t="s">
        <v>771</v>
      </c>
      <c r="J190" t="s">
        <v>1514</v>
      </c>
      <c r="K190" t="s">
        <v>1515</v>
      </c>
      <c r="L190" t="s">
        <v>1516</v>
      </c>
      <c r="M190" t="s">
        <v>1517</v>
      </c>
      <c r="N190" t="s">
        <v>1518</v>
      </c>
      <c r="O190" s="10" t="s">
        <v>1519</v>
      </c>
      <c r="P190" s="43">
        <v>6800</v>
      </c>
      <c r="Q190" t="s">
        <v>1234</v>
      </c>
      <c r="R190">
        <v>6</v>
      </c>
      <c r="S190" t="s">
        <v>1520</v>
      </c>
      <c r="T190">
        <v>6</v>
      </c>
      <c r="U190">
        <v>4</v>
      </c>
      <c r="V190">
        <v>2</v>
      </c>
      <c r="W190">
        <v>6</v>
      </c>
      <c r="X190" t="s">
        <v>279</v>
      </c>
      <c r="Y190" t="s">
        <v>280</v>
      </c>
      <c r="Z190" t="s">
        <v>280</v>
      </c>
      <c r="AA190" t="s">
        <v>280</v>
      </c>
      <c r="AB190" t="s">
        <v>280</v>
      </c>
      <c r="AC190" t="s">
        <v>280</v>
      </c>
      <c r="AD190" t="s">
        <v>280</v>
      </c>
      <c r="AE190" t="s">
        <v>280</v>
      </c>
      <c r="AF190" t="s">
        <v>280</v>
      </c>
      <c r="AG190" t="s">
        <v>279</v>
      </c>
      <c r="AH190" t="s">
        <v>279</v>
      </c>
      <c r="AI190" t="s">
        <v>279</v>
      </c>
      <c r="AJ190" t="s">
        <v>280</v>
      </c>
      <c r="AK190" t="s">
        <v>280</v>
      </c>
      <c r="AL190" t="s">
        <v>280</v>
      </c>
      <c r="AM190" t="s">
        <v>279</v>
      </c>
      <c r="AN190">
        <v>450</v>
      </c>
      <c r="AO190" s="8">
        <v>895</v>
      </c>
      <c r="AP190" s="8">
        <v>945</v>
      </c>
      <c r="AQ190" s="9">
        <v>945</v>
      </c>
      <c r="AR190" s="9">
        <v>895</v>
      </c>
      <c r="AS190">
        <v>80</v>
      </c>
    </row>
    <row r="191" spans="1:45" x14ac:dyDescent="0.25">
      <c r="A191" t="s">
        <v>561</v>
      </c>
      <c r="B191" t="s">
        <v>677</v>
      </c>
      <c r="C191" s="14">
        <v>45089</v>
      </c>
      <c r="D191" t="s">
        <v>95</v>
      </c>
      <c r="E191">
        <v>43020811</v>
      </c>
      <c r="F191" t="s">
        <v>1521</v>
      </c>
      <c r="G191">
        <v>75751766</v>
      </c>
      <c r="H191">
        <v>1001833831</v>
      </c>
      <c r="I191" s="42" t="s">
        <v>737</v>
      </c>
      <c r="J191" t="s">
        <v>1522</v>
      </c>
      <c r="K191" t="s">
        <v>1523</v>
      </c>
      <c r="L191" t="s">
        <v>1524</v>
      </c>
      <c r="M191" t="s">
        <v>1525</v>
      </c>
      <c r="N191" t="s">
        <v>1526</v>
      </c>
      <c r="O191" s="10" t="s">
        <v>1527</v>
      </c>
      <c r="P191" s="43">
        <v>8740</v>
      </c>
      <c r="Q191" t="s">
        <v>1528</v>
      </c>
      <c r="R191">
        <v>100</v>
      </c>
      <c r="S191" t="s">
        <v>679</v>
      </c>
      <c r="T191">
        <v>100</v>
      </c>
      <c r="U191">
        <v>4</v>
      </c>
      <c r="V191">
        <v>10</v>
      </c>
      <c r="W191">
        <v>100</v>
      </c>
      <c r="X191" t="s">
        <v>279</v>
      </c>
      <c r="Y191" t="s">
        <v>280</v>
      </c>
      <c r="Z191" t="s">
        <v>280</v>
      </c>
      <c r="AA191" t="s">
        <v>280</v>
      </c>
      <c r="AB191" t="s">
        <v>280</v>
      </c>
      <c r="AC191" t="s">
        <v>280</v>
      </c>
      <c r="AD191" t="s">
        <v>280</v>
      </c>
      <c r="AE191" t="s">
        <v>280</v>
      </c>
      <c r="AF191" t="s">
        <v>280</v>
      </c>
      <c r="AG191" t="s">
        <v>279</v>
      </c>
      <c r="AH191" t="s">
        <v>280</v>
      </c>
      <c r="AI191" t="s">
        <v>280</v>
      </c>
      <c r="AJ191" t="s">
        <v>280</v>
      </c>
      <c r="AK191" t="s">
        <v>280</v>
      </c>
      <c r="AL191" t="s">
        <v>280</v>
      </c>
      <c r="AM191" t="s">
        <v>280</v>
      </c>
      <c r="AN191">
        <v>18600</v>
      </c>
      <c r="AO191" s="8">
        <v>610</v>
      </c>
      <c r="AP191" s="8">
        <v>610</v>
      </c>
      <c r="AQ191" s="9">
        <v>610</v>
      </c>
      <c r="AR191" s="9">
        <v>610</v>
      </c>
      <c r="AS191">
        <v>0</v>
      </c>
    </row>
    <row r="192" spans="1:45" x14ac:dyDescent="0.25">
      <c r="A192" t="s">
        <v>562</v>
      </c>
      <c r="B192" t="s">
        <v>677</v>
      </c>
      <c r="C192" s="14">
        <v>45089</v>
      </c>
      <c r="D192" t="s">
        <v>146</v>
      </c>
      <c r="E192">
        <v>43105957</v>
      </c>
      <c r="F192" t="s">
        <v>1529</v>
      </c>
      <c r="G192">
        <v>62211760</v>
      </c>
      <c r="H192">
        <v>1028057772</v>
      </c>
      <c r="I192" s="42" t="s">
        <v>771</v>
      </c>
      <c r="J192" t="s">
        <v>1530</v>
      </c>
      <c r="K192" t="s">
        <v>1531</v>
      </c>
      <c r="L192" t="s">
        <v>1532</v>
      </c>
      <c r="M192" t="s">
        <v>1531</v>
      </c>
      <c r="N192" t="s">
        <v>1532</v>
      </c>
      <c r="O192" s="10" t="s">
        <v>1533</v>
      </c>
      <c r="P192" s="43">
        <v>5700</v>
      </c>
      <c r="Q192" t="s">
        <v>1534</v>
      </c>
      <c r="R192">
        <v>40</v>
      </c>
      <c r="S192" t="s">
        <v>1443</v>
      </c>
      <c r="T192">
        <v>40</v>
      </c>
      <c r="U192">
        <v>4</v>
      </c>
      <c r="V192">
        <v>4</v>
      </c>
      <c r="W192">
        <v>40</v>
      </c>
      <c r="X192" t="s">
        <v>279</v>
      </c>
      <c r="Y192" t="s">
        <v>279</v>
      </c>
      <c r="Z192" t="s">
        <v>280</v>
      </c>
      <c r="AA192" t="s">
        <v>280</v>
      </c>
      <c r="AB192" t="s">
        <v>279</v>
      </c>
      <c r="AC192" t="s">
        <v>280</v>
      </c>
      <c r="AD192" t="s">
        <v>280</v>
      </c>
      <c r="AE192" t="s">
        <v>280</v>
      </c>
      <c r="AF192" t="s">
        <v>280</v>
      </c>
      <c r="AG192" t="s">
        <v>279</v>
      </c>
      <c r="AH192" t="s">
        <v>280</v>
      </c>
      <c r="AI192" t="s">
        <v>279</v>
      </c>
      <c r="AJ192" t="s">
        <v>280</v>
      </c>
      <c r="AK192" t="s">
        <v>279</v>
      </c>
      <c r="AL192" t="s">
        <v>280</v>
      </c>
      <c r="AM192" t="s">
        <v>280</v>
      </c>
      <c r="AN192">
        <v>300</v>
      </c>
      <c r="AO192" s="8">
        <v>580</v>
      </c>
      <c r="AP192" s="8">
        <v>580</v>
      </c>
      <c r="AQ192" s="9">
        <v>580</v>
      </c>
      <c r="AR192" s="9">
        <v>580</v>
      </c>
      <c r="AS192">
        <v>72</v>
      </c>
    </row>
    <row r="193" spans="1:45" x14ac:dyDescent="0.25">
      <c r="A193" t="s">
        <v>563</v>
      </c>
      <c r="B193" t="s">
        <v>677</v>
      </c>
      <c r="C193" s="14">
        <v>45089</v>
      </c>
      <c r="D193" t="s">
        <v>1535</v>
      </c>
      <c r="E193">
        <v>43351702</v>
      </c>
      <c r="F193" t="s">
        <v>1536</v>
      </c>
      <c r="G193">
        <v>63114311</v>
      </c>
      <c r="H193">
        <v>1028365981</v>
      </c>
      <c r="I193" s="42" t="s">
        <v>771</v>
      </c>
      <c r="J193" t="s">
        <v>1537</v>
      </c>
      <c r="K193" t="s">
        <v>1538</v>
      </c>
      <c r="L193" t="s">
        <v>1539</v>
      </c>
      <c r="M193" t="s">
        <v>1538</v>
      </c>
      <c r="N193" t="s">
        <v>1539</v>
      </c>
      <c r="O193" s="10" t="s">
        <v>1540</v>
      </c>
      <c r="P193" s="43">
        <v>5230</v>
      </c>
      <c r="Q193" t="s">
        <v>1541</v>
      </c>
      <c r="R193">
        <v>46</v>
      </c>
      <c r="S193" t="s">
        <v>1542</v>
      </c>
      <c r="T193">
        <v>100</v>
      </c>
      <c r="U193">
        <v>2</v>
      </c>
      <c r="V193">
        <v>7</v>
      </c>
      <c r="W193">
        <v>46</v>
      </c>
      <c r="X193" t="s">
        <v>280</v>
      </c>
      <c r="Y193" t="s">
        <v>280</v>
      </c>
      <c r="Z193" t="s">
        <v>280</v>
      </c>
      <c r="AA193" t="s">
        <v>280</v>
      </c>
      <c r="AB193" t="s">
        <v>280</v>
      </c>
      <c r="AC193" t="s">
        <v>280</v>
      </c>
      <c r="AD193" t="s">
        <v>280</v>
      </c>
      <c r="AE193" t="s">
        <v>280</v>
      </c>
      <c r="AF193" t="s">
        <v>280</v>
      </c>
      <c r="AG193" t="s">
        <v>279</v>
      </c>
      <c r="AH193" t="s">
        <v>280</v>
      </c>
      <c r="AI193" t="s">
        <v>279</v>
      </c>
      <c r="AJ193" t="s">
        <v>280</v>
      </c>
      <c r="AK193" t="s">
        <v>280</v>
      </c>
      <c r="AL193" t="s">
        <v>280</v>
      </c>
      <c r="AM193" t="s">
        <v>280</v>
      </c>
      <c r="AN193">
        <v>2500</v>
      </c>
      <c r="AO193" s="8">
        <v>684</v>
      </c>
      <c r="AP193" s="8">
        <v>716</v>
      </c>
      <c r="AQ193" s="9">
        <v>716</v>
      </c>
      <c r="AR193" s="9">
        <v>716</v>
      </c>
      <c r="AS193">
        <v>0</v>
      </c>
    </row>
    <row r="194" spans="1:45" x14ac:dyDescent="0.25">
      <c r="A194" t="s">
        <v>565</v>
      </c>
      <c r="B194" t="s">
        <v>677</v>
      </c>
      <c r="C194" s="14">
        <v>45089</v>
      </c>
      <c r="D194" t="s">
        <v>238</v>
      </c>
      <c r="E194">
        <v>54399219</v>
      </c>
      <c r="F194" t="s">
        <v>1543</v>
      </c>
      <c r="G194">
        <v>33389600</v>
      </c>
      <c r="H194">
        <v>1012200362</v>
      </c>
      <c r="I194" s="42" t="s">
        <v>718</v>
      </c>
      <c r="J194" t="s">
        <v>1544</v>
      </c>
      <c r="K194" t="s">
        <v>1545</v>
      </c>
      <c r="L194" t="s">
        <v>1546</v>
      </c>
      <c r="M194" t="s">
        <v>1545</v>
      </c>
      <c r="N194" t="s">
        <v>1546</v>
      </c>
      <c r="O194" s="10" t="s">
        <v>1547</v>
      </c>
      <c r="P194" s="43">
        <v>1560</v>
      </c>
      <c r="Q194" t="s">
        <v>752</v>
      </c>
      <c r="R194">
        <v>40</v>
      </c>
      <c r="S194" t="s">
        <v>680</v>
      </c>
      <c r="T194">
        <v>40</v>
      </c>
      <c r="U194">
        <v>38</v>
      </c>
      <c r="V194">
        <v>2</v>
      </c>
      <c r="W194">
        <v>0</v>
      </c>
      <c r="X194" t="s">
        <v>280</v>
      </c>
      <c r="Y194" t="s">
        <v>280</v>
      </c>
      <c r="Z194" t="s">
        <v>279</v>
      </c>
      <c r="AA194" t="s">
        <v>280</v>
      </c>
      <c r="AB194" t="s">
        <v>279</v>
      </c>
      <c r="AC194" t="s">
        <v>280</v>
      </c>
      <c r="AD194" t="s">
        <v>280</v>
      </c>
      <c r="AE194" t="s">
        <v>280</v>
      </c>
      <c r="AF194" t="s">
        <v>280</v>
      </c>
      <c r="AG194" t="s">
        <v>279</v>
      </c>
      <c r="AH194" t="s">
        <v>280</v>
      </c>
      <c r="AI194" t="s">
        <v>280</v>
      </c>
      <c r="AJ194" t="s">
        <v>280</v>
      </c>
      <c r="AK194" t="s">
        <v>280</v>
      </c>
      <c r="AL194" t="s">
        <v>280</v>
      </c>
      <c r="AM194" t="s">
        <v>280</v>
      </c>
      <c r="AN194">
        <v>450</v>
      </c>
      <c r="AO194" s="8">
        <v>684</v>
      </c>
      <c r="AP194" s="8">
        <v>872</v>
      </c>
      <c r="AQ194" s="9">
        <v>872</v>
      </c>
      <c r="AR194" s="9">
        <v>728</v>
      </c>
      <c r="AS194">
        <v>108</v>
      </c>
    </row>
    <row r="195" spans="1:45" x14ac:dyDescent="0.25">
      <c r="A195" t="s">
        <v>567</v>
      </c>
      <c r="B195" t="s">
        <v>677</v>
      </c>
      <c r="C195" s="14">
        <v>45089</v>
      </c>
      <c r="D195" t="s">
        <v>239</v>
      </c>
      <c r="E195">
        <v>54399219</v>
      </c>
      <c r="F195" t="s">
        <v>1548</v>
      </c>
      <c r="G195">
        <v>33489900</v>
      </c>
      <c r="H195">
        <v>1008600860</v>
      </c>
      <c r="I195" s="42" t="s">
        <v>718</v>
      </c>
      <c r="J195" t="s">
        <v>1549</v>
      </c>
      <c r="K195" t="s">
        <v>1545</v>
      </c>
      <c r="L195" t="s">
        <v>1546</v>
      </c>
      <c r="M195" t="s">
        <v>1545</v>
      </c>
      <c r="N195" t="s">
        <v>1546</v>
      </c>
      <c r="O195" s="10" t="s">
        <v>1550</v>
      </c>
      <c r="P195" s="43">
        <v>1058</v>
      </c>
      <c r="Q195" t="s">
        <v>763</v>
      </c>
      <c r="R195">
        <v>26</v>
      </c>
      <c r="S195" t="s">
        <v>680</v>
      </c>
      <c r="T195">
        <v>26</v>
      </c>
      <c r="U195">
        <v>5</v>
      </c>
      <c r="V195">
        <v>2</v>
      </c>
      <c r="W195">
        <v>19</v>
      </c>
      <c r="X195" t="s">
        <v>280</v>
      </c>
      <c r="Y195" t="s">
        <v>280</v>
      </c>
      <c r="Z195" t="s">
        <v>279</v>
      </c>
      <c r="AA195" t="s">
        <v>279</v>
      </c>
      <c r="AB195" t="s">
        <v>279</v>
      </c>
      <c r="AC195" t="s">
        <v>280</v>
      </c>
      <c r="AD195" t="s">
        <v>280</v>
      </c>
      <c r="AE195" t="s">
        <v>279</v>
      </c>
      <c r="AF195" t="s">
        <v>280</v>
      </c>
      <c r="AG195" t="s">
        <v>279</v>
      </c>
      <c r="AH195" t="s">
        <v>280</v>
      </c>
      <c r="AI195" t="s">
        <v>279</v>
      </c>
      <c r="AJ195" t="s">
        <v>280</v>
      </c>
      <c r="AK195" t="s">
        <v>280</v>
      </c>
      <c r="AL195" t="s">
        <v>280</v>
      </c>
      <c r="AM195" t="s">
        <v>280</v>
      </c>
      <c r="AN195">
        <v>600</v>
      </c>
      <c r="AO195" s="8">
        <v>748</v>
      </c>
      <c r="AP195" s="8">
        <v>1055</v>
      </c>
      <c r="AQ195" s="9">
        <v>1055</v>
      </c>
      <c r="AR195" s="9">
        <v>832</v>
      </c>
      <c r="AS195">
        <v>108</v>
      </c>
    </row>
    <row r="196" spans="1:45" x14ac:dyDescent="0.25">
      <c r="A196" t="s">
        <v>568</v>
      </c>
      <c r="B196" t="s">
        <v>677</v>
      </c>
      <c r="C196" s="14">
        <v>45089</v>
      </c>
      <c r="D196" t="s">
        <v>245</v>
      </c>
      <c r="E196">
        <v>54399219</v>
      </c>
      <c r="F196" t="s">
        <v>1551</v>
      </c>
      <c r="G196">
        <v>39680911</v>
      </c>
      <c r="H196">
        <v>1003104350</v>
      </c>
      <c r="I196" s="42" t="s">
        <v>718</v>
      </c>
      <c r="J196" t="s">
        <v>1552</v>
      </c>
      <c r="K196" t="s">
        <v>1545</v>
      </c>
      <c r="L196" t="s">
        <v>1546</v>
      </c>
      <c r="M196" t="s">
        <v>1545</v>
      </c>
      <c r="N196" t="s">
        <v>1546</v>
      </c>
      <c r="O196" s="10" t="s">
        <v>1553</v>
      </c>
      <c r="P196" s="43">
        <v>2820</v>
      </c>
      <c r="Q196" t="s">
        <v>1554</v>
      </c>
      <c r="R196">
        <v>31</v>
      </c>
      <c r="S196" t="s">
        <v>680</v>
      </c>
      <c r="T196">
        <v>31</v>
      </c>
      <c r="U196">
        <v>7</v>
      </c>
      <c r="V196">
        <v>2</v>
      </c>
      <c r="W196">
        <v>0</v>
      </c>
      <c r="X196" t="s">
        <v>280</v>
      </c>
      <c r="Y196" t="s">
        <v>280</v>
      </c>
      <c r="Z196" t="s">
        <v>280</v>
      </c>
      <c r="AA196" t="s">
        <v>279</v>
      </c>
      <c r="AB196" t="s">
        <v>279</v>
      </c>
      <c r="AC196" t="s">
        <v>280</v>
      </c>
      <c r="AD196" t="s">
        <v>280</v>
      </c>
      <c r="AE196" t="s">
        <v>279</v>
      </c>
      <c r="AF196" t="s">
        <v>280</v>
      </c>
      <c r="AG196" t="s">
        <v>280</v>
      </c>
      <c r="AH196" t="s">
        <v>280</v>
      </c>
      <c r="AI196" t="s">
        <v>279</v>
      </c>
      <c r="AJ196" t="s">
        <v>280</v>
      </c>
      <c r="AK196" t="s">
        <v>280</v>
      </c>
      <c r="AL196" t="s">
        <v>280</v>
      </c>
      <c r="AM196" t="s">
        <v>280</v>
      </c>
      <c r="AN196">
        <v>650</v>
      </c>
      <c r="AO196" s="8">
        <v>680</v>
      </c>
      <c r="AP196" s="8">
        <v>795</v>
      </c>
      <c r="AQ196" s="9">
        <v>792</v>
      </c>
      <c r="AR196" s="9">
        <v>680</v>
      </c>
      <c r="AS196">
        <v>100</v>
      </c>
    </row>
    <row r="197" spans="1:45" x14ac:dyDescent="0.25">
      <c r="A197" t="s">
        <v>569</v>
      </c>
      <c r="B197" t="s">
        <v>677</v>
      </c>
      <c r="C197" s="14">
        <v>45089</v>
      </c>
      <c r="D197" t="s">
        <v>1555</v>
      </c>
      <c r="E197">
        <v>54399219</v>
      </c>
      <c r="F197" t="s">
        <v>1556</v>
      </c>
      <c r="G197">
        <v>44800000</v>
      </c>
      <c r="H197">
        <v>1023814397</v>
      </c>
      <c r="I197" s="42" t="s">
        <v>718</v>
      </c>
      <c r="J197" t="s">
        <v>1557</v>
      </c>
      <c r="K197" t="s">
        <v>1545</v>
      </c>
      <c r="L197" t="s">
        <v>1546</v>
      </c>
      <c r="M197" t="s">
        <v>1545</v>
      </c>
      <c r="N197" t="s">
        <v>1546</v>
      </c>
      <c r="O197" s="10" t="s">
        <v>1558</v>
      </c>
      <c r="P197" s="43">
        <v>1577</v>
      </c>
      <c r="Q197" t="s">
        <v>752</v>
      </c>
      <c r="R197">
        <v>225</v>
      </c>
      <c r="S197" t="s">
        <v>680</v>
      </c>
      <c r="T197">
        <v>225</v>
      </c>
      <c r="U197">
        <v>50</v>
      </c>
      <c r="V197">
        <v>0</v>
      </c>
      <c r="W197">
        <v>0</v>
      </c>
      <c r="X197" t="s">
        <v>280</v>
      </c>
      <c r="Y197" t="s">
        <v>280</v>
      </c>
      <c r="Z197" t="s">
        <v>279</v>
      </c>
      <c r="AA197" t="s">
        <v>280</v>
      </c>
      <c r="AB197" t="s">
        <v>280</v>
      </c>
      <c r="AC197" t="s">
        <v>280</v>
      </c>
      <c r="AD197" t="s">
        <v>280</v>
      </c>
      <c r="AE197" t="s">
        <v>279</v>
      </c>
      <c r="AF197" t="s">
        <v>279</v>
      </c>
      <c r="AG197" t="s">
        <v>280</v>
      </c>
      <c r="AH197" t="s">
        <v>280</v>
      </c>
      <c r="AI197" t="s">
        <v>279</v>
      </c>
      <c r="AJ197" t="s">
        <v>279</v>
      </c>
      <c r="AK197" t="s">
        <v>280</v>
      </c>
      <c r="AL197" t="s">
        <v>279</v>
      </c>
      <c r="AM197" t="s">
        <v>280</v>
      </c>
      <c r="AN197">
        <v>500</v>
      </c>
      <c r="AO197" s="8">
        <v>416</v>
      </c>
      <c r="AP197" s="8">
        <v>632</v>
      </c>
      <c r="AQ197" s="9">
        <v>632</v>
      </c>
      <c r="AR197" s="9">
        <v>416</v>
      </c>
      <c r="AS197">
        <v>76</v>
      </c>
    </row>
    <row r="198" spans="1:45" x14ac:dyDescent="0.25">
      <c r="A198" t="s">
        <v>570</v>
      </c>
      <c r="B198" t="s">
        <v>677</v>
      </c>
      <c r="C198" s="14">
        <v>45089</v>
      </c>
      <c r="D198" t="s">
        <v>174</v>
      </c>
      <c r="E198">
        <v>54399219</v>
      </c>
      <c r="F198" t="s">
        <v>1559</v>
      </c>
      <c r="G198">
        <v>44800000</v>
      </c>
      <c r="H198">
        <v>1019307340</v>
      </c>
      <c r="I198" s="42" t="s">
        <v>718</v>
      </c>
      <c r="J198" t="s">
        <v>1557</v>
      </c>
      <c r="K198" t="s">
        <v>1545</v>
      </c>
      <c r="L198" t="s">
        <v>1546</v>
      </c>
      <c r="M198" t="s">
        <v>1545</v>
      </c>
      <c r="N198" t="s">
        <v>1546</v>
      </c>
      <c r="O198" s="10" t="s">
        <v>1560</v>
      </c>
      <c r="P198" s="43">
        <v>1300</v>
      </c>
      <c r="Q198" t="s">
        <v>763</v>
      </c>
      <c r="R198">
        <v>300</v>
      </c>
      <c r="S198" t="s">
        <v>680</v>
      </c>
      <c r="T198">
        <v>300</v>
      </c>
      <c r="U198">
        <v>75</v>
      </c>
      <c r="V198">
        <v>0</v>
      </c>
      <c r="W198">
        <v>0</v>
      </c>
      <c r="X198" t="s">
        <v>280</v>
      </c>
      <c r="Y198" t="s">
        <v>280</v>
      </c>
      <c r="Z198" t="s">
        <v>279</v>
      </c>
      <c r="AA198" t="s">
        <v>280</v>
      </c>
      <c r="AB198" t="s">
        <v>280</v>
      </c>
      <c r="AC198" t="s">
        <v>280</v>
      </c>
      <c r="AD198" t="s">
        <v>280</v>
      </c>
      <c r="AE198" t="s">
        <v>279</v>
      </c>
      <c r="AF198" t="s">
        <v>279</v>
      </c>
      <c r="AG198" t="s">
        <v>280</v>
      </c>
      <c r="AH198" t="s">
        <v>280</v>
      </c>
      <c r="AI198" t="s">
        <v>279</v>
      </c>
      <c r="AJ198" t="s">
        <v>279</v>
      </c>
      <c r="AK198" t="s">
        <v>280</v>
      </c>
      <c r="AL198" t="s">
        <v>279</v>
      </c>
      <c r="AM198" t="s">
        <v>280</v>
      </c>
      <c r="AN198">
        <v>350</v>
      </c>
      <c r="AO198" s="8">
        <v>456</v>
      </c>
      <c r="AP198" s="8">
        <v>712</v>
      </c>
      <c r="AQ198" s="9">
        <v>712</v>
      </c>
      <c r="AR198" s="9">
        <v>536</v>
      </c>
      <c r="AS198">
        <v>76</v>
      </c>
    </row>
    <row r="199" spans="1:45" x14ac:dyDescent="0.25">
      <c r="A199" t="s">
        <v>571</v>
      </c>
      <c r="B199" t="s">
        <v>677</v>
      </c>
      <c r="C199" s="14">
        <v>45089</v>
      </c>
      <c r="D199" t="s">
        <v>1642</v>
      </c>
      <c r="E199">
        <v>54399219</v>
      </c>
      <c r="F199" t="s">
        <v>1561</v>
      </c>
      <c r="G199">
        <v>44800000</v>
      </c>
      <c r="H199">
        <v>1015229310</v>
      </c>
      <c r="I199" s="42" t="s">
        <v>718</v>
      </c>
      <c r="J199" t="s">
        <v>1557</v>
      </c>
      <c r="K199" t="s">
        <v>1545</v>
      </c>
      <c r="L199" t="s">
        <v>1546</v>
      </c>
      <c r="M199" t="s">
        <v>1545</v>
      </c>
      <c r="N199" t="s">
        <v>1546</v>
      </c>
      <c r="O199" s="10" t="s">
        <v>1643</v>
      </c>
      <c r="P199" s="43">
        <v>1577</v>
      </c>
      <c r="Q199" t="s">
        <v>752</v>
      </c>
      <c r="R199">
        <v>200</v>
      </c>
      <c r="S199" t="s">
        <v>680</v>
      </c>
      <c r="T199">
        <v>200</v>
      </c>
      <c r="U199">
        <v>80</v>
      </c>
      <c r="V199">
        <v>0</v>
      </c>
      <c r="W199">
        <v>0</v>
      </c>
      <c r="X199" t="s">
        <v>280</v>
      </c>
      <c r="Y199" t="s">
        <v>280</v>
      </c>
      <c r="Z199" t="s">
        <v>279</v>
      </c>
      <c r="AA199" t="s">
        <v>280</v>
      </c>
      <c r="AB199" t="s">
        <v>280</v>
      </c>
      <c r="AC199" t="s">
        <v>280</v>
      </c>
      <c r="AD199" t="s">
        <v>280</v>
      </c>
      <c r="AE199" t="s">
        <v>279</v>
      </c>
      <c r="AF199" t="s">
        <v>279</v>
      </c>
      <c r="AG199" t="s">
        <v>280</v>
      </c>
      <c r="AH199" t="s">
        <v>280</v>
      </c>
      <c r="AI199" t="s">
        <v>279</v>
      </c>
      <c r="AJ199" t="s">
        <v>279</v>
      </c>
      <c r="AK199" t="s">
        <v>280</v>
      </c>
      <c r="AL199" t="s">
        <v>279</v>
      </c>
      <c r="AM199" t="s">
        <v>280</v>
      </c>
      <c r="AN199">
        <v>900</v>
      </c>
      <c r="AO199" s="8">
        <v>416</v>
      </c>
      <c r="AP199" s="8">
        <v>576</v>
      </c>
      <c r="AQ199" s="9">
        <v>576</v>
      </c>
      <c r="AR199" s="9">
        <v>416</v>
      </c>
      <c r="AS199">
        <v>76</v>
      </c>
    </row>
    <row r="200" spans="1:45" x14ac:dyDescent="0.25">
      <c r="A200" t="s">
        <v>572</v>
      </c>
      <c r="B200" t="s">
        <v>677</v>
      </c>
      <c r="C200" s="14">
        <v>45089</v>
      </c>
      <c r="D200" t="s">
        <v>89</v>
      </c>
      <c r="E200">
        <v>54399219</v>
      </c>
      <c r="F200" t="s">
        <v>1562</v>
      </c>
      <c r="G200">
        <v>44800000</v>
      </c>
      <c r="H200">
        <v>1021431237</v>
      </c>
      <c r="I200" s="42" t="s">
        <v>737</v>
      </c>
      <c r="J200" t="s">
        <v>1557</v>
      </c>
      <c r="K200" t="s">
        <v>1545</v>
      </c>
      <c r="L200" t="s">
        <v>1546</v>
      </c>
      <c r="M200" t="s">
        <v>1545</v>
      </c>
      <c r="N200" t="s">
        <v>1546</v>
      </c>
      <c r="O200" s="10" t="s">
        <v>1563</v>
      </c>
      <c r="P200" s="43">
        <v>8000</v>
      </c>
      <c r="Q200" t="s">
        <v>813</v>
      </c>
      <c r="R200">
        <v>150</v>
      </c>
      <c r="S200" t="s">
        <v>680</v>
      </c>
      <c r="T200">
        <v>150</v>
      </c>
      <c r="U200">
        <v>50</v>
      </c>
      <c r="V200">
        <v>0</v>
      </c>
      <c r="W200">
        <v>0</v>
      </c>
      <c r="X200" t="s">
        <v>280</v>
      </c>
      <c r="Y200" t="s">
        <v>280</v>
      </c>
      <c r="Z200" t="s">
        <v>279</v>
      </c>
      <c r="AA200" t="s">
        <v>280</v>
      </c>
      <c r="AB200" t="s">
        <v>280</v>
      </c>
      <c r="AC200" t="s">
        <v>280</v>
      </c>
      <c r="AD200" t="s">
        <v>280</v>
      </c>
      <c r="AE200" t="s">
        <v>279</v>
      </c>
      <c r="AF200" t="s">
        <v>279</v>
      </c>
      <c r="AG200" t="s">
        <v>280</v>
      </c>
      <c r="AH200" t="s">
        <v>280</v>
      </c>
      <c r="AI200" t="s">
        <v>279</v>
      </c>
      <c r="AJ200" t="s">
        <v>279</v>
      </c>
      <c r="AK200" t="s">
        <v>280</v>
      </c>
      <c r="AL200" t="s">
        <v>279</v>
      </c>
      <c r="AM200" t="s">
        <v>280</v>
      </c>
      <c r="AN200">
        <v>300</v>
      </c>
      <c r="AO200" s="8">
        <v>456</v>
      </c>
      <c r="AP200" s="8">
        <v>536</v>
      </c>
      <c r="AQ200" s="9">
        <v>536</v>
      </c>
      <c r="AR200" s="9">
        <v>496</v>
      </c>
      <c r="AS200">
        <v>76</v>
      </c>
    </row>
    <row r="201" spans="1:45" x14ac:dyDescent="0.25">
      <c r="A201" t="s">
        <v>573</v>
      </c>
      <c r="B201" t="s">
        <v>677</v>
      </c>
      <c r="C201" s="14">
        <v>45089</v>
      </c>
      <c r="D201" t="s">
        <v>83</v>
      </c>
      <c r="E201">
        <v>61854517</v>
      </c>
      <c r="F201" t="s">
        <v>1564</v>
      </c>
      <c r="G201">
        <v>98420977</v>
      </c>
      <c r="H201">
        <v>1002142194</v>
      </c>
      <c r="I201" s="42" t="s">
        <v>255</v>
      </c>
      <c r="J201" t="s">
        <v>1565</v>
      </c>
      <c r="K201" t="s">
        <v>1566</v>
      </c>
      <c r="L201" t="s">
        <v>1567</v>
      </c>
      <c r="M201" t="s">
        <v>1568</v>
      </c>
      <c r="N201" t="s">
        <v>1569</v>
      </c>
      <c r="O201" s="10" t="s">
        <v>1570</v>
      </c>
      <c r="P201" s="43">
        <v>9900</v>
      </c>
      <c r="Q201" t="s">
        <v>266</v>
      </c>
      <c r="R201">
        <v>40</v>
      </c>
      <c r="S201" t="s">
        <v>1571</v>
      </c>
      <c r="T201">
        <v>48</v>
      </c>
      <c r="U201">
        <v>40</v>
      </c>
      <c r="V201">
        <v>0</v>
      </c>
      <c r="W201">
        <v>40</v>
      </c>
      <c r="X201" t="s">
        <v>279</v>
      </c>
      <c r="Y201" t="s">
        <v>280</v>
      </c>
      <c r="Z201" t="s">
        <v>280</v>
      </c>
      <c r="AA201" t="s">
        <v>280</v>
      </c>
      <c r="AB201" t="s">
        <v>279</v>
      </c>
      <c r="AC201" t="s">
        <v>280</v>
      </c>
      <c r="AD201" t="s">
        <v>280</v>
      </c>
      <c r="AE201" t="s">
        <v>279</v>
      </c>
      <c r="AF201" t="s">
        <v>280</v>
      </c>
      <c r="AG201" t="s">
        <v>279</v>
      </c>
      <c r="AH201" t="s">
        <v>280</v>
      </c>
      <c r="AI201" t="s">
        <v>279</v>
      </c>
      <c r="AJ201" t="s">
        <v>280</v>
      </c>
      <c r="AK201" t="s">
        <v>280</v>
      </c>
      <c r="AL201" t="s">
        <v>280</v>
      </c>
      <c r="AM201" t="s">
        <v>280</v>
      </c>
      <c r="AN201">
        <v>200</v>
      </c>
      <c r="AO201" s="8">
        <v>480</v>
      </c>
      <c r="AP201" s="8">
        <v>480</v>
      </c>
      <c r="AQ201" s="9">
        <v>560</v>
      </c>
      <c r="AR201" s="9">
        <v>480</v>
      </c>
      <c r="AS201">
        <v>80</v>
      </c>
    </row>
    <row r="202" spans="1:45" x14ac:dyDescent="0.25">
      <c r="A202" t="s">
        <v>575</v>
      </c>
      <c r="B202" t="s">
        <v>677</v>
      </c>
      <c r="C202" s="14">
        <v>45089</v>
      </c>
      <c r="D202" t="s">
        <v>45</v>
      </c>
      <c r="E202">
        <v>63035017</v>
      </c>
      <c r="F202" t="s">
        <v>1572</v>
      </c>
      <c r="G202">
        <v>70123600</v>
      </c>
      <c r="H202">
        <v>1003151925</v>
      </c>
      <c r="I202" s="42" t="s">
        <v>771</v>
      </c>
      <c r="J202" t="s">
        <v>1573</v>
      </c>
      <c r="K202" t="s">
        <v>1574</v>
      </c>
      <c r="L202" t="s">
        <v>1575</v>
      </c>
      <c r="M202" t="s">
        <v>1574</v>
      </c>
      <c r="N202" t="s">
        <v>1575</v>
      </c>
      <c r="O202" s="10" t="s">
        <v>1576</v>
      </c>
      <c r="P202" s="43">
        <v>5500</v>
      </c>
      <c r="Q202" t="s">
        <v>1047</v>
      </c>
      <c r="R202">
        <v>4</v>
      </c>
      <c r="S202" t="s">
        <v>1577</v>
      </c>
      <c r="T202">
        <v>70</v>
      </c>
      <c r="U202">
        <v>4</v>
      </c>
      <c r="V202">
        <v>0</v>
      </c>
      <c r="W202">
        <v>0</v>
      </c>
      <c r="X202" t="s">
        <v>280</v>
      </c>
      <c r="Y202" t="s">
        <v>279</v>
      </c>
      <c r="Z202" t="s">
        <v>280</v>
      </c>
      <c r="AA202" t="s">
        <v>280</v>
      </c>
      <c r="AB202" t="s">
        <v>280</v>
      </c>
      <c r="AC202" t="s">
        <v>280</v>
      </c>
      <c r="AD202" t="s">
        <v>279</v>
      </c>
      <c r="AE202" t="s">
        <v>279</v>
      </c>
      <c r="AF202" t="s">
        <v>280</v>
      </c>
      <c r="AG202" t="s">
        <v>280</v>
      </c>
      <c r="AH202" t="s">
        <v>280</v>
      </c>
      <c r="AI202" t="s">
        <v>279</v>
      </c>
      <c r="AJ202" t="s">
        <v>279</v>
      </c>
      <c r="AK202" t="s">
        <v>280</v>
      </c>
      <c r="AL202" t="s">
        <v>280</v>
      </c>
      <c r="AM202" t="s">
        <v>279</v>
      </c>
      <c r="AN202">
        <v>1900</v>
      </c>
      <c r="AO202" s="8">
        <v>520</v>
      </c>
      <c r="AP202" s="8">
        <v>520</v>
      </c>
      <c r="AQ202" s="9">
        <v>520</v>
      </c>
      <c r="AR202" s="9">
        <v>520</v>
      </c>
      <c r="AS202">
        <v>0</v>
      </c>
    </row>
    <row r="203" spans="1:45" x14ac:dyDescent="0.25">
      <c r="A203" t="s">
        <v>577</v>
      </c>
      <c r="B203" t="s">
        <v>677</v>
      </c>
      <c r="C203" s="14">
        <v>45089</v>
      </c>
      <c r="D203" t="s">
        <v>1578</v>
      </c>
      <c r="E203">
        <v>65219115</v>
      </c>
      <c r="F203" t="s">
        <v>1579</v>
      </c>
      <c r="G203">
        <v>33316906</v>
      </c>
      <c r="H203">
        <v>1021925531</v>
      </c>
      <c r="I203" s="42" t="s">
        <v>718</v>
      </c>
      <c r="J203" t="s">
        <v>1580</v>
      </c>
      <c r="K203" t="s">
        <v>1581</v>
      </c>
      <c r="L203" t="s">
        <v>1582</v>
      </c>
      <c r="M203" t="s">
        <v>1583</v>
      </c>
      <c r="N203" t="s">
        <v>1584</v>
      </c>
      <c r="O203" s="10" t="s">
        <v>1585</v>
      </c>
      <c r="P203" s="43">
        <v>1653</v>
      </c>
      <c r="Q203" t="s">
        <v>752</v>
      </c>
      <c r="R203">
        <v>41</v>
      </c>
      <c r="S203" t="s">
        <v>1577</v>
      </c>
      <c r="T203">
        <v>62</v>
      </c>
      <c r="U203">
        <v>0</v>
      </c>
      <c r="V203">
        <v>5</v>
      </c>
      <c r="W203">
        <v>41</v>
      </c>
      <c r="X203" t="s">
        <v>280</v>
      </c>
      <c r="Y203" t="s">
        <v>280</v>
      </c>
      <c r="Z203" t="s">
        <v>279</v>
      </c>
      <c r="AA203" t="s">
        <v>280</v>
      </c>
      <c r="AB203" t="s">
        <v>279</v>
      </c>
      <c r="AC203" t="s">
        <v>280</v>
      </c>
      <c r="AD203" t="s">
        <v>279</v>
      </c>
      <c r="AE203" t="s">
        <v>279</v>
      </c>
      <c r="AF203" t="s">
        <v>280</v>
      </c>
      <c r="AG203" t="s">
        <v>279</v>
      </c>
      <c r="AH203" t="s">
        <v>280</v>
      </c>
      <c r="AI203" t="s">
        <v>279</v>
      </c>
      <c r="AJ203" t="s">
        <v>280</v>
      </c>
      <c r="AK203" t="s">
        <v>280</v>
      </c>
      <c r="AL203" t="s">
        <v>280</v>
      </c>
      <c r="AM203" t="s">
        <v>280</v>
      </c>
      <c r="AN203">
        <v>350</v>
      </c>
      <c r="AO203" s="8">
        <v>728</v>
      </c>
      <c r="AP203" s="8">
        <v>764</v>
      </c>
      <c r="AQ203" s="9">
        <v>764</v>
      </c>
      <c r="AR203" s="9">
        <v>764</v>
      </c>
      <c r="AS203">
        <v>0</v>
      </c>
    </row>
    <row r="204" spans="1:45" x14ac:dyDescent="0.25">
      <c r="A204" t="s">
        <v>578</v>
      </c>
      <c r="B204" t="s">
        <v>677</v>
      </c>
      <c r="C204" s="14">
        <v>45089</v>
      </c>
      <c r="D204" t="s">
        <v>116</v>
      </c>
      <c r="E204">
        <v>71172112</v>
      </c>
      <c r="F204" t="s">
        <v>1586</v>
      </c>
      <c r="G204">
        <v>65560200</v>
      </c>
      <c r="H204">
        <v>1002336851</v>
      </c>
      <c r="I204" s="42" t="s">
        <v>771</v>
      </c>
      <c r="J204" t="s">
        <v>1587</v>
      </c>
      <c r="K204" t="s">
        <v>1588</v>
      </c>
      <c r="L204" t="s">
        <v>1589</v>
      </c>
      <c r="M204" t="s">
        <v>1588</v>
      </c>
      <c r="N204" t="s">
        <v>1589</v>
      </c>
      <c r="O204" s="10" t="s">
        <v>1590</v>
      </c>
      <c r="P204" s="43">
        <v>5220</v>
      </c>
      <c r="Q204" t="s">
        <v>1591</v>
      </c>
      <c r="R204">
        <v>109</v>
      </c>
      <c r="S204" t="s">
        <v>1592</v>
      </c>
      <c r="T204">
        <v>109</v>
      </c>
      <c r="U204">
        <v>10</v>
      </c>
      <c r="V204">
        <v>10</v>
      </c>
      <c r="W204">
        <v>109</v>
      </c>
      <c r="X204" t="s">
        <v>280</v>
      </c>
      <c r="Y204" t="s">
        <v>280</v>
      </c>
      <c r="Z204" t="s">
        <v>280</v>
      </c>
      <c r="AA204" t="s">
        <v>280</v>
      </c>
      <c r="AB204" t="s">
        <v>280</v>
      </c>
      <c r="AC204" t="s">
        <v>280</v>
      </c>
      <c r="AD204" t="s">
        <v>280</v>
      </c>
      <c r="AE204" t="s">
        <v>280</v>
      </c>
      <c r="AF204" t="s">
        <v>280</v>
      </c>
      <c r="AG204" t="s">
        <v>279</v>
      </c>
      <c r="AH204" t="s">
        <v>280</v>
      </c>
      <c r="AI204" t="s">
        <v>280</v>
      </c>
      <c r="AJ204" t="s">
        <v>280</v>
      </c>
      <c r="AK204" t="s">
        <v>280</v>
      </c>
      <c r="AL204" t="s">
        <v>280</v>
      </c>
      <c r="AM204" t="s">
        <v>280</v>
      </c>
      <c r="AN204">
        <v>1500</v>
      </c>
      <c r="AO204" s="8">
        <v>668</v>
      </c>
      <c r="AP204" s="8">
        <v>668</v>
      </c>
      <c r="AQ204" s="9">
        <v>668</v>
      </c>
      <c r="AR204" s="9">
        <v>668</v>
      </c>
      <c r="AS204">
        <v>70</v>
      </c>
    </row>
    <row r="205" spans="1:45" x14ac:dyDescent="0.25">
      <c r="A205" t="s">
        <v>580</v>
      </c>
      <c r="B205" t="s">
        <v>677</v>
      </c>
      <c r="C205" s="14">
        <v>45089</v>
      </c>
      <c r="D205" t="s">
        <v>94</v>
      </c>
      <c r="E205">
        <v>71172112</v>
      </c>
      <c r="F205" t="s">
        <v>1593</v>
      </c>
      <c r="G205">
        <v>65420500</v>
      </c>
      <c r="H205">
        <v>1024021633</v>
      </c>
      <c r="I205" s="42" t="s">
        <v>771</v>
      </c>
      <c r="J205" t="s">
        <v>1594</v>
      </c>
      <c r="K205" t="s">
        <v>1595</v>
      </c>
      <c r="L205" t="s">
        <v>1596</v>
      </c>
      <c r="M205" t="s">
        <v>1595</v>
      </c>
      <c r="N205" t="s">
        <v>1596</v>
      </c>
      <c r="O205" s="10" t="s">
        <v>1597</v>
      </c>
      <c r="P205" s="43">
        <v>5000</v>
      </c>
      <c r="Q205" t="s">
        <v>1044</v>
      </c>
      <c r="R205">
        <v>100</v>
      </c>
      <c r="S205" t="s">
        <v>680</v>
      </c>
      <c r="T205">
        <v>100</v>
      </c>
      <c r="U205">
        <v>1</v>
      </c>
      <c r="V205">
        <v>1</v>
      </c>
      <c r="W205">
        <v>100</v>
      </c>
      <c r="X205" t="s">
        <v>280</v>
      </c>
      <c r="Y205" t="s">
        <v>280</v>
      </c>
      <c r="Z205" t="s">
        <v>279</v>
      </c>
      <c r="AA205" t="s">
        <v>280</v>
      </c>
      <c r="AB205" t="s">
        <v>280</v>
      </c>
      <c r="AC205" t="s">
        <v>280</v>
      </c>
      <c r="AD205" t="s">
        <v>280</v>
      </c>
      <c r="AE205" t="s">
        <v>280</v>
      </c>
      <c r="AF205" t="s">
        <v>280</v>
      </c>
      <c r="AG205" t="s">
        <v>280</v>
      </c>
      <c r="AH205" t="s">
        <v>280</v>
      </c>
      <c r="AI205" t="s">
        <v>279</v>
      </c>
      <c r="AJ205" t="s">
        <v>280</v>
      </c>
      <c r="AK205" t="s">
        <v>280</v>
      </c>
      <c r="AL205" t="s">
        <v>280</v>
      </c>
      <c r="AM205" t="s">
        <v>280</v>
      </c>
      <c r="AN205">
        <v>10</v>
      </c>
      <c r="AO205" s="8">
        <v>860</v>
      </c>
      <c r="AP205" s="8">
        <v>860</v>
      </c>
      <c r="AQ205" s="9">
        <v>860</v>
      </c>
      <c r="AR205" s="9">
        <v>860</v>
      </c>
      <c r="AS205">
        <v>0</v>
      </c>
    </row>
    <row r="206" spans="1:45" x14ac:dyDescent="0.25">
      <c r="A206" t="s">
        <v>581</v>
      </c>
      <c r="B206" t="s">
        <v>677</v>
      </c>
      <c r="C206" s="14">
        <v>45089</v>
      </c>
      <c r="D206" t="s">
        <v>230</v>
      </c>
      <c r="E206">
        <v>28684541</v>
      </c>
      <c r="F206" t="s">
        <v>619</v>
      </c>
      <c r="G206">
        <v>70274274</v>
      </c>
      <c r="H206">
        <v>1000071586</v>
      </c>
      <c r="I206" s="42" t="s">
        <v>718</v>
      </c>
      <c r="J206" t="s">
        <v>620</v>
      </c>
      <c r="K206" t="s">
        <v>621</v>
      </c>
      <c r="L206" t="s">
        <v>622</v>
      </c>
      <c r="M206" t="s">
        <v>621</v>
      </c>
      <c r="N206" t="s">
        <v>622</v>
      </c>
      <c r="O206" s="10" t="s">
        <v>1598</v>
      </c>
      <c r="P206" s="43">
        <v>3070</v>
      </c>
      <c r="Q206" t="s">
        <v>1599</v>
      </c>
      <c r="R206">
        <v>40</v>
      </c>
      <c r="S206" t="s">
        <v>680</v>
      </c>
      <c r="T206">
        <v>40</v>
      </c>
      <c r="U206">
        <v>0</v>
      </c>
      <c r="V206">
        <v>2</v>
      </c>
      <c r="W206">
        <v>8</v>
      </c>
      <c r="X206" t="s">
        <v>280</v>
      </c>
      <c r="Y206" t="s">
        <v>280</v>
      </c>
      <c r="Z206" t="s">
        <v>280</v>
      </c>
      <c r="AA206" t="s">
        <v>280</v>
      </c>
      <c r="AB206" t="s">
        <v>280</v>
      </c>
      <c r="AC206" t="s">
        <v>280</v>
      </c>
      <c r="AD206" t="s">
        <v>280</v>
      </c>
      <c r="AE206" t="s">
        <v>280</v>
      </c>
      <c r="AF206" t="s">
        <v>280</v>
      </c>
      <c r="AG206" t="s">
        <v>280</v>
      </c>
      <c r="AH206" t="s">
        <v>280</v>
      </c>
      <c r="AI206" t="s">
        <v>280</v>
      </c>
      <c r="AJ206" t="s">
        <v>280</v>
      </c>
      <c r="AK206" t="s">
        <v>280</v>
      </c>
      <c r="AL206" t="s">
        <v>280</v>
      </c>
      <c r="AM206" t="s">
        <v>280</v>
      </c>
      <c r="AN206">
        <v>200</v>
      </c>
      <c r="AO206" s="8">
        <v>783.32</v>
      </c>
      <c r="AP206" s="8">
        <v>783.32</v>
      </c>
      <c r="AQ206" s="9">
        <v>783.32</v>
      </c>
      <c r="AR206" s="9">
        <v>783.32</v>
      </c>
      <c r="AS206">
        <v>0</v>
      </c>
    </row>
    <row r="207" spans="1:45" x14ac:dyDescent="0.25">
      <c r="A207" t="s">
        <v>583</v>
      </c>
      <c r="B207" t="s">
        <v>677</v>
      </c>
      <c r="C207" s="14">
        <v>45089</v>
      </c>
      <c r="D207" t="s">
        <v>210</v>
      </c>
      <c r="E207">
        <v>43480170</v>
      </c>
      <c r="F207" t="s">
        <v>619</v>
      </c>
      <c r="G207">
        <v>70274274</v>
      </c>
      <c r="H207">
        <v>1028533566</v>
      </c>
      <c r="I207" s="42" t="s">
        <v>737</v>
      </c>
      <c r="J207" t="s">
        <v>620</v>
      </c>
      <c r="K207" t="s">
        <v>621</v>
      </c>
      <c r="L207" t="s">
        <v>622</v>
      </c>
      <c r="M207" t="s">
        <v>621</v>
      </c>
      <c r="N207" t="s">
        <v>622</v>
      </c>
      <c r="O207" s="10" t="s">
        <v>1600</v>
      </c>
      <c r="P207" s="43">
        <v>8700</v>
      </c>
      <c r="Q207" t="s">
        <v>789</v>
      </c>
      <c r="R207">
        <v>40</v>
      </c>
      <c r="S207" t="s">
        <v>680</v>
      </c>
      <c r="T207">
        <v>40</v>
      </c>
      <c r="U207">
        <v>4</v>
      </c>
      <c r="V207">
        <v>2</v>
      </c>
      <c r="W207">
        <v>8</v>
      </c>
      <c r="X207" t="s">
        <v>280</v>
      </c>
      <c r="Y207" t="s">
        <v>280</v>
      </c>
      <c r="Z207" t="s">
        <v>280</v>
      </c>
      <c r="AA207" t="s">
        <v>279</v>
      </c>
      <c r="AB207" t="s">
        <v>280</v>
      </c>
      <c r="AC207" t="s">
        <v>280</v>
      </c>
      <c r="AD207" t="s">
        <v>280</v>
      </c>
      <c r="AE207" t="s">
        <v>280</v>
      </c>
      <c r="AF207" t="s">
        <v>280</v>
      </c>
      <c r="AG207" t="s">
        <v>280</v>
      </c>
      <c r="AH207" t="s">
        <v>280</v>
      </c>
      <c r="AI207" t="s">
        <v>280</v>
      </c>
      <c r="AJ207" t="s">
        <v>280</v>
      </c>
      <c r="AK207" t="s">
        <v>280</v>
      </c>
      <c r="AL207" t="s">
        <v>280</v>
      </c>
      <c r="AM207" t="s">
        <v>280</v>
      </c>
      <c r="AN207">
        <v>1800</v>
      </c>
      <c r="AO207" s="8">
        <v>730.4</v>
      </c>
      <c r="AP207" s="8">
        <v>730.4</v>
      </c>
      <c r="AQ207" s="9">
        <v>730.4</v>
      </c>
      <c r="AR207" s="9">
        <v>730.4</v>
      </c>
      <c r="AS207">
        <v>0</v>
      </c>
    </row>
    <row r="208" spans="1:45" x14ac:dyDescent="0.25">
      <c r="A208" t="s">
        <v>584</v>
      </c>
      <c r="B208" t="s">
        <v>677</v>
      </c>
      <c r="C208" s="14">
        <v>45089</v>
      </c>
      <c r="D208" t="s">
        <v>232</v>
      </c>
      <c r="E208">
        <v>39697661</v>
      </c>
      <c r="F208" t="s">
        <v>619</v>
      </c>
      <c r="G208">
        <v>70274274</v>
      </c>
      <c r="H208">
        <v>1023764292</v>
      </c>
      <c r="I208" s="42" t="s">
        <v>718</v>
      </c>
      <c r="J208" t="s">
        <v>620</v>
      </c>
      <c r="K208" t="s">
        <v>621</v>
      </c>
      <c r="L208" t="s">
        <v>622</v>
      </c>
      <c r="M208" t="s">
        <v>621</v>
      </c>
      <c r="N208" t="s">
        <v>622</v>
      </c>
      <c r="O208" s="10" t="s">
        <v>1601</v>
      </c>
      <c r="P208" s="43">
        <v>2150</v>
      </c>
      <c r="Q208" t="s">
        <v>1602</v>
      </c>
      <c r="R208">
        <v>40</v>
      </c>
      <c r="S208" t="s">
        <v>680</v>
      </c>
      <c r="T208">
        <v>40</v>
      </c>
      <c r="U208">
        <v>4</v>
      </c>
      <c r="V208">
        <v>2</v>
      </c>
      <c r="W208">
        <v>8</v>
      </c>
      <c r="X208" t="s">
        <v>280</v>
      </c>
      <c r="Y208" t="s">
        <v>280</v>
      </c>
      <c r="Z208" t="s">
        <v>279</v>
      </c>
      <c r="AA208" t="s">
        <v>279</v>
      </c>
      <c r="AB208" t="s">
        <v>280</v>
      </c>
      <c r="AC208" t="s">
        <v>280</v>
      </c>
      <c r="AD208" t="s">
        <v>280</v>
      </c>
      <c r="AE208" t="s">
        <v>280</v>
      </c>
      <c r="AF208" t="s">
        <v>280</v>
      </c>
      <c r="AG208" t="s">
        <v>280</v>
      </c>
      <c r="AH208" t="s">
        <v>280</v>
      </c>
      <c r="AI208" t="s">
        <v>280</v>
      </c>
      <c r="AJ208" t="s">
        <v>280</v>
      </c>
      <c r="AK208" t="s">
        <v>280</v>
      </c>
      <c r="AL208" t="s">
        <v>280</v>
      </c>
      <c r="AM208" t="s">
        <v>280</v>
      </c>
      <c r="AN208">
        <v>200</v>
      </c>
      <c r="AO208" s="8">
        <v>843.96</v>
      </c>
      <c r="AP208" s="8">
        <v>843.96</v>
      </c>
      <c r="AQ208" s="9">
        <v>843.96</v>
      </c>
      <c r="AR208" s="9">
        <v>843.96</v>
      </c>
      <c r="AS208">
        <v>0</v>
      </c>
    </row>
    <row r="209" spans="1:45" x14ac:dyDescent="0.25">
      <c r="A209" t="s">
        <v>585</v>
      </c>
      <c r="B209" t="s">
        <v>677</v>
      </c>
      <c r="C209" s="14">
        <v>45089</v>
      </c>
      <c r="D209" t="s">
        <v>234</v>
      </c>
      <c r="E209">
        <v>29516200</v>
      </c>
      <c r="F209" t="s">
        <v>619</v>
      </c>
      <c r="G209">
        <v>70274274</v>
      </c>
      <c r="H209">
        <v>1002214943</v>
      </c>
      <c r="I209" s="42" t="s">
        <v>771</v>
      </c>
      <c r="J209" t="s">
        <v>620</v>
      </c>
      <c r="K209" t="s">
        <v>621</v>
      </c>
      <c r="L209" t="s">
        <v>622</v>
      </c>
      <c r="M209" t="s">
        <v>621</v>
      </c>
      <c r="N209" t="s">
        <v>622</v>
      </c>
      <c r="O209" s="10" t="s">
        <v>1603</v>
      </c>
      <c r="P209" s="43">
        <v>5000</v>
      </c>
      <c r="Q209" t="s">
        <v>1044</v>
      </c>
      <c r="R209">
        <v>40</v>
      </c>
      <c r="S209" t="s">
        <v>680</v>
      </c>
      <c r="T209">
        <v>40</v>
      </c>
      <c r="U209">
        <v>0</v>
      </c>
      <c r="V209">
        <v>2</v>
      </c>
      <c r="W209">
        <v>8</v>
      </c>
      <c r="X209" t="s">
        <v>280</v>
      </c>
      <c r="Y209" t="s">
        <v>280</v>
      </c>
      <c r="Z209" t="s">
        <v>279</v>
      </c>
      <c r="AA209" t="s">
        <v>280</v>
      </c>
      <c r="AB209" t="s">
        <v>280</v>
      </c>
      <c r="AC209" t="s">
        <v>280</v>
      </c>
      <c r="AD209" t="s">
        <v>280</v>
      </c>
      <c r="AE209" t="s">
        <v>280</v>
      </c>
      <c r="AF209" t="s">
        <v>280</v>
      </c>
      <c r="AG209" t="s">
        <v>280</v>
      </c>
      <c r="AH209" t="s">
        <v>280</v>
      </c>
      <c r="AI209" t="s">
        <v>280</v>
      </c>
      <c r="AJ209" t="s">
        <v>280</v>
      </c>
      <c r="AK209" t="s">
        <v>280</v>
      </c>
      <c r="AL209" t="s">
        <v>280</v>
      </c>
      <c r="AM209" t="s">
        <v>280</v>
      </c>
      <c r="AN209">
        <v>500</v>
      </c>
      <c r="AO209" s="8">
        <v>790.2</v>
      </c>
      <c r="AP209" s="8">
        <v>790.2</v>
      </c>
      <c r="AQ209" s="9">
        <v>790.2</v>
      </c>
      <c r="AR209" s="9">
        <v>790.2</v>
      </c>
      <c r="AS209">
        <v>0</v>
      </c>
    </row>
    <row r="210" spans="1:45" x14ac:dyDescent="0.25">
      <c r="A210" t="s">
        <v>586</v>
      </c>
      <c r="B210" t="s">
        <v>677</v>
      </c>
      <c r="C210" s="14">
        <v>45089</v>
      </c>
      <c r="D210" t="s">
        <v>236</v>
      </c>
      <c r="E210">
        <v>56257314</v>
      </c>
      <c r="F210" t="s">
        <v>619</v>
      </c>
      <c r="G210">
        <v>70274274</v>
      </c>
      <c r="H210">
        <v>1002045536</v>
      </c>
      <c r="I210" s="42" t="s">
        <v>718</v>
      </c>
      <c r="J210" t="s">
        <v>620</v>
      </c>
      <c r="K210" t="s">
        <v>621</v>
      </c>
      <c r="L210" t="s">
        <v>622</v>
      </c>
      <c r="M210" t="s">
        <v>621</v>
      </c>
      <c r="N210" t="s">
        <v>622</v>
      </c>
      <c r="O210" s="10" t="s">
        <v>1604</v>
      </c>
      <c r="P210" s="43">
        <v>2840</v>
      </c>
      <c r="Q210" t="s">
        <v>1605</v>
      </c>
      <c r="R210">
        <v>40</v>
      </c>
      <c r="S210" t="s">
        <v>680</v>
      </c>
      <c r="T210">
        <v>40</v>
      </c>
      <c r="U210">
        <v>2</v>
      </c>
      <c r="V210">
        <v>2</v>
      </c>
      <c r="W210">
        <v>8</v>
      </c>
      <c r="X210" t="s">
        <v>280</v>
      </c>
      <c r="Y210" t="s">
        <v>280</v>
      </c>
      <c r="Z210" t="s">
        <v>280</v>
      </c>
      <c r="AA210" t="s">
        <v>279</v>
      </c>
      <c r="AB210" t="s">
        <v>280</v>
      </c>
      <c r="AC210" t="s">
        <v>280</v>
      </c>
      <c r="AD210" t="s">
        <v>280</v>
      </c>
      <c r="AE210" t="s">
        <v>280</v>
      </c>
      <c r="AF210" t="s">
        <v>280</v>
      </c>
      <c r="AG210" t="s">
        <v>280</v>
      </c>
      <c r="AH210" t="s">
        <v>280</v>
      </c>
      <c r="AI210" t="s">
        <v>280</v>
      </c>
      <c r="AJ210" t="s">
        <v>280</v>
      </c>
      <c r="AK210" t="s">
        <v>280</v>
      </c>
      <c r="AL210" t="s">
        <v>280</v>
      </c>
      <c r="AM210" t="s">
        <v>280</v>
      </c>
      <c r="AN210">
        <v>2800</v>
      </c>
      <c r="AO210" s="8">
        <v>783.32</v>
      </c>
      <c r="AP210" s="8">
        <v>783.32</v>
      </c>
      <c r="AQ210" s="9">
        <v>783.32</v>
      </c>
      <c r="AR210" s="9">
        <v>783.32</v>
      </c>
      <c r="AS210">
        <v>0</v>
      </c>
    </row>
    <row r="211" spans="1:45" x14ac:dyDescent="0.25">
      <c r="A211" t="s">
        <v>587</v>
      </c>
      <c r="B211" t="s">
        <v>677</v>
      </c>
      <c r="C211" s="14">
        <v>45089</v>
      </c>
      <c r="D211" t="s">
        <v>228</v>
      </c>
      <c r="E211">
        <v>25248597</v>
      </c>
      <c r="F211" t="s">
        <v>619</v>
      </c>
      <c r="G211">
        <v>70274274</v>
      </c>
      <c r="H211">
        <v>1018935720</v>
      </c>
      <c r="I211" s="42" t="s">
        <v>255</v>
      </c>
      <c r="J211" t="s">
        <v>620</v>
      </c>
      <c r="K211" t="s">
        <v>621</v>
      </c>
      <c r="L211" t="s">
        <v>622</v>
      </c>
      <c r="M211" t="s">
        <v>621</v>
      </c>
      <c r="N211" t="s">
        <v>622</v>
      </c>
      <c r="O211" s="10" t="s">
        <v>1606</v>
      </c>
      <c r="P211" s="43">
        <v>9000</v>
      </c>
      <c r="Q211" t="s">
        <v>265</v>
      </c>
      <c r="R211">
        <v>40</v>
      </c>
      <c r="S211" t="s">
        <v>680</v>
      </c>
      <c r="T211">
        <v>40</v>
      </c>
      <c r="U211">
        <v>0</v>
      </c>
      <c r="V211">
        <v>2</v>
      </c>
      <c r="W211">
        <v>8</v>
      </c>
      <c r="X211" t="s">
        <v>280</v>
      </c>
      <c r="Y211" t="s">
        <v>280</v>
      </c>
      <c r="Z211" t="s">
        <v>279</v>
      </c>
      <c r="AA211" t="s">
        <v>280</v>
      </c>
      <c r="AB211" t="s">
        <v>280</v>
      </c>
      <c r="AC211" t="s">
        <v>280</v>
      </c>
      <c r="AD211" t="s">
        <v>280</v>
      </c>
      <c r="AE211" t="s">
        <v>280</v>
      </c>
      <c r="AF211" t="s">
        <v>280</v>
      </c>
      <c r="AG211" t="s">
        <v>280</v>
      </c>
      <c r="AH211" t="s">
        <v>280</v>
      </c>
      <c r="AI211" t="s">
        <v>280</v>
      </c>
      <c r="AJ211" t="s">
        <v>280</v>
      </c>
      <c r="AK211" t="s">
        <v>280</v>
      </c>
      <c r="AL211" t="s">
        <v>280</v>
      </c>
      <c r="AM211" t="s">
        <v>280</v>
      </c>
      <c r="AN211">
        <v>500</v>
      </c>
      <c r="AO211" s="8">
        <v>771.99</v>
      </c>
      <c r="AP211" s="8">
        <v>771.99</v>
      </c>
      <c r="AQ211" s="9">
        <v>771.99</v>
      </c>
      <c r="AR211" s="9">
        <v>771.99</v>
      </c>
      <c r="AS211">
        <v>0</v>
      </c>
    </row>
    <row r="212" spans="1:45" x14ac:dyDescent="0.25">
      <c r="A212" t="s">
        <v>588</v>
      </c>
      <c r="B212" t="s">
        <v>677</v>
      </c>
      <c r="C212" s="14">
        <v>45089</v>
      </c>
      <c r="D212" t="s">
        <v>198</v>
      </c>
      <c r="E212">
        <v>14406689</v>
      </c>
      <c r="F212" t="s">
        <v>619</v>
      </c>
      <c r="G212">
        <v>70274274</v>
      </c>
      <c r="H212">
        <v>1000737423</v>
      </c>
      <c r="I212" s="42" t="s">
        <v>256</v>
      </c>
      <c r="J212" t="s">
        <v>620</v>
      </c>
      <c r="K212" t="s">
        <v>621</v>
      </c>
      <c r="L212" t="s">
        <v>622</v>
      </c>
      <c r="M212" t="s">
        <v>621</v>
      </c>
      <c r="N212" t="s">
        <v>622</v>
      </c>
      <c r="O212" s="10" t="s">
        <v>282</v>
      </c>
      <c r="P212" s="43">
        <v>4220</v>
      </c>
      <c r="Q212" t="s">
        <v>274</v>
      </c>
      <c r="R212">
        <v>40</v>
      </c>
      <c r="S212" t="s">
        <v>680</v>
      </c>
      <c r="T212">
        <v>40</v>
      </c>
      <c r="U212">
        <v>0</v>
      </c>
      <c r="V212">
        <v>2</v>
      </c>
      <c r="W212">
        <v>8</v>
      </c>
      <c r="X212" t="s">
        <v>280</v>
      </c>
      <c r="Y212" t="s">
        <v>280</v>
      </c>
      <c r="Z212" t="s">
        <v>280</v>
      </c>
      <c r="AA212" t="s">
        <v>279</v>
      </c>
      <c r="AB212" t="s">
        <v>280</v>
      </c>
      <c r="AC212" t="s">
        <v>280</v>
      </c>
      <c r="AD212" t="s">
        <v>280</v>
      </c>
      <c r="AE212" t="s">
        <v>280</v>
      </c>
      <c r="AF212" t="s">
        <v>280</v>
      </c>
      <c r="AG212" t="s">
        <v>280</v>
      </c>
      <c r="AH212" t="s">
        <v>280</v>
      </c>
      <c r="AI212" t="s">
        <v>280</v>
      </c>
      <c r="AJ212" t="s">
        <v>280</v>
      </c>
      <c r="AK212" t="s">
        <v>280</v>
      </c>
      <c r="AL212" t="s">
        <v>280</v>
      </c>
      <c r="AM212" t="s">
        <v>280</v>
      </c>
      <c r="AN212">
        <v>8000</v>
      </c>
      <c r="AO212" s="8">
        <v>714.44</v>
      </c>
      <c r="AP212" s="8">
        <v>714.44</v>
      </c>
      <c r="AQ212" s="9">
        <v>714.44</v>
      </c>
      <c r="AR212" s="9">
        <v>714.44</v>
      </c>
      <c r="AS212">
        <v>0</v>
      </c>
    </row>
    <row r="213" spans="1:45" x14ac:dyDescent="0.25">
      <c r="A213" t="s">
        <v>589</v>
      </c>
      <c r="B213" t="s">
        <v>677</v>
      </c>
      <c r="C213" s="14">
        <v>45089</v>
      </c>
      <c r="D213" t="s">
        <v>213</v>
      </c>
      <c r="E213">
        <v>10153301</v>
      </c>
      <c r="F213" t="s">
        <v>619</v>
      </c>
      <c r="G213">
        <v>70274274</v>
      </c>
      <c r="H213">
        <v>1000026834</v>
      </c>
      <c r="I213" s="42" t="s">
        <v>771</v>
      </c>
      <c r="J213" t="s">
        <v>620</v>
      </c>
      <c r="K213" t="s">
        <v>621</v>
      </c>
      <c r="L213" t="s">
        <v>622</v>
      </c>
      <c r="M213" t="s">
        <v>621</v>
      </c>
      <c r="N213" t="s">
        <v>622</v>
      </c>
      <c r="O213" s="10" t="s">
        <v>1607</v>
      </c>
      <c r="P213" s="43">
        <v>6000</v>
      </c>
      <c r="Q213" t="s">
        <v>776</v>
      </c>
      <c r="R213">
        <v>40</v>
      </c>
      <c r="S213" t="s">
        <v>680</v>
      </c>
      <c r="T213">
        <v>40</v>
      </c>
      <c r="U213">
        <v>2</v>
      </c>
      <c r="V213">
        <v>2</v>
      </c>
      <c r="W213">
        <v>8</v>
      </c>
      <c r="X213" t="s">
        <v>280</v>
      </c>
      <c r="Y213" t="s">
        <v>280</v>
      </c>
      <c r="Z213" t="s">
        <v>280</v>
      </c>
      <c r="AA213" t="s">
        <v>279</v>
      </c>
      <c r="AB213" t="s">
        <v>279</v>
      </c>
      <c r="AC213" t="s">
        <v>280</v>
      </c>
      <c r="AD213" t="s">
        <v>280</v>
      </c>
      <c r="AE213" t="s">
        <v>280</v>
      </c>
      <c r="AF213" t="s">
        <v>280</v>
      </c>
      <c r="AG213" t="s">
        <v>280</v>
      </c>
      <c r="AH213" t="s">
        <v>280</v>
      </c>
      <c r="AI213" t="s">
        <v>280</v>
      </c>
      <c r="AJ213" t="s">
        <v>280</v>
      </c>
      <c r="AK213" t="s">
        <v>280</v>
      </c>
      <c r="AL213" t="s">
        <v>280</v>
      </c>
      <c r="AM213" t="s">
        <v>280</v>
      </c>
      <c r="AN213">
        <v>1400</v>
      </c>
      <c r="AO213" s="8">
        <v>730.4</v>
      </c>
      <c r="AP213" s="8">
        <v>730.4</v>
      </c>
      <c r="AQ213" s="9">
        <v>730.4</v>
      </c>
      <c r="AR213" s="9">
        <v>730.4</v>
      </c>
      <c r="AS213">
        <v>0</v>
      </c>
    </row>
    <row r="214" spans="1:45" x14ac:dyDescent="0.25">
      <c r="A214" t="s">
        <v>590</v>
      </c>
      <c r="B214" t="s">
        <v>677</v>
      </c>
      <c r="C214" s="14">
        <v>45089</v>
      </c>
      <c r="D214" t="s">
        <v>231</v>
      </c>
      <c r="E214">
        <v>31889960</v>
      </c>
      <c r="F214" t="s">
        <v>619</v>
      </c>
      <c r="G214">
        <v>70274274</v>
      </c>
      <c r="H214">
        <v>1014957347</v>
      </c>
      <c r="I214" s="42" t="s">
        <v>256</v>
      </c>
      <c r="J214" t="s">
        <v>620</v>
      </c>
      <c r="K214" t="s">
        <v>621</v>
      </c>
      <c r="L214" t="s">
        <v>622</v>
      </c>
      <c r="M214" t="s">
        <v>621</v>
      </c>
      <c r="N214" t="s">
        <v>622</v>
      </c>
      <c r="O214" s="10" t="s">
        <v>283</v>
      </c>
      <c r="P214" s="43">
        <v>4600</v>
      </c>
      <c r="Q214" t="s">
        <v>275</v>
      </c>
      <c r="R214">
        <v>40</v>
      </c>
      <c r="S214" t="s">
        <v>680</v>
      </c>
      <c r="T214">
        <v>40</v>
      </c>
      <c r="U214">
        <v>0</v>
      </c>
      <c r="V214">
        <v>2</v>
      </c>
      <c r="W214">
        <v>8</v>
      </c>
      <c r="X214" t="s">
        <v>280</v>
      </c>
      <c r="Y214" t="s">
        <v>280</v>
      </c>
      <c r="Z214" t="s">
        <v>280</v>
      </c>
      <c r="AA214" t="s">
        <v>280</v>
      </c>
      <c r="AB214" t="s">
        <v>280</v>
      </c>
      <c r="AC214" t="s">
        <v>280</v>
      </c>
      <c r="AD214" t="s">
        <v>280</v>
      </c>
      <c r="AE214" t="s">
        <v>280</v>
      </c>
      <c r="AF214" t="s">
        <v>280</v>
      </c>
      <c r="AG214" t="s">
        <v>280</v>
      </c>
      <c r="AH214" t="s">
        <v>280</v>
      </c>
      <c r="AI214" t="s">
        <v>280</v>
      </c>
      <c r="AJ214" t="s">
        <v>280</v>
      </c>
      <c r="AK214" t="s">
        <v>280</v>
      </c>
      <c r="AL214" t="s">
        <v>280</v>
      </c>
      <c r="AM214" t="s">
        <v>280</v>
      </c>
      <c r="AN214">
        <v>1300</v>
      </c>
      <c r="AO214" s="8">
        <v>774.4</v>
      </c>
      <c r="AP214" s="8">
        <v>774.4</v>
      </c>
      <c r="AQ214" s="9">
        <v>774.4</v>
      </c>
      <c r="AR214" s="9">
        <v>774.4</v>
      </c>
      <c r="AS214">
        <v>0</v>
      </c>
    </row>
    <row r="215" spans="1:45" x14ac:dyDescent="0.25">
      <c r="A215" t="s">
        <v>591</v>
      </c>
      <c r="B215" t="s">
        <v>677</v>
      </c>
      <c r="C215" s="14">
        <v>45089</v>
      </c>
      <c r="D215" t="s">
        <v>212</v>
      </c>
      <c r="E215">
        <v>15707593</v>
      </c>
      <c r="F215" t="s">
        <v>619</v>
      </c>
      <c r="G215">
        <v>70274274</v>
      </c>
      <c r="H215">
        <v>1002987623</v>
      </c>
      <c r="I215" s="42" t="s">
        <v>771</v>
      </c>
      <c r="J215" t="s">
        <v>620</v>
      </c>
      <c r="K215" t="s">
        <v>621</v>
      </c>
      <c r="L215" t="s">
        <v>622</v>
      </c>
      <c r="M215" t="s">
        <v>621</v>
      </c>
      <c r="N215" t="s">
        <v>622</v>
      </c>
      <c r="O215" s="10" t="s">
        <v>1608</v>
      </c>
      <c r="P215" s="43">
        <v>5500</v>
      </c>
      <c r="Q215" t="s">
        <v>1047</v>
      </c>
      <c r="R215">
        <v>40</v>
      </c>
      <c r="S215" t="s">
        <v>680</v>
      </c>
      <c r="T215">
        <v>40</v>
      </c>
      <c r="U215">
        <v>0</v>
      </c>
      <c r="V215">
        <v>2</v>
      </c>
      <c r="W215">
        <v>8</v>
      </c>
      <c r="X215" t="s">
        <v>280</v>
      </c>
      <c r="Y215" t="s">
        <v>280</v>
      </c>
      <c r="Z215" t="s">
        <v>280</v>
      </c>
      <c r="AA215" t="s">
        <v>279</v>
      </c>
      <c r="AB215" t="s">
        <v>280</v>
      </c>
      <c r="AC215" t="s">
        <v>280</v>
      </c>
      <c r="AD215" t="s">
        <v>280</v>
      </c>
      <c r="AE215" t="s">
        <v>280</v>
      </c>
      <c r="AF215" t="s">
        <v>280</v>
      </c>
      <c r="AG215" t="s">
        <v>280</v>
      </c>
      <c r="AH215" t="s">
        <v>280</v>
      </c>
      <c r="AI215" t="s">
        <v>280</v>
      </c>
      <c r="AJ215" t="s">
        <v>280</v>
      </c>
      <c r="AK215" t="s">
        <v>280</v>
      </c>
      <c r="AL215" t="s">
        <v>280</v>
      </c>
      <c r="AM215" t="s">
        <v>280</v>
      </c>
      <c r="AN215">
        <v>2600</v>
      </c>
      <c r="AO215" s="8">
        <v>730.4</v>
      </c>
      <c r="AP215" s="8">
        <v>730.4</v>
      </c>
      <c r="AQ215" s="9">
        <v>730.4</v>
      </c>
      <c r="AR215" s="9">
        <v>730.4</v>
      </c>
      <c r="AS215">
        <v>0</v>
      </c>
    </row>
    <row r="216" spans="1:45" x14ac:dyDescent="0.25">
      <c r="A216" t="s">
        <v>592</v>
      </c>
      <c r="B216" t="s">
        <v>677</v>
      </c>
      <c r="C216" s="14">
        <v>45089</v>
      </c>
      <c r="D216" t="s">
        <v>593</v>
      </c>
      <c r="E216">
        <v>12782799</v>
      </c>
      <c r="F216" t="s">
        <v>619</v>
      </c>
      <c r="G216">
        <v>70274274</v>
      </c>
      <c r="H216">
        <v>1000444968</v>
      </c>
      <c r="I216" s="42" t="s">
        <v>255</v>
      </c>
      <c r="J216" t="s">
        <v>620</v>
      </c>
      <c r="K216" t="s">
        <v>621</v>
      </c>
      <c r="L216" t="s">
        <v>622</v>
      </c>
      <c r="M216" t="s">
        <v>621</v>
      </c>
      <c r="N216" t="s">
        <v>622</v>
      </c>
      <c r="O216" s="10" t="s">
        <v>1609</v>
      </c>
      <c r="P216" s="43">
        <v>9520</v>
      </c>
      <c r="Q216" t="s">
        <v>273</v>
      </c>
      <c r="R216">
        <v>40</v>
      </c>
      <c r="S216" t="s">
        <v>680</v>
      </c>
      <c r="T216">
        <v>40</v>
      </c>
      <c r="U216">
        <v>0</v>
      </c>
      <c r="V216">
        <v>2</v>
      </c>
      <c r="W216">
        <v>8</v>
      </c>
      <c r="X216" t="s">
        <v>280</v>
      </c>
      <c r="Y216" t="s">
        <v>280</v>
      </c>
      <c r="Z216" t="s">
        <v>280</v>
      </c>
      <c r="AA216" t="s">
        <v>279</v>
      </c>
      <c r="AB216" t="s">
        <v>280</v>
      </c>
      <c r="AC216" t="s">
        <v>280</v>
      </c>
      <c r="AD216" t="s">
        <v>280</v>
      </c>
      <c r="AE216" t="s">
        <v>280</v>
      </c>
      <c r="AF216" t="s">
        <v>280</v>
      </c>
      <c r="AG216" t="s">
        <v>280</v>
      </c>
      <c r="AH216" t="s">
        <v>280</v>
      </c>
      <c r="AI216" t="s">
        <v>280</v>
      </c>
      <c r="AJ216" t="s">
        <v>280</v>
      </c>
      <c r="AK216" t="s">
        <v>280</v>
      </c>
      <c r="AL216" t="s">
        <v>280</v>
      </c>
      <c r="AM216" t="s">
        <v>280</v>
      </c>
      <c r="AN216">
        <v>3000</v>
      </c>
      <c r="AO216" s="8">
        <v>708.34</v>
      </c>
      <c r="AP216" s="8">
        <v>708.34</v>
      </c>
      <c r="AQ216" s="9">
        <v>708.34</v>
      </c>
      <c r="AR216" s="9">
        <v>708.34</v>
      </c>
      <c r="AS216">
        <v>0</v>
      </c>
    </row>
    <row r="217" spans="1:45" x14ac:dyDescent="0.25">
      <c r="A217" t="s">
        <v>594</v>
      </c>
      <c r="B217" t="s">
        <v>677</v>
      </c>
      <c r="C217" s="14">
        <v>45089</v>
      </c>
      <c r="D217" t="s">
        <v>237</v>
      </c>
      <c r="E217">
        <v>26251435</v>
      </c>
      <c r="F217" t="s">
        <v>619</v>
      </c>
      <c r="G217">
        <v>70274274</v>
      </c>
      <c r="H217">
        <v>1008690495</v>
      </c>
      <c r="I217" s="42" t="s">
        <v>256</v>
      </c>
      <c r="J217" t="s">
        <v>620</v>
      </c>
      <c r="K217" t="s">
        <v>621</v>
      </c>
      <c r="L217" t="s">
        <v>622</v>
      </c>
      <c r="M217" t="s">
        <v>621</v>
      </c>
      <c r="N217" t="s">
        <v>622</v>
      </c>
      <c r="O217" s="10" t="s">
        <v>284</v>
      </c>
      <c r="P217" s="43">
        <v>4000</v>
      </c>
      <c r="Q217" t="s">
        <v>267</v>
      </c>
      <c r="R217">
        <v>40</v>
      </c>
      <c r="S217" t="s">
        <v>680</v>
      </c>
      <c r="T217">
        <v>40</v>
      </c>
      <c r="U217">
        <v>0</v>
      </c>
      <c r="V217">
        <v>2</v>
      </c>
      <c r="W217">
        <v>8</v>
      </c>
      <c r="X217" t="s">
        <v>280</v>
      </c>
      <c r="Y217" t="s">
        <v>280</v>
      </c>
      <c r="Z217" t="s">
        <v>280</v>
      </c>
      <c r="AA217" t="s">
        <v>279</v>
      </c>
      <c r="AB217" t="s">
        <v>280</v>
      </c>
      <c r="AC217" t="s">
        <v>280</v>
      </c>
      <c r="AD217" t="s">
        <v>280</v>
      </c>
      <c r="AE217" t="s">
        <v>280</v>
      </c>
      <c r="AF217" t="s">
        <v>280</v>
      </c>
      <c r="AG217" t="s">
        <v>280</v>
      </c>
      <c r="AH217" t="s">
        <v>280</v>
      </c>
      <c r="AI217" t="s">
        <v>280</v>
      </c>
      <c r="AJ217" t="s">
        <v>280</v>
      </c>
      <c r="AK217" t="s">
        <v>280</v>
      </c>
      <c r="AL217" t="s">
        <v>280</v>
      </c>
      <c r="AM217" t="s">
        <v>280</v>
      </c>
      <c r="AN217">
        <v>4300</v>
      </c>
      <c r="AO217" s="8">
        <v>790.29</v>
      </c>
      <c r="AP217" s="8">
        <v>790.29</v>
      </c>
      <c r="AQ217" s="9">
        <v>790.29</v>
      </c>
      <c r="AR217" s="9">
        <v>790.29</v>
      </c>
      <c r="AS217">
        <v>0</v>
      </c>
    </row>
    <row r="218" spans="1:45" x14ac:dyDescent="0.25">
      <c r="A218" t="s">
        <v>595</v>
      </c>
      <c r="B218" t="s">
        <v>677</v>
      </c>
      <c r="C218" s="14">
        <v>45089</v>
      </c>
      <c r="D218" t="s">
        <v>235</v>
      </c>
      <c r="E218">
        <v>73481813</v>
      </c>
      <c r="F218" t="s">
        <v>619</v>
      </c>
      <c r="G218">
        <v>70274274</v>
      </c>
      <c r="H218">
        <v>1004993436</v>
      </c>
      <c r="I218" s="42" t="s">
        <v>256</v>
      </c>
      <c r="J218" t="s">
        <v>620</v>
      </c>
      <c r="K218" t="s">
        <v>621</v>
      </c>
      <c r="L218" t="s">
        <v>622</v>
      </c>
      <c r="M218" t="s">
        <v>621</v>
      </c>
      <c r="N218" t="s">
        <v>622</v>
      </c>
      <c r="O218" s="10" t="s">
        <v>285</v>
      </c>
      <c r="P218" s="43">
        <v>4180</v>
      </c>
      <c r="Q218" t="s">
        <v>278</v>
      </c>
      <c r="R218">
        <v>11</v>
      </c>
      <c r="S218" t="s">
        <v>680</v>
      </c>
      <c r="T218">
        <v>11</v>
      </c>
      <c r="U218">
        <v>0</v>
      </c>
      <c r="V218">
        <v>2</v>
      </c>
      <c r="W218">
        <v>8</v>
      </c>
      <c r="X218" t="s">
        <v>280</v>
      </c>
      <c r="Y218" t="s">
        <v>280</v>
      </c>
      <c r="Z218" t="s">
        <v>280</v>
      </c>
      <c r="AA218" t="s">
        <v>279</v>
      </c>
      <c r="AB218" t="s">
        <v>280</v>
      </c>
      <c r="AC218" t="s">
        <v>280</v>
      </c>
      <c r="AD218" t="s">
        <v>280</v>
      </c>
      <c r="AE218" t="s">
        <v>280</v>
      </c>
      <c r="AF218" t="s">
        <v>280</v>
      </c>
      <c r="AG218" t="s">
        <v>280</v>
      </c>
      <c r="AH218" t="s">
        <v>280</v>
      </c>
      <c r="AI218" t="s">
        <v>280</v>
      </c>
      <c r="AJ218" t="s">
        <v>280</v>
      </c>
      <c r="AK218" t="s">
        <v>280</v>
      </c>
      <c r="AL218" t="s">
        <v>280</v>
      </c>
      <c r="AM218" t="s">
        <v>280</v>
      </c>
      <c r="AN218">
        <v>4900</v>
      </c>
      <c r="AO218" s="8">
        <v>782.4</v>
      </c>
      <c r="AP218" s="8">
        <v>782.4</v>
      </c>
      <c r="AQ218" s="9">
        <v>782.4</v>
      </c>
      <c r="AR218" s="9">
        <v>782.4</v>
      </c>
      <c r="AS218">
        <v>0</v>
      </c>
    </row>
    <row r="219" spans="1:45" x14ac:dyDescent="0.25">
      <c r="A219" t="s">
        <v>596</v>
      </c>
      <c r="B219" t="s">
        <v>677</v>
      </c>
      <c r="C219" s="14">
        <v>45089</v>
      </c>
      <c r="D219" t="s">
        <v>229</v>
      </c>
      <c r="E219">
        <v>35397493</v>
      </c>
      <c r="F219" t="s">
        <v>619</v>
      </c>
      <c r="G219">
        <v>70274274</v>
      </c>
      <c r="H219">
        <v>1018623281</v>
      </c>
      <c r="I219" s="42" t="s">
        <v>737</v>
      </c>
      <c r="J219" t="s">
        <v>620</v>
      </c>
      <c r="K219" t="s">
        <v>621</v>
      </c>
      <c r="L219" t="s">
        <v>622</v>
      </c>
      <c r="M219" t="s">
        <v>621</v>
      </c>
      <c r="N219" t="s">
        <v>622</v>
      </c>
      <c r="O219" s="10" t="s">
        <v>1610</v>
      </c>
      <c r="P219" s="43">
        <v>8000</v>
      </c>
      <c r="Q219" t="s">
        <v>813</v>
      </c>
      <c r="R219">
        <v>40</v>
      </c>
      <c r="S219" t="s">
        <v>680</v>
      </c>
      <c r="T219">
        <v>40</v>
      </c>
      <c r="U219">
        <v>4</v>
      </c>
      <c r="V219">
        <v>2</v>
      </c>
      <c r="W219">
        <v>8</v>
      </c>
      <c r="X219" t="s">
        <v>280</v>
      </c>
      <c r="Y219" t="s">
        <v>280</v>
      </c>
      <c r="Z219" t="s">
        <v>279</v>
      </c>
      <c r="AA219" t="s">
        <v>280</v>
      </c>
      <c r="AB219" t="s">
        <v>280</v>
      </c>
      <c r="AC219" t="s">
        <v>280</v>
      </c>
      <c r="AD219" t="s">
        <v>280</v>
      </c>
      <c r="AE219" t="s">
        <v>280</v>
      </c>
      <c r="AF219" t="s">
        <v>280</v>
      </c>
      <c r="AG219" t="s">
        <v>280</v>
      </c>
      <c r="AH219" t="s">
        <v>280</v>
      </c>
      <c r="AI219" t="s">
        <v>280</v>
      </c>
      <c r="AJ219" t="s">
        <v>280</v>
      </c>
      <c r="AK219" t="s">
        <v>280</v>
      </c>
      <c r="AL219" t="s">
        <v>280</v>
      </c>
      <c r="AM219" t="s">
        <v>280</v>
      </c>
      <c r="AN219">
        <v>300</v>
      </c>
      <c r="AO219" s="8">
        <v>843.96</v>
      </c>
      <c r="AP219" s="8">
        <v>843.96</v>
      </c>
      <c r="AQ219" s="9">
        <v>843.96</v>
      </c>
      <c r="AR219" s="9">
        <v>843.96</v>
      </c>
      <c r="AS219">
        <v>0</v>
      </c>
    </row>
    <row r="220" spans="1:45" x14ac:dyDescent="0.25">
      <c r="A220" t="s">
        <v>597</v>
      </c>
      <c r="B220" t="s">
        <v>677</v>
      </c>
      <c r="C220" s="14">
        <v>45089</v>
      </c>
      <c r="D220" t="s">
        <v>50</v>
      </c>
      <c r="E220">
        <v>76718016</v>
      </c>
      <c r="F220" t="s">
        <v>1611</v>
      </c>
      <c r="G220">
        <v>75910000</v>
      </c>
      <c r="H220">
        <v>1002500143</v>
      </c>
      <c r="I220" s="42" t="s">
        <v>771</v>
      </c>
      <c r="J220" t="s">
        <v>1612</v>
      </c>
      <c r="K220" t="s">
        <v>1613</v>
      </c>
      <c r="L220" t="s">
        <v>1614</v>
      </c>
      <c r="M220" t="s">
        <v>1613</v>
      </c>
      <c r="N220" t="s">
        <v>1614</v>
      </c>
      <c r="O220" s="10" t="s">
        <v>1615</v>
      </c>
      <c r="P220" s="43">
        <v>7000</v>
      </c>
      <c r="Q220" t="s">
        <v>830</v>
      </c>
      <c r="R220">
        <v>70</v>
      </c>
      <c r="S220" t="s">
        <v>1616</v>
      </c>
      <c r="T220">
        <v>70</v>
      </c>
      <c r="U220">
        <v>10</v>
      </c>
      <c r="V220">
        <v>10</v>
      </c>
      <c r="W220">
        <v>50</v>
      </c>
      <c r="X220" t="s">
        <v>280</v>
      </c>
      <c r="Y220" t="s">
        <v>280</v>
      </c>
      <c r="Z220" t="s">
        <v>280</v>
      </c>
      <c r="AA220" t="s">
        <v>280</v>
      </c>
      <c r="AB220" t="s">
        <v>280</v>
      </c>
      <c r="AC220" t="s">
        <v>280</v>
      </c>
      <c r="AD220" t="s">
        <v>280</v>
      </c>
      <c r="AE220" t="s">
        <v>280</v>
      </c>
      <c r="AF220" t="s">
        <v>280</v>
      </c>
      <c r="AG220" t="s">
        <v>279</v>
      </c>
      <c r="AH220" t="s">
        <v>280</v>
      </c>
      <c r="AI220" t="s">
        <v>280</v>
      </c>
      <c r="AJ220" t="s">
        <v>280</v>
      </c>
      <c r="AK220" t="s">
        <v>280</v>
      </c>
      <c r="AL220" t="s">
        <v>280</v>
      </c>
      <c r="AM220" t="s">
        <v>280</v>
      </c>
      <c r="AN220">
        <v>2000</v>
      </c>
      <c r="AO220" s="8">
        <v>540</v>
      </c>
      <c r="AP220" s="8">
        <v>540</v>
      </c>
      <c r="AQ220" s="9">
        <v>580</v>
      </c>
      <c r="AR220" s="9">
        <v>580</v>
      </c>
      <c r="AS220">
        <v>96</v>
      </c>
    </row>
    <row r="221" spans="1:45" x14ac:dyDescent="0.25">
      <c r="A221" t="s">
        <v>598</v>
      </c>
      <c r="B221" t="s">
        <v>677</v>
      </c>
      <c r="C221" s="14">
        <v>45089</v>
      </c>
      <c r="D221" t="s">
        <v>208</v>
      </c>
      <c r="E221">
        <v>79178012</v>
      </c>
      <c r="F221" t="s">
        <v>625</v>
      </c>
      <c r="G221">
        <v>98341888</v>
      </c>
      <c r="H221">
        <v>1002573879</v>
      </c>
      <c r="I221" s="42" t="s">
        <v>771</v>
      </c>
      <c r="J221" t="s">
        <v>1617</v>
      </c>
      <c r="K221" t="s">
        <v>626</v>
      </c>
      <c r="L221" t="s">
        <v>627</v>
      </c>
      <c r="M221" t="s">
        <v>628</v>
      </c>
      <c r="N221" t="s">
        <v>629</v>
      </c>
      <c r="O221" s="10" t="s">
        <v>1618</v>
      </c>
      <c r="P221" s="43">
        <v>5600</v>
      </c>
      <c r="Q221" t="s">
        <v>1619</v>
      </c>
      <c r="R221">
        <v>62</v>
      </c>
      <c r="S221" t="s">
        <v>681</v>
      </c>
      <c r="T221">
        <v>62</v>
      </c>
      <c r="U221">
        <v>10</v>
      </c>
      <c r="V221">
        <v>2</v>
      </c>
      <c r="W221">
        <v>62</v>
      </c>
      <c r="X221" t="s">
        <v>279</v>
      </c>
      <c r="Y221" t="s">
        <v>280</v>
      </c>
      <c r="Z221" t="s">
        <v>280</v>
      </c>
      <c r="AA221" t="s">
        <v>280</v>
      </c>
      <c r="AB221" t="s">
        <v>280</v>
      </c>
      <c r="AC221" t="s">
        <v>280</v>
      </c>
      <c r="AD221" t="s">
        <v>280</v>
      </c>
      <c r="AE221" t="s">
        <v>280</v>
      </c>
      <c r="AF221" t="s">
        <v>280</v>
      </c>
      <c r="AG221" t="s">
        <v>280</v>
      </c>
      <c r="AH221" t="s">
        <v>280</v>
      </c>
      <c r="AI221" t="s">
        <v>280</v>
      </c>
      <c r="AJ221" t="s">
        <v>280</v>
      </c>
      <c r="AK221" t="s">
        <v>280</v>
      </c>
      <c r="AL221" t="s">
        <v>280</v>
      </c>
      <c r="AM221" t="s">
        <v>280</v>
      </c>
      <c r="AN221">
        <v>33000</v>
      </c>
      <c r="AO221" s="8">
        <v>650</v>
      </c>
      <c r="AP221" s="8">
        <v>660</v>
      </c>
      <c r="AQ221" s="9">
        <v>670</v>
      </c>
      <c r="AR221" s="9">
        <v>680</v>
      </c>
      <c r="AS221">
        <v>100</v>
      </c>
    </row>
    <row r="222" spans="1:45" x14ac:dyDescent="0.25">
      <c r="A222" t="s">
        <v>600</v>
      </c>
      <c r="B222" t="s">
        <v>677</v>
      </c>
      <c r="C222" s="14">
        <v>45089</v>
      </c>
      <c r="D222" t="s">
        <v>218</v>
      </c>
      <c r="E222">
        <v>79178012</v>
      </c>
      <c r="F222" t="s">
        <v>625</v>
      </c>
      <c r="G222">
        <v>98341888</v>
      </c>
      <c r="H222">
        <v>1028763413</v>
      </c>
      <c r="I222" s="42" t="s">
        <v>255</v>
      </c>
      <c r="J222" t="s">
        <v>1620</v>
      </c>
      <c r="K222" t="s">
        <v>626</v>
      </c>
      <c r="L222" t="s">
        <v>627</v>
      </c>
      <c r="M222" t="s">
        <v>628</v>
      </c>
      <c r="N222" t="s">
        <v>629</v>
      </c>
      <c r="O222" s="10" t="s">
        <v>1621</v>
      </c>
      <c r="P222" s="43">
        <v>9460</v>
      </c>
      <c r="Q222" t="s">
        <v>1622</v>
      </c>
      <c r="R222">
        <v>30</v>
      </c>
      <c r="S222" t="s">
        <v>681</v>
      </c>
      <c r="T222">
        <v>30</v>
      </c>
      <c r="U222">
        <v>7</v>
      </c>
      <c r="V222">
        <v>2</v>
      </c>
      <c r="W222">
        <v>30</v>
      </c>
      <c r="X222" t="s">
        <v>279</v>
      </c>
      <c r="Y222" t="s">
        <v>280</v>
      </c>
      <c r="Z222" t="s">
        <v>280</v>
      </c>
      <c r="AA222" t="s">
        <v>280</v>
      </c>
      <c r="AB222" t="s">
        <v>280</v>
      </c>
      <c r="AC222" t="s">
        <v>280</v>
      </c>
      <c r="AD222" t="s">
        <v>280</v>
      </c>
      <c r="AE222" t="s">
        <v>280</v>
      </c>
      <c r="AF222" t="s">
        <v>280</v>
      </c>
      <c r="AG222" t="s">
        <v>280</v>
      </c>
      <c r="AH222" t="s">
        <v>280</v>
      </c>
      <c r="AI222" t="s">
        <v>279</v>
      </c>
      <c r="AJ222" t="s">
        <v>280</v>
      </c>
      <c r="AK222" t="s">
        <v>280</v>
      </c>
      <c r="AL222" t="s">
        <v>280</v>
      </c>
      <c r="AM222" t="s">
        <v>280</v>
      </c>
      <c r="AN222">
        <v>33000</v>
      </c>
      <c r="AO222" s="8">
        <v>650</v>
      </c>
      <c r="AP222" s="8">
        <v>660</v>
      </c>
      <c r="AQ222" s="9">
        <v>670</v>
      </c>
      <c r="AR222" s="9">
        <v>680</v>
      </c>
      <c r="AS222">
        <v>100</v>
      </c>
    </row>
    <row r="223" spans="1:45" x14ac:dyDescent="0.25">
      <c r="A223" t="s">
        <v>601</v>
      </c>
      <c r="B223" t="s">
        <v>677</v>
      </c>
      <c r="C223" s="14">
        <v>45089</v>
      </c>
      <c r="D223" t="s">
        <v>221</v>
      </c>
      <c r="E223">
        <v>79178012</v>
      </c>
      <c r="F223" t="s">
        <v>625</v>
      </c>
      <c r="G223">
        <v>98341888</v>
      </c>
      <c r="H223">
        <v>1020454926</v>
      </c>
      <c r="I223" s="42" t="s">
        <v>718</v>
      </c>
      <c r="J223" t="s">
        <v>1623</v>
      </c>
      <c r="K223" t="s">
        <v>626</v>
      </c>
      <c r="L223" t="s">
        <v>627</v>
      </c>
      <c r="M223" t="s">
        <v>628</v>
      </c>
      <c r="N223" t="s">
        <v>629</v>
      </c>
      <c r="O223" s="10" t="s">
        <v>1624</v>
      </c>
      <c r="P223" s="43">
        <v>3100</v>
      </c>
      <c r="Q223" t="s">
        <v>1625</v>
      </c>
      <c r="R223">
        <v>33</v>
      </c>
      <c r="S223" t="s">
        <v>681</v>
      </c>
      <c r="T223">
        <v>33</v>
      </c>
      <c r="U223">
        <v>30</v>
      </c>
      <c r="V223">
        <v>2</v>
      </c>
      <c r="W223">
        <v>33</v>
      </c>
      <c r="X223" t="s">
        <v>279</v>
      </c>
      <c r="Y223" t="s">
        <v>280</v>
      </c>
      <c r="Z223" t="s">
        <v>280</v>
      </c>
      <c r="AA223" t="s">
        <v>280</v>
      </c>
      <c r="AB223" t="s">
        <v>280</v>
      </c>
      <c r="AC223" t="s">
        <v>280</v>
      </c>
      <c r="AD223" t="s">
        <v>280</v>
      </c>
      <c r="AE223" t="s">
        <v>280</v>
      </c>
      <c r="AF223" t="s">
        <v>280</v>
      </c>
      <c r="AG223" t="s">
        <v>280</v>
      </c>
      <c r="AH223" t="s">
        <v>280</v>
      </c>
      <c r="AI223" t="s">
        <v>280</v>
      </c>
      <c r="AJ223" t="s">
        <v>280</v>
      </c>
      <c r="AK223" t="s">
        <v>280</v>
      </c>
      <c r="AL223" t="s">
        <v>280</v>
      </c>
      <c r="AM223" t="s">
        <v>280</v>
      </c>
      <c r="AN223">
        <v>500</v>
      </c>
      <c r="AO223" s="8">
        <v>650</v>
      </c>
      <c r="AP223" s="8">
        <v>660</v>
      </c>
      <c r="AQ223" s="9">
        <v>670</v>
      </c>
      <c r="AR223" s="9">
        <v>680</v>
      </c>
      <c r="AS223">
        <v>100</v>
      </c>
    </row>
    <row r="224" spans="1:45" x14ac:dyDescent="0.25">
      <c r="A224" t="s">
        <v>602</v>
      </c>
      <c r="B224" t="s">
        <v>677</v>
      </c>
      <c r="C224" s="14">
        <v>45089</v>
      </c>
      <c r="D224" t="s">
        <v>222</v>
      </c>
      <c r="E224">
        <v>79178012</v>
      </c>
      <c r="F224" t="s">
        <v>625</v>
      </c>
      <c r="G224">
        <v>98341888</v>
      </c>
      <c r="H224">
        <v>1013740654</v>
      </c>
      <c r="I224" s="42" t="s">
        <v>737</v>
      </c>
      <c r="J224" t="s">
        <v>1626</v>
      </c>
      <c r="K224" t="s">
        <v>626</v>
      </c>
      <c r="L224" t="s">
        <v>627</v>
      </c>
      <c r="M224" t="s">
        <v>628</v>
      </c>
      <c r="N224" t="s">
        <v>629</v>
      </c>
      <c r="O224" s="10" t="s">
        <v>1627</v>
      </c>
      <c r="P224" s="43">
        <v>8660</v>
      </c>
      <c r="Q224" t="s">
        <v>1628</v>
      </c>
      <c r="R224">
        <v>40</v>
      </c>
      <c r="S224" t="s">
        <v>681</v>
      </c>
      <c r="T224">
        <v>40</v>
      </c>
      <c r="U224">
        <v>10</v>
      </c>
      <c r="V224">
        <v>2</v>
      </c>
      <c r="W224">
        <v>40</v>
      </c>
      <c r="X224" t="s">
        <v>279</v>
      </c>
      <c r="Y224" t="s">
        <v>280</v>
      </c>
      <c r="Z224" t="s">
        <v>280</v>
      </c>
      <c r="AA224" t="s">
        <v>280</v>
      </c>
      <c r="AB224" t="s">
        <v>280</v>
      </c>
      <c r="AC224" t="s">
        <v>280</v>
      </c>
      <c r="AD224" t="s">
        <v>280</v>
      </c>
      <c r="AE224" t="s">
        <v>280</v>
      </c>
      <c r="AF224" t="s">
        <v>280</v>
      </c>
      <c r="AG224" t="s">
        <v>280</v>
      </c>
      <c r="AH224" t="s">
        <v>280</v>
      </c>
      <c r="AI224" t="s">
        <v>280</v>
      </c>
      <c r="AJ224" t="s">
        <v>280</v>
      </c>
      <c r="AK224" t="s">
        <v>280</v>
      </c>
      <c r="AL224" t="s">
        <v>280</v>
      </c>
      <c r="AM224" t="s">
        <v>280</v>
      </c>
      <c r="AN224">
        <v>10000</v>
      </c>
      <c r="AO224" s="8">
        <v>650</v>
      </c>
      <c r="AP224" s="8">
        <v>660</v>
      </c>
      <c r="AQ224" s="9">
        <v>670</v>
      </c>
      <c r="AR224" s="9">
        <v>680</v>
      </c>
      <c r="AS224">
        <v>100</v>
      </c>
    </row>
    <row r="225" spans="1:45" x14ac:dyDescent="0.25">
      <c r="A225" t="s">
        <v>603</v>
      </c>
      <c r="B225" t="s">
        <v>677</v>
      </c>
      <c r="C225" s="14">
        <v>45089</v>
      </c>
      <c r="D225" t="s">
        <v>220</v>
      </c>
      <c r="E225">
        <v>79178012</v>
      </c>
      <c r="F225" t="s">
        <v>625</v>
      </c>
      <c r="G225">
        <v>98341888</v>
      </c>
      <c r="H225">
        <v>1018247522</v>
      </c>
      <c r="I225" s="42" t="s">
        <v>255</v>
      </c>
      <c r="J225" t="s">
        <v>665</v>
      </c>
      <c r="K225" t="s">
        <v>626</v>
      </c>
      <c r="L225" t="s">
        <v>627</v>
      </c>
      <c r="M225" t="s">
        <v>628</v>
      </c>
      <c r="N225" t="s">
        <v>629</v>
      </c>
      <c r="O225" s="10" t="s">
        <v>292</v>
      </c>
      <c r="P225" s="43">
        <v>9240</v>
      </c>
      <c r="Q225" t="s">
        <v>276</v>
      </c>
      <c r="R225">
        <v>49</v>
      </c>
      <c r="S225" t="s">
        <v>681</v>
      </c>
      <c r="T225">
        <v>49</v>
      </c>
      <c r="U225">
        <v>10</v>
      </c>
      <c r="V225">
        <v>2</v>
      </c>
      <c r="W225">
        <v>49</v>
      </c>
      <c r="X225" t="s">
        <v>279</v>
      </c>
      <c r="Y225" t="s">
        <v>280</v>
      </c>
      <c r="Z225" t="s">
        <v>280</v>
      </c>
      <c r="AA225" t="s">
        <v>280</v>
      </c>
      <c r="AB225" t="s">
        <v>280</v>
      </c>
      <c r="AC225" t="s">
        <v>280</v>
      </c>
      <c r="AD225" t="s">
        <v>280</v>
      </c>
      <c r="AE225" t="s">
        <v>280</v>
      </c>
      <c r="AF225" t="s">
        <v>280</v>
      </c>
      <c r="AG225" t="s">
        <v>280</v>
      </c>
      <c r="AH225" t="s">
        <v>280</v>
      </c>
      <c r="AI225" t="s">
        <v>280</v>
      </c>
      <c r="AJ225" t="s">
        <v>280</v>
      </c>
      <c r="AK225" t="s">
        <v>280</v>
      </c>
      <c r="AL225" t="s">
        <v>280</v>
      </c>
      <c r="AM225" t="s">
        <v>280</v>
      </c>
      <c r="AN225">
        <v>9000</v>
      </c>
      <c r="AO225" s="8">
        <v>650</v>
      </c>
      <c r="AP225" s="8">
        <v>660</v>
      </c>
      <c r="AQ225" s="9">
        <v>670</v>
      </c>
      <c r="AR225" s="9">
        <v>680</v>
      </c>
      <c r="AS225">
        <v>100</v>
      </c>
    </row>
    <row r="226" spans="1:45" x14ac:dyDescent="0.25">
      <c r="A226" t="s">
        <v>604</v>
      </c>
      <c r="B226" t="s">
        <v>677</v>
      </c>
      <c r="C226" s="14">
        <v>45089</v>
      </c>
      <c r="D226" t="s">
        <v>223</v>
      </c>
      <c r="E226">
        <v>79178012</v>
      </c>
      <c r="F226" t="s">
        <v>625</v>
      </c>
      <c r="G226">
        <v>98341888</v>
      </c>
      <c r="H226">
        <v>1026806050</v>
      </c>
      <c r="I226" s="42" t="s">
        <v>255</v>
      </c>
      <c r="J226" t="s">
        <v>666</v>
      </c>
      <c r="K226" t="s">
        <v>626</v>
      </c>
      <c r="L226" t="s">
        <v>627</v>
      </c>
      <c r="M226" t="s">
        <v>628</v>
      </c>
      <c r="N226" t="s">
        <v>629</v>
      </c>
      <c r="O226" s="10" t="s">
        <v>291</v>
      </c>
      <c r="P226" s="43">
        <v>9382</v>
      </c>
      <c r="Q226" t="s">
        <v>277</v>
      </c>
      <c r="R226">
        <v>41</v>
      </c>
      <c r="S226" t="s">
        <v>681</v>
      </c>
      <c r="T226">
        <v>41</v>
      </c>
      <c r="U226">
        <v>10</v>
      </c>
      <c r="V226">
        <v>2</v>
      </c>
      <c r="W226">
        <v>41</v>
      </c>
      <c r="X226" t="s">
        <v>279</v>
      </c>
      <c r="Y226" t="s">
        <v>280</v>
      </c>
      <c r="Z226" t="s">
        <v>280</v>
      </c>
      <c r="AA226" t="s">
        <v>280</v>
      </c>
      <c r="AB226" t="s">
        <v>280</v>
      </c>
      <c r="AC226" t="s">
        <v>280</v>
      </c>
      <c r="AD226" t="s">
        <v>280</v>
      </c>
      <c r="AE226" t="s">
        <v>280</v>
      </c>
      <c r="AF226" t="s">
        <v>280</v>
      </c>
      <c r="AG226" t="s">
        <v>280</v>
      </c>
      <c r="AH226" t="s">
        <v>280</v>
      </c>
      <c r="AI226" t="s">
        <v>280</v>
      </c>
      <c r="AJ226" t="s">
        <v>280</v>
      </c>
      <c r="AK226" t="s">
        <v>280</v>
      </c>
      <c r="AL226" t="s">
        <v>280</v>
      </c>
      <c r="AM226" t="s">
        <v>280</v>
      </c>
      <c r="AN226">
        <v>10000</v>
      </c>
      <c r="AO226" s="8">
        <v>650</v>
      </c>
      <c r="AP226" s="8">
        <v>660</v>
      </c>
      <c r="AQ226" s="9">
        <v>670</v>
      </c>
      <c r="AR226" s="9">
        <v>680</v>
      </c>
      <c r="AS226">
        <v>100</v>
      </c>
    </row>
    <row r="227" spans="1:45" x14ac:dyDescent="0.25">
      <c r="A227" t="s">
        <v>605</v>
      </c>
      <c r="B227" t="s">
        <v>677</v>
      </c>
      <c r="C227" s="14">
        <v>45089</v>
      </c>
      <c r="D227" t="s">
        <v>1629</v>
      </c>
      <c r="E227">
        <v>43904523</v>
      </c>
      <c r="F227" t="s">
        <v>1630</v>
      </c>
      <c r="G227">
        <v>48798400</v>
      </c>
      <c r="H227">
        <v>1029107617</v>
      </c>
      <c r="I227" s="42" t="s">
        <v>718</v>
      </c>
      <c r="J227" t="s">
        <v>1631</v>
      </c>
      <c r="K227" t="s">
        <v>834</v>
      </c>
      <c r="L227" t="s">
        <v>835</v>
      </c>
      <c r="M227" t="s">
        <v>836</v>
      </c>
      <c r="N227" t="s">
        <v>837</v>
      </c>
      <c r="O227" s="10" t="s">
        <v>1632</v>
      </c>
      <c r="P227" s="43">
        <v>3200</v>
      </c>
      <c r="Q227" t="s">
        <v>1633</v>
      </c>
      <c r="R227">
        <v>112</v>
      </c>
      <c r="S227" t="s">
        <v>679</v>
      </c>
      <c r="T227">
        <v>112</v>
      </c>
      <c r="U227">
        <v>2</v>
      </c>
      <c r="V227">
        <v>100</v>
      </c>
      <c r="W227">
        <v>112</v>
      </c>
      <c r="X227" t="s">
        <v>280</v>
      </c>
      <c r="Y227" t="s">
        <v>279</v>
      </c>
      <c r="Z227" t="s">
        <v>280</v>
      </c>
      <c r="AA227" t="s">
        <v>280</v>
      </c>
      <c r="AB227" t="s">
        <v>280</v>
      </c>
      <c r="AC227" t="s">
        <v>280</v>
      </c>
      <c r="AD227" t="s">
        <v>280</v>
      </c>
      <c r="AE227" t="s">
        <v>280</v>
      </c>
      <c r="AF227" t="s">
        <v>280</v>
      </c>
      <c r="AG227" t="s">
        <v>279</v>
      </c>
      <c r="AH227" t="s">
        <v>280</v>
      </c>
      <c r="AI227" t="s">
        <v>279</v>
      </c>
      <c r="AJ227" t="s">
        <v>280</v>
      </c>
      <c r="AK227" t="s">
        <v>280</v>
      </c>
      <c r="AL227" t="s">
        <v>279</v>
      </c>
      <c r="AM227" t="s">
        <v>790</v>
      </c>
      <c r="AN227">
        <v>900</v>
      </c>
      <c r="AO227" s="8">
        <v>584</v>
      </c>
      <c r="AP227" s="8">
        <v>584</v>
      </c>
      <c r="AQ227" s="9">
        <v>596</v>
      </c>
      <c r="AR227" s="9">
        <v>596</v>
      </c>
      <c r="AS227">
        <v>0</v>
      </c>
    </row>
    <row r="228" spans="1:45" x14ac:dyDescent="0.25">
      <c r="A228" t="s">
        <v>606</v>
      </c>
      <c r="B228" t="s">
        <v>677</v>
      </c>
      <c r="C228" s="14">
        <v>45089</v>
      </c>
      <c r="D228" t="s">
        <v>203</v>
      </c>
      <c r="E228">
        <v>82550712</v>
      </c>
      <c r="F228" t="s">
        <v>1634</v>
      </c>
      <c r="G228">
        <v>62211700</v>
      </c>
      <c r="H228">
        <v>1016138343</v>
      </c>
      <c r="I228" s="42" t="s">
        <v>771</v>
      </c>
      <c r="J228" t="s">
        <v>1635</v>
      </c>
      <c r="K228" t="s">
        <v>1531</v>
      </c>
      <c r="L228" t="s">
        <v>1532</v>
      </c>
      <c r="M228" t="s">
        <v>1531</v>
      </c>
      <c r="N228" t="s">
        <v>1532</v>
      </c>
      <c r="O228" s="10" t="s">
        <v>1636</v>
      </c>
      <c r="P228" s="43">
        <v>5700</v>
      </c>
      <c r="Q228" t="s">
        <v>1534</v>
      </c>
      <c r="R228">
        <v>90</v>
      </c>
      <c r="S228" t="s">
        <v>1637</v>
      </c>
      <c r="T228">
        <v>90</v>
      </c>
      <c r="U228">
        <v>4</v>
      </c>
      <c r="V228">
        <v>4</v>
      </c>
      <c r="W228">
        <v>90</v>
      </c>
      <c r="X228" t="s">
        <v>280</v>
      </c>
      <c r="Y228" t="s">
        <v>279</v>
      </c>
      <c r="Z228" t="s">
        <v>280</v>
      </c>
      <c r="AA228" t="s">
        <v>280</v>
      </c>
      <c r="AB228" t="s">
        <v>280</v>
      </c>
      <c r="AC228" t="s">
        <v>280</v>
      </c>
      <c r="AD228" t="s">
        <v>280</v>
      </c>
      <c r="AE228" t="s">
        <v>280</v>
      </c>
      <c r="AF228" t="s">
        <v>280</v>
      </c>
      <c r="AG228" t="s">
        <v>279</v>
      </c>
      <c r="AH228" t="s">
        <v>280</v>
      </c>
      <c r="AI228" t="s">
        <v>280</v>
      </c>
      <c r="AJ228" t="s">
        <v>280</v>
      </c>
      <c r="AK228" t="s">
        <v>280</v>
      </c>
      <c r="AL228" t="s">
        <v>280</v>
      </c>
      <c r="AM228" t="s">
        <v>280</v>
      </c>
      <c r="AN228">
        <v>450</v>
      </c>
      <c r="AO228" s="8">
        <v>636</v>
      </c>
      <c r="AP228" s="8">
        <v>636</v>
      </c>
      <c r="AQ228" s="9">
        <v>636</v>
      </c>
      <c r="AR228" s="9">
        <v>636</v>
      </c>
      <c r="AS228">
        <v>80</v>
      </c>
    </row>
    <row r="229" spans="1:45" x14ac:dyDescent="0.25">
      <c r="A229" t="s">
        <v>608</v>
      </c>
      <c r="B229" t="s">
        <v>677</v>
      </c>
      <c r="C229" s="14">
        <v>45089</v>
      </c>
      <c r="D229" t="s">
        <v>685</v>
      </c>
      <c r="E229">
        <v>85450514</v>
      </c>
      <c r="F229" t="s">
        <v>658</v>
      </c>
      <c r="G229">
        <v>98164333</v>
      </c>
      <c r="H229">
        <v>1002720408</v>
      </c>
      <c r="I229" s="42" t="s">
        <v>255</v>
      </c>
      <c r="J229" t="s">
        <v>659</v>
      </c>
      <c r="K229" t="s">
        <v>623</v>
      </c>
      <c r="L229" t="s">
        <v>624</v>
      </c>
      <c r="M229" t="s">
        <v>623</v>
      </c>
      <c r="N229" t="s">
        <v>624</v>
      </c>
      <c r="O229" s="10" t="s">
        <v>264</v>
      </c>
      <c r="P229" s="43">
        <v>9000</v>
      </c>
      <c r="Q229" t="s">
        <v>265</v>
      </c>
      <c r="R229">
        <v>40</v>
      </c>
      <c r="S229" t="s">
        <v>680</v>
      </c>
      <c r="T229">
        <v>170</v>
      </c>
      <c r="U229">
        <v>5</v>
      </c>
      <c r="V229">
        <v>30</v>
      </c>
      <c r="W229">
        <v>40</v>
      </c>
      <c r="X229" t="s">
        <v>280</v>
      </c>
      <c r="Y229" t="s">
        <v>280</v>
      </c>
      <c r="Z229" t="s">
        <v>279</v>
      </c>
      <c r="AA229" t="s">
        <v>280</v>
      </c>
      <c r="AB229" t="s">
        <v>280</v>
      </c>
      <c r="AC229" t="s">
        <v>280</v>
      </c>
      <c r="AD229" t="s">
        <v>280</v>
      </c>
      <c r="AE229" t="s">
        <v>280</v>
      </c>
      <c r="AF229" t="s">
        <v>280</v>
      </c>
      <c r="AG229" t="s">
        <v>280</v>
      </c>
      <c r="AH229" t="s">
        <v>280</v>
      </c>
      <c r="AI229" t="s">
        <v>280</v>
      </c>
      <c r="AJ229" t="s">
        <v>280</v>
      </c>
      <c r="AK229" t="s">
        <v>280</v>
      </c>
      <c r="AL229" t="s">
        <v>280</v>
      </c>
      <c r="AM229" t="s">
        <v>280</v>
      </c>
      <c r="AN229">
        <v>1000</v>
      </c>
      <c r="AO229" s="8">
        <v>764</v>
      </c>
      <c r="AP229" s="8">
        <v>874.4</v>
      </c>
      <c r="AQ229" s="9">
        <v>874.4</v>
      </c>
      <c r="AR229" s="9">
        <v>836</v>
      </c>
      <c r="AS229">
        <v>0</v>
      </c>
    </row>
  </sheetData>
  <mergeCells count="1">
    <mergeCell ref="A5:D6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4E69F-EBE3-4250-92F6-7E18B44B91EE}">
  <dimension ref="A1:I40"/>
  <sheetViews>
    <sheetView workbookViewId="0">
      <selection activeCell="A6" sqref="A6"/>
    </sheetView>
  </sheetViews>
  <sheetFormatPr defaultRowHeight="15" x14ac:dyDescent="0.25"/>
  <cols>
    <col min="1" max="1" width="15" customWidth="1"/>
    <col min="2" max="2" width="32.28515625" bestFit="1" customWidth="1"/>
    <col min="3" max="3" width="14.5703125" customWidth="1"/>
    <col min="4" max="4" width="16.28515625" customWidth="1"/>
    <col min="5" max="5" width="20.7109375" customWidth="1"/>
    <col min="6" max="6" width="15.7109375" customWidth="1"/>
    <col min="7" max="7" width="20.140625" customWidth="1"/>
    <col min="8" max="8" width="12.5703125" customWidth="1"/>
    <col min="9" max="9" width="9.85546875" style="47" bestFit="1" customWidth="1"/>
  </cols>
  <sheetData>
    <row r="1" spans="1:9" ht="33.75" customHeight="1" thickBot="1" x14ac:dyDescent="0.3">
      <c r="A1" s="61" t="s">
        <v>3</v>
      </c>
      <c r="B1" s="61" t="s">
        <v>5</v>
      </c>
      <c r="C1" s="61" t="s">
        <v>281</v>
      </c>
      <c r="D1" s="61" t="s">
        <v>710</v>
      </c>
      <c r="E1" s="61" t="s">
        <v>711</v>
      </c>
      <c r="F1" s="61" t="s">
        <v>712</v>
      </c>
      <c r="G1" s="61" t="s">
        <v>713</v>
      </c>
      <c r="H1" s="61" t="s">
        <v>714</v>
      </c>
      <c r="I1" s="62" t="s">
        <v>715</v>
      </c>
    </row>
    <row r="2" spans="1:9" x14ac:dyDescent="0.25">
      <c r="A2" t="s">
        <v>453</v>
      </c>
      <c r="B2" t="s">
        <v>1673</v>
      </c>
      <c r="C2">
        <v>29427763</v>
      </c>
      <c r="D2" s="24">
        <v>45695</v>
      </c>
      <c r="E2" s="25">
        <v>0.66666666666666663</v>
      </c>
      <c r="F2" s="24">
        <v>45705</v>
      </c>
      <c r="G2" s="25">
        <v>0.33333333333333331</v>
      </c>
      <c r="H2">
        <f>Tabel68[[#This Row],[Lukket til dato]]-Tabel68[[#This Row],[Lukket fra dato]]</f>
        <v>10</v>
      </c>
      <c r="I2" s="47">
        <v>2025</v>
      </c>
    </row>
    <row r="3" spans="1:9" x14ac:dyDescent="0.25">
      <c r="A3" t="s">
        <v>453</v>
      </c>
      <c r="B3" t="s">
        <v>1673</v>
      </c>
      <c r="C3">
        <v>29427763</v>
      </c>
      <c r="D3" s="24">
        <v>45758</v>
      </c>
      <c r="E3" s="25">
        <v>0.66666666666666663</v>
      </c>
      <c r="F3" s="24">
        <v>45769</v>
      </c>
      <c r="G3" s="25">
        <v>0.33333333333333331</v>
      </c>
      <c r="H3" s="2">
        <f>Tabel68[[#This Row],[Lukket til dato]]-Tabel68[[#This Row],[Lukket fra dato]]</f>
        <v>11</v>
      </c>
      <c r="I3" s="47">
        <v>2025</v>
      </c>
    </row>
    <row r="4" spans="1:9" x14ac:dyDescent="0.25">
      <c r="A4" t="s">
        <v>453</v>
      </c>
      <c r="B4" t="s">
        <v>1673</v>
      </c>
      <c r="C4">
        <v>29427763</v>
      </c>
      <c r="D4" s="24">
        <v>45814</v>
      </c>
      <c r="E4" s="25">
        <v>0.66666666666666663</v>
      </c>
      <c r="F4" s="24">
        <v>45818</v>
      </c>
      <c r="G4" s="25">
        <v>0.33333333333333331</v>
      </c>
      <c r="H4">
        <f>Tabel68[[#This Row],[Lukket til dato]]-Tabel68[[#This Row],[Lukket fra dato]]</f>
        <v>4</v>
      </c>
      <c r="I4" s="47">
        <v>2025</v>
      </c>
    </row>
    <row r="5" spans="1:9" x14ac:dyDescent="0.25">
      <c r="A5" t="s">
        <v>486</v>
      </c>
      <c r="B5" t="s">
        <v>1835</v>
      </c>
      <c r="C5">
        <v>31887291</v>
      </c>
      <c r="D5" s="24">
        <v>45758</v>
      </c>
      <c r="E5" s="25">
        <v>0.625</v>
      </c>
      <c r="F5" s="24">
        <v>45769</v>
      </c>
      <c r="G5" s="25">
        <v>0.29166666666666669</v>
      </c>
      <c r="H5">
        <f>Tabel68[[#This Row],[Lukket til dato]]-Tabel68[[#This Row],[Lukket fra dato]]</f>
        <v>11</v>
      </c>
      <c r="I5" s="47">
        <v>2025</v>
      </c>
    </row>
    <row r="6" spans="1:9" x14ac:dyDescent="0.25">
      <c r="A6" t="s">
        <v>486</v>
      </c>
      <c r="B6" t="s">
        <v>1835</v>
      </c>
      <c r="C6">
        <v>31887291</v>
      </c>
      <c r="D6" s="24">
        <v>45805</v>
      </c>
      <c r="E6" s="25">
        <v>0.625</v>
      </c>
      <c r="F6" s="24">
        <v>45810</v>
      </c>
      <c r="G6" s="25">
        <v>0.29166666666666669</v>
      </c>
      <c r="H6">
        <f>Tabel68[[#This Row],[Lukket til dato]]-Tabel68[[#This Row],[Lukket fra dato]]</f>
        <v>5</v>
      </c>
      <c r="I6" s="47">
        <v>2025</v>
      </c>
    </row>
    <row r="7" spans="1:9" x14ac:dyDescent="0.25">
      <c r="D7" s="24"/>
      <c r="E7" s="25"/>
      <c r="F7" s="24"/>
      <c r="G7" s="25"/>
      <c r="H7">
        <f>Tabel68[[#This Row],[Lukket til dato]]-Tabel68[[#This Row],[Lukket fra dato]]</f>
        <v>0</v>
      </c>
    </row>
    <row r="8" spans="1:9" x14ac:dyDescent="0.25">
      <c r="D8" s="24"/>
      <c r="E8" s="25"/>
      <c r="F8" s="24"/>
      <c r="G8" s="25"/>
      <c r="H8">
        <f>Tabel68[[#This Row],[Lukket til dato]]-Tabel68[[#This Row],[Lukket fra dato]]</f>
        <v>0</v>
      </c>
    </row>
    <row r="9" spans="1:9" x14ac:dyDescent="0.25">
      <c r="D9" s="24"/>
      <c r="E9" s="44"/>
      <c r="F9" s="45"/>
      <c r="G9" s="44"/>
      <c r="H9" s="2">
        <f>Tabel68[[#This Row],[Lukket til dato]]-Tabel68[[#This Row],[Lukket fra dato]]</f>
        <v>0</v>
      </c>
    </row>
    <row r="10" spans="1:9" x14ac:dyDescent="0.25">
      <c r="D10" s="24"/>
      <c r="E10" s="25"/>
      <c r="F10" s="24"/>
      <c r="G10" s="25"/>
      <c r="H10">
        <f>Tabel68[[#This Row],[Lukket til dato]]-Tabel68[[#This Row],[Lukket fra dato]]</f>
        <v>0</v>
      </c>
    </row>
    <row r="11" spans="1:9" x14ac:dyDescent="0.25">
      <c r="D11" s="24"/>
      <c r="E11" s="25"/>
      <c r="F11" s="24"/>
      <c r="G11" s="25"/>
      <c r="H11">
        <f>Tabel68[[#This Row],[Lukket til dato]]-Tabel68[[#This Row],[Lukket fra dato]]</f>
        <v>0</v>
      </c>
    </row>
    <row r="12" spans="1:9" ht="15.75" thickBot="1" x14ac:dyDescent="0.3">
      <c r="C12" s="65"/>
      <c r="D12" s="24"/>
      <c r="E12" s="25"/>
      <c r="F12" s="24"/>
      <c r="G12" s="25"/>
      <c r="H12">
        <f>Tabel68[[#This Row],[Lukket til dato]]-Tabel68[[#This Row],[Lukket fra dato]]</f>
        <v>0</v>
      </c>
    </row>
    <row r="13" spans="1:9" x14ac:dyDescent="0.25">
      <c r="D13" s="24"/>
      <c r="E13" s="25"/>
      <c r="F13" s="24"/>
      <c r="G13" s="25"/>
      <c r="H13">
        <f>Tabel68[[#This Row],[Lukket til dato]]-Tabel68[[#This Row],[Lukket fra dato]]</f>
        <v>0</v>
      </c>
    </row>
    <row r="14" spans="1:9" x14ac:dyDescent="0.25">
      <c r="D14" s="24"/>
      <c r="E14" s="25"/>
      <c r="F14" s="24"/>
      <c r="G14" s="25"/>
      <c r="H14">
        <f>Tabel68[[#This Row],[Lukket til dato]]-Tabel68[[#This Row],[Lukket fra dato]]</f>
        <v>0</v>
      </c>
    </row>
    <row r="15" spans="1:9" x14ac:dyDescent="0.25">
      <c r="D15" s="24"/>
      <c r="E15" s="25"/>
      <c r="F15" s="24"/>
      <c r="G15" s="25"/>
      <c r="H15">
        <f>Tabel68[[#This Row],[Lukket til dato]]-Tabel68[[#This Row],[Lukket fra dato]]</f>
        <v>0</v>
      </c>
    </row>
    <row r="16" spans="1:9" x14ac:dyDescent="0.25">
      <c r="D16" s="24"/>
      <c r="E16" s="25"/>
      <c r="F16" s="24"/>
      <c r="G16" s="25"/>
      <c r="H16">
        <f>Tabel68[[#This Row],[Lukket til dato]]-Tabel68[[#This Row],[Lukket fra dato]]</f>
        <v>0</v>
      </c>
    </row>
    <row r="17" spans="2:8" x14ac:dyDescent="0.25">
      <c r="D17" s="45"/>
      <c r="E17" s="44"/>
      <c r="F17" s="45"/>
      <c r="G17" s="44"/>
      <c r="H17">
        <f>Tabel68[[#This Row],[Lukket til dato]]-Tabel68[[#This Row],[Lukket fra dato]]</f>
        <v>0</v>
      </c>
    </row>
    <row r="18" spans="2:8" x14ac:dyDescent="0.25">
      <c r="D18" s="24"/>
      <c r="E18" s="25"/>
      <c r="F18" s="24"/>
      <c r="G18" s="25"/>
      <c r="H18">
        <f>Tabel68[[#This Row],[Lukket til dato]]-Tabel68[[#This Row],[Lukket fra dato]]</f>
        <v>0</v>
      </c>
    </row>
    <row r="19" spans="2:8" x14ac:dyDescent="0.25">
      <c r="D19" s="24"/>
      <c r="E19" s="25"/>
      <c r="F19" s="24"/>
      <c r="G19" s="25"/>
      <c r="H19">
        <f>Tabel68[[#This Row],[Lukket til dato]]-Tabel68[[#This Row],[Lukket fra dato]]</f>
        <v>0</v>
      </c>
    </row>
    <row r="20" spans="2:8" x14ac:dyDescent="0.25">
      <c r="D20" s="24"/>
      <c r="E20" s="25"/>
      <c r="F20" s="24"/>
      <c r="G20" s="25"/>
      <c r="H20">
        <f>Tabel68[[#This Row],[Lukket til dato]]-Tabel68[[#This Row],[Lukket fra dato]]</f>
        <v>0</v>
      </c>
    </row>
    <row r="21" spans="2:8" x14ac:dyDescent="0.25">
      <c r="D21" s="24"/>
      <c r="E21" s="25"/>
      <c r="F21" s="24"/>
      <c r="G21" s="25"/>
      <c r="H21">
        <f>Tabel68[[#This Row],[Lukket til dato]]-Tabel68[[#This Row],[Lukket fra dato]]</f>
        <v>0</v>
      </c>
    </row>
    <row r="22" spans="2:8" x14ac:dyDescent="0.25">
      <c r="D22" s="24"/>
      <c r="E22" s="25"/>
      <c r="F22" s="24"/>
      <c r="G22" s="25"/>
      <c r="H22">
        <f>Tabel68[[#This Row],[Lukket til dato]]-Tabel68[[#This Row],[Lukket fra dato]]</f>
        <v>0</v>
      </c>
    </row>
    <row r="23" spans="2:8" x14ac:dyDescent="0.25">
      <c r="D23" s="24"/>
      <c r="E23" s="25"/>
      <c r="F23" s="24"/>
      <c r="G23" s="25"/>
      <c r="H23">
        <f>Tabel68[[#This Row],[Lukket til dato]]-Tabel68[[#This Row],[Lukket fra dato]]</f>
        <v>0</v>
      </c>
    </row>
    <row r="24" spans="2:8" x14ac:dyDescent="0.25">
      <c r="D24" s="24"/>
      <c r="E24" s="25"/>
      <c r="F24" s="24"/>
      <c r="G24" s="25"/>
      <c r="H24">
        <f>Tabel68[[#This Row],[Lukket til dato]]-Tabel68[[#This Row],[Lukket fra dato]]</f>
        <v>0</v>
      </c>
    </row>
    <row r="25" spans="2:8" x14ac:dyDescent="0.25">
      <c r="B25" s="2"/>
      <c r="C25" s="2"/>
      <c r="D25" s="45"/>
      <c r="E25" s="44"/>
      <c r="F25" s="45"/>
      <c r="G25" s="44"/>
      <c r="H25">
        <f>Tabel68[[#This Row],[Lukket til dato]]-Tabel68[[#This Row],[Lukket fra dato]]</f>
        <v>0</v>
      </c>
    </row>
    <row r="26" spans="2:8" x14ac:dyDescent="0.25">
      <c r="B26" s="2"/>
      <c r="C26" s="2"/>
      <c r="D26" s="45"/>
      <c r="E26" s="44"/>
      <c r="F26" s="45"/>
      <c r="G26" s="44"/>
      <c r="H26">
        <f>Tabel68[[#This Row],[Lukket til dato]]-Tabel68[[#This Row],[Lukket fra dato]]</f>
        <v>0</v>
      </c>
    </row>
    <row r="27" spans="2:8" x14ac:dyDescent="0.25">
      <c r="D27" s="45"/>
      <c r="E27" s="44"/>
      <c r="F27" s="45"/>
      <c r="G27" s="44"/>
      <c r="H27">
        <f>Tabel68[[#This Row],[Lukket til dato]]-Tabel68[[#This Row],[Lukket fra dato]]</f>
        <v>0</v>
      </c>
    </row>
    <row r="28" spans="2:8" x14ac:dyDescent="0.25">
      <c r="D28" s="24"/>
      <c r="E28" s="25"/>
      <c r="F28" s="24"/>
      <c r="G28" s="25"/>
      <c r="H28">
        <f>Tabel68[[#This Row],[Lukket til dato]]-Tabel68[[#This Row],[Lukket fra dato]]</f>
        <v>0</v>
      </c>
    </row>
    <row r="29" spans="2:8" x14ac:dyDescent="0.25">
      <c r="D29" s="45"/>
      <c r="E29" s="44"/>
      <c r="F29" s="45"/>
      <c r="G29" s="44"/>
      <c r="H29" s="2">
        <f>Tabel68[[#This Row],[Lukket til dato]]-Tabel68[[#This Row],[Lukket fra dato]]</f>
        <v>0</v>
      </c>
    </row>
    <row r="30" spans="2:8" x14ac:dyDescent="0.25">
      <c r="D30" s="24"/>
      <c r="E30" s="25"/>
      <c r="F30" s="24"/>
      <c r="G30" s="25"/>
      <c r="H30">
        <f>Tabel68[[#This Row],[Lukket til dato]]-Tabel68[[#This Row],[Lukket fra dato]]</f>
        <v>0</v>
      </c>
    </row>
    <row r="31" spans="2:8" x14ac:dyDescent="0.25">
      <c r="D31" s="45"/>
      <c r="E31" s="44"/>
      <c r="F31" s="45"/>
      <c r="G31" s="44"/>
      <c r="H31">
        <f>Tabel68[[#This Row],[Lukket til dato]]-Tabel68[[#This Row],[Lukket fra dato]]</f>
        <v>0</v>
      </c>
    </row>
    <row r="32" spans="2:8" x14ac:dyDescent="0.25">
      <c r="D32" s="24"/>
      <c r="E32" s="25"/>
      <c r="F32" s="24"/>
      <c r="G32" s="25"/>
      <c r="H32">
        <f>Tabel68[[#This Row],[Lukket til dato]]-Tabel68[[#This Row],[Lukket fra dato]]</f>
        <v>0</v>
      </c>
    </row>
    <row r="33" spans="4:8" x14ac:dyDescent="0.25">
      <c r="D33" s="24"/>
      <c r="E33" s="25"/>
      <c r="F33" s="24"/>
      <c r="G33" s="25"/>
      <c r="H33">
        <f>Tabel68[[#This Row],[Lukket til dato]]-Tabel68[[#This Row],[Lukket fra dato]]</f>
        <v>0</v>
      </c>
    </row>
    <row r="34" spans="4:8" x14ac:dyDescent="0.25">
      <c r="D34" s="24"/>
      <c r="E34" s="25"/>
      <c r="F34" s="24"/>
      <c r="G34" s="25"/>
      <c r="H34">
        <f>Tabel68[[#This Row],[Lukket til dato]]-Tabel68[[#This Row],[Lukket fra dato]]</f>
        <v>0</v>
      </c>
    </row>
    <row r="35" spans="4:8" x14ac:dyDescent="0.25">
      <c r="D35" s="24"/>
      <c r="E35" s="25"/>
      <c r="F35" s="24"/>
      <c r="G35" s="25"/>
      <c r="H35">
        <f>Tabel68[[#This Row],[Lukket til dato]]-Tabel68[[#This Row],[Lukket fra dato]]</f>
        <v>0</v>
      </c>
    </row>
    <row r="36" spans="4:8" x14ac:dyDescent="0.25">
      <c r="D36" s="24"/>
      <c r="E36" s="25"/>
      <c r="F36" s="24"/>
      <c r="G36" s="25"/>
      <c r="H36">
        <f>Tabel68[[#This Row],[Lukket til dato]]-Tabel68[[#This Row],[Lukket fra dato]]</f>
        <v>0</v>
      </c>
    </row>
    <row r="37" spans="4:8" x14ac:dyDescent="0.25">
      <c r="D37" s="24"/>
      <c r="E37" s="25"/>
      <c r="F37" s="24"/>
      <c r="G37" s="25"/>
      <c r="H37">
        <f>Tabel68[[#This Row],[Lukket til dato]]-Tabel68[[#This Row],[Lukket fra dato]]</f>
        <v>0</v>
      </c>
    </row>
    <row r="38" spans="4:8" x14ac:dyDescent="0.25">
      <c r="D38" s="24"/>
      <c r="E38" s="25"/>
      <c r="F38" s="24"/>
      <c r="G38" s="25"/>
      <c r="H38">
        <f>Tabel68[[#This Row],[Lukket til dato]]-Tabel68[[#This Row],[Lukket fra dato]]</f>
        <v>0</v>
      </c>
    </row>
    <row r="39" spans="4:8" x14ac:dyDescent="0.25">
      <c r="D39" s="24"/>
      <c r="E39" s="25"/>
      <c r="F39" s="24"/>
      <c r="G39" s="25"/>
      <c r="H39">
        <f>Tabel68[[#This Row],[Lukket til dato]]-Tabel68[[#This Row],[Lukket fra dato]]</f>
        <v>0</v>
      </c>
    </row>
    <row r="40" spans="4:8" x14ac:dyDescent="0.25">
      <c r="H40">
        <f>Tabel68[[#This Row],[Lukket til dato]]-Tabel68[[#This Row],[Lukket fra dato]]</f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2B7A8-27ED-42E5-B47E-11B5AFB24D8E}">
  <dimension ref="A1:M11"/>
  <sheetViews>
    <sheetView workbookViewId="0">
      <selection activeCell="T26" sqref="T26"/>
    </sheetView>
  </sheetViews>
  <sheetFormatPr defaultRowHeight="15" x14ac:dyDescent="0.25"/>
  <cols>
    <col min="1" max="1" width="19.42578125" style="28" customWidth="1"/>
    <col min="2" max="2" width="4" customWidth="1"/>
    <col min="3" max="9" width="9.140625" customWidth="1"/>
    <col min="10" max="10" width="12" bestFit="1" customWidth="1"/>
    <col min="12" max="12" width="9.140625" customWidth="1"/>
  </cols>
  <sheetData>
    <row r="1" spans="1:13" s="27" customFormat="1" ht="25.5" customHeight="1" x14ac:dyDescent="0.25">
      <c r="A1" s="30" t="s">
        <v>716</v>
      </c>
      <c r="B1" s="26"/>
      <c r="C1" s="75" t="s">
        <v>1747</v>
      </c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10.5" customHeight="1" x14ac:dyDescent="0.25"/>
    <row r="3" spans="1:13" x14ac:dyDescent="0.25">
      <c r="A3" s="29">
        <v>45184</v>
      </c>
      <c r="C3" s="31" t="s">
        <v>698</v>
      </c>
      <c r="D3" s="31" t="s">
        <v>699</v>
      </c>
      <c r="E3" s="31" t="s">
        <v>700</v>
      </c>
      <c r="F3" s="31" t="s">
        <v>701</v>
      </c>
      <c r="G3" s="31" t="s">
        <v>702</v>
      </c>
      <c r="H3" s="31" t="s">
        <v>703</v>
      </c>
      <c r="I3" s="20"/>
      <c r="J3" s="20" t="s">
        <v>709</v>
      </c>
    </row>
    <row r="4" spans="1:13" ht="15.75" thickBot="1" x14ac:dyDescent="0.3">
      <c r="C4" s="28">
        <v>8.8000000000000007</v>
      </c>
      <c r="D4" s="28">
        <v>8.1999999999999993</v>
      </c>
      <c r="E4" s="28">
        <v>7.4</v>
      </c>
      <c r="F4" s="28">
        <v>6.4</v>
      </c>
      <c r="G4" s="28">
        <v>4</v>
      </c>
      <c r="H4" s="28">
        <v>3.5</v>
      </c>
      <c r="J4" s="21">
        <f>AVERAGE(C4:H4)/100</f>
        <v>6.3833333333333325E-2</v>
      </c>
    </row>
    <row r="5" spans="1:13" ht="15.75" thickTop="1" x14ac:dyDescent="0.25"/>
    <row r="6" spans="1:13" x14ac:dyDescent="0.25">
      <c r="A6" s="29">
        <v>45366</v>
      </c>
      <c r="C6" s="59" t="s">
        <v>1738</v>
      </c>
      <c r="D6" s="59" t="s">
        <v>1739</v>
      </c>
      <c r="E6" s="59" t="s">
        <v>1740</v>
      </c>
      <c r="F6" s="59" t="s">
        <v>1741</v>
      </c>
      <c r="G6" s="59" t="s">
        <v>1742</v>
      </c>
      <c r="H6" s="59" t="s">
        <v>1743</v>
      </c>
      <c r="I6" s="59"/>
      <c r="J6" s="59" t="s">
        <v>709</v>
      </c>
    </row>
    <row r="7" spans="1:13" ht="15.75" thickBot="1" x14ac:dyDescent="0.3">
      <c r="C7">
        <v>3.6</v>
      </c>
      <c r="D7">
        <v>2.8</v>
      </c>
      <c r="E7">
        <v>1.4</v>
      </c>
      <c r="F7">
        <v>0.5</v>
      </c>
      <c r="G7">
        <v>0.9</v>
      </c>
      <c r="H7">
        <v>1</v>
      </c>
      <c r="J7" s="60">
        <f>AVERAGE(C7:H7)/100</f>
        <v>1.7000000000000001E-2</v>
      </c>
    </row>
    <row r="8" spans="1:13" ht="15.75" thickTop="1" x14ac:dyDescent="0.25"/>
    <row r="9" spans="1:13" x14ac:dyDescent="0.25">
      <c r="A9" s="29">
        <v>45550</v>
      </c>
      <c r="C9" s="59" t="s">
        <v>1804</v>
      </c>
      <c r="D9" s="59" t="s">
        <v>1805</v>
      </c>
      <c r="E9" s="59" t="s">
        <v>1806</v>
      </c>
      <c r="F9" s="59" t="s">
        <v>1807</v>
      </c>
      <c r="G9" s="59" t="s">
        <v>1808</v>
      </c>
      <c r="H9" s="59" t="s">
        <v>1809</v>
      </c>
      <c r="I9" s="59"/>
      <c r="J9" s="59" t="s">
        <v>709</v>
      </c>
    </row>
    <row r="10" spans="1:13" ht="15.75" thickBot="1" x14ac:dyDescent="0.3">
      <c r="C10">
        <v>0.6</v>
      </c>
      <c r="D10">
        <v>0.3</v>
      </c>
      <c r="E10">
        <v>0.4</v>
      </c>
      <c r="F10">
        <v>0.1</v>
      </c>
      <c r="G10">
        <v>1.4</v>
      </c>
      <c r="H10">
        <v>1</v>
      </c>
      <c r="J10" s="21">
        <f>AVERAGE(C10:H10)/100</f>
        <v>6.3333333333333332E-3</v>
      </c>
    </row>
    <row r="11" spans="1:13" ht="15.75" thickTop="1" x14ac:dyDescent="0.25">
      <c r="A11" s="29"/>
    </row>
  </sheetData>
  <mergeCells count="1">
    <mergeCell ref="C1:M1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6DAFF-6AC4-4C51-BA47-459FBBDAB2A6}">
  <dimension ref="A1:D222"/>
  <sheetViews>
    <sheetView topLeftCell="A112" workbookViewId="0">
      <selection activeCell="B42" sqref="B42"/>
    </sheetView>
  </sheetViews>
  <sheetFormatPr defaultRowHeight="15" x14ac:dyDescent="0.25"/>
  <cols>
    <col min="1" max="1" width="12.7109375" bestFit="1" customWidth="1"/>
    <col min="2" max="2" width="48.85546875" bestFit="1" customWidth="1"/>
    <col min="3" max="3" width="9" bestFit="1" customWidth="1"/>
    <col min="4" max="4" width="45.7109375" bestFit="1" customWidth="1"/>
  </cols>
  <sheetData>
    <row r="1" spans="1:4" x14ac:dyDescent="0.25">
      <c r="A1" t="s">
        <v>301</v>
      </c>
      <c r="B1" t="s">
        <v>302</v>
      </c>
      <c r="C1" s="13">
        <v>10153271</v>
      </c>
      <c r="D1" t="s">
        <v>224</v>
      </c>
    </row>
    <row r="2" spans="1:4" x14ac:dyDescent="0.25">
      <c r="A2" t="s">
        <v>303</v>
      </c>
      <c r="B2" t="s">
        <v>304</v>
      </c>
      <c r="C2" s="13">
        <v>10282977</v>
      </c>
      <c r="D2" t="s">
        <v>52</v>
      </c>
    </row>
    <row r="3" spans="1:4" x14ac:dyDescent="0.25">
      <c r="A3" t="s">
        <v>305</v>
      </c>
      <c r="B3" t="s">
        <v>306</v>
      </c>
      <c r="C3" s="13">
        <v>10288347</v>
      </c>
      <c r="D3" t="s">
        <v>167</v>
      </c>
    </row>
    <row r="4" spans="1:4" x14ac:dyDescent="0.25">
      <c r="A4" t="s">
        <v>307</v>
      </c>
      <c r="B4" t="s">
        <v>308</v>
      </c>
      <c r="C4" s="13">
        <v>10691133</v>
      </c>
      <c r="D4" t="s">
        <v>78</v>
      </c>
    </row>
    <row r="5" spans="1:4" x14ac:dyDescent="0.25">
      <c r="A5" t="s">
        <v>309</v>
      </c>
      <c r="B5" t="s">
        <v>308</v>
      </c>
      <c r="C5" s="13">
        <v>10691133</v>
      </c>
      <c r="D5" t="s">
        <v>43</v>
      </c>
    </row>
    <row r="6" spans="1:4" x14ac:dyDescent="0.25">
      <c r="A6" t="s">
        <v>310</v>
      </c>
      <c r="B6" t="s">
        <v>311</v>
      </c>
      <c r="C6" s="13">
        <v>12596774</v>
      </c>
      <c r="D6" t="s">
        <v>172</v>
      </c>
    </row>
    <row r="7" spans="1:4" x14ac:dyDescent="0.25">
      <c r="A7" t="s">
        <v>312</v>
      </c>
      <c r="B7" t="s">
        <v>311</v>
      </c>
      <c r="C7" s="13">
        <v>12596774</v>
      </c>
      <c r="D7" t="s">
        <v>211</v>
      </c>
    </row>
    <row r="8" spans="1:4" x14ac:dyDescent="0.25">
      <c r="A8" t="s">
        <v>313</v>
      </c>
      <c r="B8" t="s">
        <v>311</v>
      </c>
      <c r="C8" s="13">
        <v>12596774</v>
      </c>
      <c r="D8" t="s">
        <v>173</v>
      </c>
    </row>
    <row r="9" spans="1:4" x14ac:dyDescent="0.25">
      <c r="A9" t="s">
        <v>314</v>
      </c>
      <c r="B9" t="s">
        <v>311</v>
      </c>
      <c r="C9" s="13">
        <v>12596774</v>
      </c>
      <c r="D9" t="s">
        <v>175</v>
      </c>
    </row>
    <row r="10" spans="1:4" x14ac:dyDescent="0.25">
      <c r="A10" t="s">
        <v>315</v>
      </c>
      <c r="B10" t="s">
        <v>311</v>
      </c>
      <c r="C10" s="13">
        <v>12596774</v>
      </c>
      <c r="D10" t="s">
        <v>177</v>
      </c>
    </row>
    <row r="11" spans="1:4" x14ac:dyDescent="0.25">
      <c r="A11" t="s">
        <v>316</v>
      </c>
      <c r="B11" t="s">
        <v>311</v>
      </c>
      <c r="C11" s="13">
        <v>12596774</v>
      </c>
      <c r="D11" t="s">
        <v>179</v>
      </c>
    </row>
    <row r="12" spans="1:4" x14ac:dyDescent="0.25">
      <c r="A12" t="s">
        <v>317</v>
      </c>
      <c r="B12" t="s">
        <v>311</v>
      </c>
      <c r="C12" s="13">
        <v>12596774</v>
      </c>
      <c r="D12" t="s">
        <v>180</v>
      </c>
    </row>
    <row r="13" spans="1:4" x14ac:dyDescent="0.25">
      <c r="A13" t="s">
        <v>318</v>
      </c>
      <c r="B13" t="s">
        <v>311</v>
      </c>
      <c r="C13" s="13">
        <v>12596774</v>
      </c>
      <c r="D13" t="s">
        <v>144</v>
      </c>
    </row>
    <row r="14" spans="1:4" x14ac:dyDescent="0.25">
      <c r="A14" t="s">
        <v>319</v>
      </c>
      <c r="B14" t="s">
        <v>311</v>
      </c>
      <c r="C14" s="13">
        <v>12596774</v>
      </c>
      <c r="D14" t="s">
        <v>185</v>
      </c>
    </row>
    <row r="15" spans="1:4" x14ac:dyDescent="0.25">
      <c r="A15" t="s">
        <v>320</v>
      </c>
      <c r="B15" t="s">
        <v>311</v>
      </c>
      <c r="C15" s="13">
        <v>12596774</v>
      </c>
      <c r="D15" t="s">
        <v>182</v>
      </c>
    </row>
    <row r="16" spans="1:4" x14ac:dyDescent="0.25">
      <c r="A16" t="s">
        <v>321</v>
      </c>
      <c r="B16" t="s">
        <v>311</v>
      </c>
      <c r="C16" s="13">
        <v>12596774</v>
      </c>
      <c r="D16" t="s">
        <v>184</v>
      </c>
    </row>
    <row r="17" spans="1:4" x14ac:dyDescent="0.25">
      <c r="A17" t="s">
        <v>322</v>
      </c>
      <c r="B17" t="s">
        <v>311</v>
      </c>
      <c r="C17" s="13">
        <v>12596774</v>
      </c>
      <c r="D17" t="s">
        <v>163</v>
      </c>
    </row>
    <row r="18" spans="1:4" x14ac:dyDescent="0.25">
      <c r="A18" t="s">
        <v>323</v>
      </c>
      <c r="B18" t="s">
        <v>311</v>
      </c>
      <c r="C18" s="13">
        <v>12596774</v>
      </c>
      <c r="D18" t="s">
        <v>186</v>
      </c>
    </row>
    <row r="19" spans="1:4" x14ac:dyDescent="0.25">
      <c r="A19" t="s">
        <v>324</v>
      </c>
      <c r="B19" t="s">
        <v>311</v>
      </c>
      <c r="C19" s="13">
        <v>12596774</v>
      </c>
      <c r="D19" t="s">
        <v>130</v>
      </c>
    </row>
    <row r="20" spans="1:4" x14ac:dyDescent="0.25">
      <c r="A20" t="s">
        <v>325</v>
      </c>
      <c r="B20" t="s">
        <v>311</v>
      </c>
      <c r="C20" s="13">
        <v>12596774</v>
      </c>
      <c r="D20" t="s">
        <v>188</v>
      </c>
    </row>
    <row r="21" spans="1:4" x14ac:dyDescent="0.25">
      <c r="A21" t="s">
        <v>326</v>
      </c>
      <c r="B21" t="s">
        <v>311</v>
      </c>
      <c r="C21" s="13">
        <v>12596774</v>
      </c>
      <c r="D21" t="s">
        <v>205</v>
      </c>
    </row>
    <row r="22" spans="1:4" x14ac:dyDescent="0.25">
      <c r="A22" t="s">
        <v>327</v>
      </c>
      <c r="B22" t="s">
        <v>311</v>
      </c>
      <c r="C22" s="13">
        <v>12596774</v>
      </c>
      <c r="D22" t="s">
        <v>189</v>
      </c>
    </row>
    <row r="23" spans="1:4" x14ac:dyDescent="0.25">
      <c r="A23" t="s">
        <v>328</v>
      </c>
      <c r="B23" t="s">
        <v>311</v>
      </c>
      <c r="C23" s="13">
        <v>12596774</v>
      </c>
      <c r="D23" t="s">
        <v>143</v>
      </c>
    </row>
    <row r="24" spans="1:4" x14ac:dyDescent="0.25">
      <c r="A24" t="s">
        <v>329</v>
      </c>
      <c r="B24" t="s">
        <v>311</v>
      </c>
      <c r="C24" s="13">
        <v>12596774</v>
      </c>
      <c r="D24" t="s">
        <v>214</v>
      </c>
    </row>
    <row r="25" spans="1:4" x14ac:dyDescent="0.25">
      <c r="A25" t="s">
        <v>330</v>
      </c>
      <c r="B25" t="s">
        <v>311</v>
      </c>
      <c r="C25" s="13">
        <v>12596774</v>
      </c>
      <c r="D25" t="s">
        <v>191</v>
      </c>
    </row>
    <row r="26" spans="1:4" x14ac:dyDescent="0.25">
      <c r="A26" t="s">
        <v>331</v>
      </c>
      <c r="B26" t="s">
        <v>311</v>
      </c>
      <c r="C26" s="13">
        <v>12596774</v>
      </c>
      <c r="D26" t="s">
        <v>192</v>
      </c>
    </row>
    <row r="27" spans="1:4" x14ac:dyDescent="0.25">
      <c r="A27" t="s">
        <v>332</v>
      </c>
      <c r="B27" t="s">
        <v>311</v>
      </c>
      <c r="C27" s="13">
        <v>12596774</v>
      </c>
      <c r="D27" t="s">
        <v>51</v>
      </c>
    </row>
    <row r="28" spans="1:4" x14ac:dyDescent="0.25">
      <c r="A28" t="s">
        <v>333</v>
      </c>
      <c r="B28" t="s">
        <v>311</v>
      </c>
      <c r="C28" s="13">
        <v>12596774</v>
      </c>
      <c r="D28" t="s">
        <v>158</v>
      </c>
    </row>
    <row r="29" spans="1:4" x14ac:dyDescent="0.25">
      <c r="A29" t="s">
        <v>334</v>
      </c>
      <c r="B29" t="s">
        <v>311</v>
      </c>
      <c r="C29" s="13">
        <v>12596774</v>
      </c>
      <c r="D29" t="s">
        <v>215</v>
      </c>
    </row>
    <row r="30" spans="1:4" x14ac:dyDescent="0.25">
      <c r="A30" t="s">
        <v>335</v>
      </c>
      <c r="B30" t="s">
        <v>311</v>
      </c>
      <c r="C30" s="13">
        <v>12596774</v>
      </c>
      <c r="D30" t="s">
        <v>165</v>
      </c>
    </row>
    <row r="31" spans="1:4" x14ac:dyDescent="0.25">
      <c r="A31" t="s">
        <v>336</v>
      </c>
      <c r="B31" t="s">
        <v>311</v>
      </c>
      <c r="C31" s="13">
        <v>12596774</v>
      </c>
      <c r="D31" t="s">
        <v>147</v>
      </c>
    </row>
    <row r="32" spans="1:4" x14ac:dyDescent="0.25">
      <c r="A32" t="s">
        <v>337</v>
      </c>
      <c r="B32" t="s">
        <v>311</v>
      </c>
      <c r="C32" s="13">
        <v>12596774</v>
      </c>
      <c r="D32" t="s">
        <v>170</v>
      </c>
    </row>
    <row r="33" spans="1:4" x14ac:dyDescent="0.25">
      <c r="A33" t="s">
        <v>338</v>
      </c>
      <c r="B33" t="s">
        <v>311</v>
      </c>
      <c r="C33" s="13">
        <v>12596774</v>
      </c>
      <c r="D33" t="s">
        <v>42</v>
      </c>
    </row>
    <row r="34" spans="1:4" x14ac:dyDescent="0.25">
      <c r="A34" t="s">
        <v>339</v>
      </c>
      <c r="B34" t="s">
        <v>219</v>
      </c>
      <c r="C34" s="13">
        <v>12812930</v>
      </c>
      <c r="D34" t="s">
        <v>219</v>
      </c>
    </row>
    <row r="35" spans="1:4" x14ac:dyDescent="0.25">
      <c r="A35" t="s">
        <v>340</v>
      </c>
      <c r="B35" t="s">
        <v>341</v>
      </c>
      <c r="C35" s="13">
        <v>13611300</v>
      </c>
      <c r="D35" t="s">
        <v>121</v>
      </c>
    </row>
    <row r="36" spans="1:4" x14ac:dyDescent="0.25">
      <c r="A36" t="s">
        <v>342</v>
      </c>
      <c r="B36" t="s">
        <v>341</v>
      </c>
      <c r="C36" s="13">
        <v>13611300</v>
      </c>
      <c r="D36" t="s">
        <v>183</v>
      </c>
    </row>
    <row r="37" spans="1:4" x14ac:dyDescent="0.25">
      <c r="A37" t="s">
        <v>343</v>
      </c>
      <c r="B37" t="s">
        <v>341</v>
      </c>
      <c r="C37" s="13">
        <v>13611300</v>
      </c>
      <c r="D37" t="s">
        <v>202</v>
      </c>
    </row>
    <row r="38" spans="1:4" x14ac:dyDescent="0.25">
      <c r="A38" t="s">
        <v>344</v>
      </c>
      <c r="B38" t="s">
        <v>341</v>
      </c>
      <c r="C38" s="13">
        <v>13611300</v>
      </c>
      <c r="D38" t="s">
        <v>233</v>
      </c>
    </row>
    <row r="39" spans="1:4" x14ac:dyDescent="0.25">
      <c r="A39" t="s">
        <v>345</v>
      </c>
      <c r="B39" t="s">
        <v>341</v>
      </c>
      <c r="C39" s="13">
        <v>13611300</v>
      </c>
      <c r="D39" t="s">
        <v>81</v>
      </c>
    </row>
    <row r="40" spans="1:4" x14ac:dyDescent="0.25">
      <c r="A40" t="s">
        <v>346</v>
      </c>
      <c r="B40" t="s">
        <v>341</v>
      </c>
      <c r="C40" s="13">
        <v>13611300</v>
      </c>
      <c r="D40" t="s">
        <v>150</v>
      </c>
    </row>
    <row r="41" spans="1:4" x14ac:dyDescent="0.25">
      <c r="A41" t="s">
        <v>347</v>
      </c>
      <c r="B41" t="s">
        <v>341</v>
      </c>
      <c r="C41" s="13">
        <v>13611300</v>
      </c>
      <c r="D41" t="s">
        <v>157</v>
      </c>
    </row>
    <row r="42" spans="1:4" x14ac:dyDescent="0.25">
      <c r="A42" t="s">
        <v>348</v>
      </c>
      <c r="B42" t="s">
        <v>341</v>
      </c>
      <c r="C42" s="13">
        <v>13611300</v>
      </c>
      <c r="D42" t="s">
        <v>194</v>
      </c>
    </row>
    <row r="43" spans="1:4" x14ac:dyDescent="0.25">
      <c r="A43" t="s">
        <v>349</v>
      </c>
      <c r="B43" t="s">
        <v>341</v>
      </c>
      <c r="C43" s="13">
        <v>13611300</v>
      </c>
      <c r="D43" t="s">
        <v>159</v>
      </c>
    </row>
    <row r="44" spans="1:4" x14ac:dyDescent="0.25">
      <c r="A44" t="s">
        <v>350</v>
      </c>
      <c r="B44" t="s">
        <v>341</v>
      </c>
      <c r="C44" s="13">
        <v>13611300</v>
      </c>
      <c r="D44" t="s">
        <v>92</v>
      </c>
    </row>
    <row r="45" spans="1:4" x14ac:dyDescent="0.25">
      <c r="A45" t="s">
        <v>351</v>
      </c>
      <c r="B45" t="s">
        <v>341</v>
      </c>
      <c r="C45" s="13">
        <v>13611300</v>
      </c>
      <c r="D45" t="s">
        <v>226</v>
      </c>
    </row>
    <row r="46" spans="1:4" x14ac:dyDescent="0.25">
      <c r="A46" t="s">
        <v>352</v>
      </c>
      <c r="B46" t="s">
        <v>341</v>
      </c>
      <c r="C46" s="13">
        <v>13611300</v>
      </c>
      <c r="D46" t="s">
        <v>155</v>
      </c>
    </row>
    <row r="47" spans="1:4" x14ac:dyDescent="0.25">
      <c r="A47" t="s">
        <v>353</v>
      </c>
      <c r="B47" t="s">
        <v>341</v>
      </c>
      <c r="C47" s="13">
        <v>13611300</v>
      </c>
      <c r="D47" t="s">
        <v>195</v>
      </c>
    </row>
    <row r="48" spans="1:4" x14ac:dyDescent="0.25">
      <c r="A48" t="s">
        <v>354</v>
      </c>
      <c r="B48" t="s">
        <v>341</v>
      </c>
      <c r="C48" s="13">
        <v>13611300</v>
      </c>
      <c r="D48" t="s">
        <v>169</v>
      </c>
    </row>
    <row r="49" spans="1:4" x14ac:dyDescent="0.25">
      <c r="A49" t="s">
        <v>355</v>
      </c>
      <c r="B49" t="s">
        <v>341</v>
      </c>
      <c r="C49" s="13">
        <v>13611300</v>
      </c>
      <c r="D49" t="s">
        <v>199</v>
      </c>
    </row>
    <row r="50" spans="1:4" x14ac:dyDescent="0.25">
      <c r="A50" t="s">
        <v>356</v>
      </c>
      <c r="B50" t="s">
        <v>341</v>
      </c>
      <c r="C50" s="13">
        <v>13611300</v>
      </c>
      <c r="D50" t="s">
        <v>162</v>
      </c>
    </row>
    <row r="51" spans="1:4" x14ac:dyDescent="0.25">
      <c r="A51" t="s">
        <v>357</v>
      </c>
      <c r="B51" t="s">
        <v>341</v>
      </c>
      <c r="C51" s="13">
        <v>13611300</v>
      </c>
      <c r="D51" t="s">
        <v>142</v>
      </c>
    </row>
    <row r="52" spans="1:4" x14ac:dyDescent="0.25">
      <c r="A52" t="s">
        <v>358</v>
      </c>
      <c r="B52" t="s">
        <v>341</v>
      </c>
      <c r="C52" s="13">
        <v>13611300</v>
      </c>
      <c r="D52" t="s">
        <v>62</v>
      </c>
    </row>
    <row r="53" spans="1:4" x14ac:dyDescent="0.25">
      <c r="A53" t="s">
        <v>359</v>
      </c>
      <c r="B53" t="s">
        <v>341</v>
      </c>
      <c r="C53" s="13">
        <v>13611300</v>
      </c>
      <c r="D53" t="s">
        <v>156</v>
      </c>
    </row>
    <row r="54" spans="1:4" x14ac:dyDescent="0.25">
      <c r="A54" t="s">
        <v>360</v>
      </c>
      <c r="B54" t="s">
        <v>341</v>
      </c>
      <c r="C54" s="13">
        <v>13611300</v>
      </c>
      <c r="D54" t="s">
        <v>187</v>
      </c>
    </row>
    <row r="55" spans="1:4" x14ac:dyDescent="0.25">
      <c r="A55" t="s">
        <v>361</v>
      </c>
      <c r="B55" t="s">
        <v>341</v>
      </c>
      <c r="C55" s="13">
        <v>13611300</v>
      </c>
      <c r="D55" t="s">
        <v>138</v>
      </c>
    </row>
    <row r="56" spans="1:4" x14ac:dyDescent="0.25">
      <c r="A56" t="s">
        <v>362</v>
      </c>
      <c r="B56" t="s">
        <v>341</v>
      </c>
      <c r="C56" s="13">
        <v>13611300</v>
      </c>
      <c r="D56" t="s">
        <v>160</v>
      </c>
    </row>
    <row r="57" spans="1:4" x14ac:dyDescent="0.25">
      <c r="A57" t="s">
        <v>363</v>
      </c>
      <c r="B57" t="s">
        <v>341</v>
      </c>
      <c r="C57" s="13">
        <v>13611300</v>
      </c>
      <c r="D57" t="s">
        <v>201</v>
      </c>
    </row>
    <row r="58" spans="1:4" x14ac:dyDescent="0.25">
      <c r="A58" t="s">
        <v>364</v>
      </c>
      <c r="B58" t="s">
        <v>365</v>
      </c>
      <c r="C58" s="13">
        <v>13665397</v>
      </c>
      <c r="D58" t="s">
        <v>248</v>
      </c>
    </row>
    <row r="59" spans="1:4" x14ac:dyDescent="0.25">
      <c r="A59" t="s">
        <v>366</v>
      </c>
      <c r="B59" t="s">
        <v>367</v>
      </c>
      <c r="C59" s="13">
        <v>13726876</v>
      </c>
      <c r="D59" t="s">
        <v>70</v>
      </c>
    </row>
    <row r="60" spans="1:4" x14ac:dyDescent="0.25">
      <c r="A60" t="s">
        <v>368</v>
      </c>
      <c r="B60" t="s">
        <v>90</v>
      </c>
      <c r="C60" s="13">
        <v>15787236</v>
      </c>
      <c r="D60" t="s">
        <v>90</v>
      </c>
    </row>
    <row r="61" spans="1:4" x14ac:dyDescent="0.25">
      <c r="A61" t="s">
        <v>369</v>
      </c>
      <c r="B61" t="s">
        <v>370</v>
      </c>
      <c r="C61" s="13">
        <v>16335347</v>
      </c>
      <c r="D61" t="s">
        <v>60</v>
      </c>
    </row>
    <row r="62" spans="1:4" x14ac:dyDescent="0.25">
      <c r="A62" t="s">
        <v>371</v>
      </c>
      <c r="B62" t="s">
        <v>372</v>
      </c>
      <c r="C62" s="13">
        <v>16351938</v>
      </c>
      <c r="D62" t="s">
        <v>108</v>
      </c>
    </row>
    <row r="63" spans="1:4" x14ac:dyDescent="0.25">
      <c r="A63" t="s">
        <v>373</v>
      </c>
      <c r="B63" t="s">
        <v>374</v>
      </c>
      <c r="C63" s="13">
        <v>16739073</v>
      </c>
      <c r="D63" t="s">
        <v>217</v>
      </c>
    </row>
    <row r="64" spans="1:4" x14ac:dyDescent="0.25">
      <c r="A64" t="s">
        <v>375</v>
      </c>
      <c r="B64" t="s">
        <v>123</v>
      </c>
      <c r="C64" s="13">
        <v>16985104</v>
      </c>
      <c r="D64" t="s">
        <v>123</v>
      </c>
    </row>
    <row r="65" spans="1:4" x14ac:dyDescent="0.25">
      <c r="A65" t="s">
        <v>376</v>
      </c>
      <c r="B65" t="s">
        <v>79</v>
      </c>
      <c r="C65" s="13">
        <v>17021338</v>
      </c>
      <c r="D65" t="s">
        <v>79</v>
      </c>
    </row>
    <row r="66" spans="1:4" x14ac:dyDescent="0.25">
      <c r="A66" t="s">
        <v>377</v>
      </c>
      <c r="B66" t="s">
        <v>378</v>
      </c>
      <c r="C66" s="13">
        <v>17423932</v>
      </c>
      <c r="D66" t="s">
        <v>379</v>
      </c>
    </row>
    <row r="67" spans="1:4" x14ac:dyDescent="0.25">
      <c r="A67" t="s">
        <v>380</v>
      </c>
      <c r="B67" t="s">
        <v>61</v>
      </c>
      <c r="C67" s="13">
        <v>17535706</v>
      </c>
      <c r="D67" t="s">
        <v>61</v>
      </c>
    </row>
    <row r="68" spans="1:4" x14ac:dyDescent="0.25">
      <c r="A68" t="s">
        <v>381</v>
      </c>
      <c r="B68" t="s">
        <v>382</v>
      </c>
      <c r="C68" s="13">
        <v>18203928</v>
      </c>
      <c r="D68" t="s">
        <v>105</v>
      </c>
    </row>
    <row r="69" spans="1:4" x14ac:dyDescent="0.25">
      <c r="A69" t="s">
        <v>383</v>
      </c>
      <c r="B69" t="s">
        <v>384</v>
      </c>
      <c r="C69" s="13">
        <v>18450372</v>
      </c>
      <c r="D69" t="s">
        <v>117</v>
      </c>
    </row>
    <row r="70" spans="1:4" x14ac:dyDescent="0.25">
      <c r="A70" t="s">
        <v>385</v>
      </c>
      <c r="B70" t="s">
        <v>386</v>
      </c>
      <c r="C70" s="13">
        <v>19476502</v>
      </c>
      <c r="D70" t="s">
        <v>63</v>
      </c>
    </row>
    <row r="71" spans="1:4" x14ac:dyDescent="0.25">
      <c r="A71" t="s">
        <v>387</v>
      </c>
      <c r="B71" t="s">
        <v>120</v>
      </c>
      <c r="C71" s="13">
        <v>19810305</v>
      </c>
      <c r="D71" t="s">
        <v>120</v>
      </c>
    </row>
    <row r="72" spans="1:4" x14ac:dyDescent="0.25">
      <c r="A72" t="s">
        <v>388</v>
      </c>
      <c r="B72" t="s">
        <v>389</v>
      </c>
      <c r="C72" s="13">
        <v>20176539</v>
      </c>
      <c r="D72" t="s">
        <v>92</v>
      </c>
    </row>
    <row r="73" spans="1:4" x14ac:dyDescent="0.25">
      <c r="A73" t="s">
        <v>390</v>
      </c>
      <c r="B73" t="s">
        <v>54</v>
      </c>
      <c r="C73" s="13">
        <v>20349344</v>
      </c>
      <c r="D73" t="s">
        <v>54</v>
      </c>
    </row>
    <row r="74" spans="1:4" x14ac:dyDescent="0.25">
      <c r="A74" t="s">
        <v>391</v>
      </c>
      <c r="B74" t="s">
        <v>196</v>
      </c>
      <c r="C74" s="13">
        <v>20606231</v>
      </c>
      <c r="D74" t="s">
        <v>196</v>
      </c>
    </row>
    <row r="75" spans="1:4" x14ac:dyDescent="0.25">
      <c r="A75" t="s">
        <v>392</v>
      </c>
      <c r="B75" t="s">
        <v>393</v>
      </c>
      <c r="C75" s="13">
        <v>21037389</v>
      </c>
      <c r="D75" t="s">
        <v>87</v>
      </c>
    </row>
    <row r="76" spans="1:4" x14ac:dyDescent="0.25">
      <c r="A76" t="s">
        <v>394</v>
      </c>
      <c r="B76" t="s">
        <v>393</v>
      </c>
      <c r="C76" s="13">
        <v>21037389</v>
      </c>
      <c r="D76" t="s">
        <v>115</v>
      </c>
    </row>
    <row r="77" spans="1:4" x14ac:dyDescent="0.25">
      <c r="A77" t="s">
        <v>395</v>
      </c>
      <c r="B77" t="s">
        <v>393</v>
      </c>
      <c r="C77" s="13">
        <v>21037389</v>
      </c>
      <c r="D77" t="s">
        <v>181</v>
      </c>
    </row>
    <row r="78" spans="1:4" x14ac:dyDescent="0.25">
      <c r="A78" t="s">
        <v>396</v>
      </c>
      <c r="B78" t="s">
        <v>397</v>
      </c>
      <c r="C78" s="13">
        <v>21037389</v>
      </c>
      <c r="D78" t="s">
        <v>93</v>
      </c>
    </row>
    <row r="79" spans="1:4" x14ac:dyDescent="0.25">
      <c r="A79" t="s">
        <v>398</v>
      </c>
      <c r="B79" t="s">
        <v>393</v>
      </c>
      <c r="C79" s="13">
        <v>21037389</v>
      </c>
      <c r="D79" t="s">
        <v>73</v>
      </c>
    </row>
    <row r="80" spans="1:4" x14ac:dyDescent="0.25">
      <c r="A80" t="s">
        <v>399</v>
      </c>
      <c r="B80" t="s">
        <v>393</v>
      </c>
      <c r="C80" s="13">
        <v>21037389</v>
      </c>
      <c r="D80" t="s">
        <v>80</v>
      </c>
    </row>
    <row r="81" spans="1:4" x14ac:dyDescent="0.25">
      <c r="A81" t="s">
        <v>400</v>
      </c>
      <c r="B81" t="s">
        <v>393</v>
      </c>
      <c r="C81" s="13">
        <v>21037389</v>
      </c>
      <c r="D81" t="s">
        <v>161</v>
      </c>
    </row>
    <row r="82" spans="1:4" x14ac:dyDescent="0.25">
      <c r="A82" t="s">
        <v>401</v>
      </c>
      <c r="B82" t="s">
        <v>402</v>
      </c>
      <c r="C82" s="13">
        <v>21576875</v>
      </c>
      <c r="D82" t="s">
        <v>127</v>
      </c>
    </row>
    <row r="83" spans="1:4" x14ac:dyDescent="0.25">
      <c r="A83" t="s">
        <v>403</v>
      </c>
      <c r="B83" t="s">
        <v>404</v>
      </c>
      <c r="C83" s="13">
        <v>22050311</v>
      </c>
      <c r="D83" t="s">
        <v>148</v>
      </c>
    </row>
    <row r="84" spans="1:4" x14ac:dyDescent="0.25">
      <c r="A84" t="s">
        <v>405</v>
      </c>
      <c r="B84" t="s">
        <v>242</v>
      </c>
      <c r="C84" s="13">
        <v>24109828</v>
      </c>
      <c r="D84" t="s">
        <v>242</v>
      </c>
    </row>
    <row r="85" spans="1:4" x14ac:dyDescent="0.25">
      <c r="A85" t="s">
        <v>406</v>
      </c>
      <c r="B85" t="s">
        <v>197</v>
      </c>
      <c r="C85" s="13">
        <v>24222101</v>
      </c>
      <c r="D85" t="s">
        <v>197</v>
      </c>
    </row>
    <row r="86" spans="1:4" x14ac:dyDescent="0.25">
      <c r="A86" t="s">
        <v>407</v>
      </c>
      <c r="B86" t="s">
        <v>133</v>
      </c>
      <c r="C86" s="13">
        <v>24230996</v>
      </c>
      <c r="D86" t="s">
        <v>133</v>
      </c>
    </row>
    <row r="87" spans="1:4" x14ac:dyDescent="0.25">
      <c r="A87" t="s">
        <v>408</v>
      </c>
      <c r="B87" t="s">
        <v>96</v>
      </c>
      <c r="C87" s="13">
        <v>24240576</v>
      </c>
      <c r="D87" t="s">
        <v>96</v>
      </c>
    </row>
    <row r="88" spans="1:4" x14ac:dyDescent="0.25">
      <c r="A88" t="s">
        <v>409</v>
      </c>
      <c r="B88" t="s">
        <v>410</v>
      </c>
      <c r="C88" s="13">
        <v>25234901</v>
      </c>
      <c r="D88" t="s">
        <v>82</v>
      </c>
    </row>
    <row r="89" spans="1:4" x14ac:dyDescent="0.25">
      <c r="A89" t="s">
        <v>411</v>
      </c>
      <c r="B89" t="s">
        <v>193</v>
      </c>
      <c r="C89" s="13">
        <v>25434560</v>
      </c>
      <c r="D89" t="s">
        <v>193</v>
      </c>
    </row>
    <row r="90" spans="1:4" x14ac:dyDescent="0.25">
      <c r="A90" t="s">
        <v>412</v>
      </c>
      <c r="B90" t="s">
        <v>75</v>
      </c>
      <c r="C90" s="13">
        <v>25529529</v>
      </c>
      <c r="D90" t="s">
        <v>75</v>
      </c>
    </row>
    <row r="91" spans="1:4" x14ac:dyDescent="0.25">
      <c r="A91" t="s">
        <v>413</v>
      </c>
      <c r="B91" t="s">
        <v>65</v>
      </c>
      <c r="C91" s="13">
        <v>25867017</v>
      </c>
      <c r="D91" t="s">
        <v>65</v>
      </c>
    </row>
    <row r="92" spans="1:4" x14ac:dyDescent="0.25">
      <c r="A92" t="s">
        <v>414</v>
      </c>
      <c r="B92" t="s">
        <v>415</v>
      </c>
      <c r="C92" s="13">
        <v>26104998</v>
      </c>
      <c r="D92" t="s">
        <v>135</v>
      </c>
    </row>
    <row r="93" spans="1:4" x14ac:dyDescent="0.25">
      <c r="A93" t="s">
        <v>416</v>
      </c>
      <c r="B93" t="s">
        <v>417</v>
      </c>
      <c r="C93" s="13">
        <v>26104998</v>
      </c>
      <c r="D93" t="s">
        <v>139</v>
      </c>
    </row>
    <row r="94" spans="1:4" x14ac:dyDescent="0.25">
      <c r="A94" t="s">
        <v>418</v>
      </c>
      <c r="B94" t="s">
        <v>419</v>
      </c>
      <c r="C94" s="13">
        <v>26262089</v>
      </c>
      <c r="D94" t="s">
        <v>250</v>
      </c>
    </row>
    <row r="95" spans="1:4" x14ac:dyDescent="0.25">
      <c r="A95" t="s">
        <v>420</v>
      </c>
      <c r="B95" t="s">
        <v>421</v>
      </c>
      <c r="C95" s="13">
        <v>26275008</v>
      </c>
      <c r="D95" t="s">
        <v>246</v>
      </c>
    </row>
    <row r="96" spans="1:4" x14ac:dyDescent="0.25">
      <c r="A96" t="s">
        <v>422</v>
      </c>
      <c r="B96" t="s">
        <v>119</v>
      </c>
      <c r="C96" s="13">
        <v>26289335</v>
      </c>
      <c r="D96" t="s">
        <v>119</v>
      </c>
    </row>
    <row r="97" spans="1:4" x14ac:dyDescent="0.25">
      <c r="A97" t="s">
        <v>423</v>
      </c>
      <c r="B97" t="s">
        <v>424</v>
      </c>
      <c r="C97" s="13">
        <v>26469708</v>
      </c>
      <c r="D97" t="s">
        <v>125</v>
      </c>
    </row>
    <row r="98" spans="1:4" x14ac:dyDescent="0.25">
      <c r="A98" t="s">
        <v>425</v>
      </c>
      <c r="B98" t="s">
        <v>426</v>
      </c>
      <c r="C98" s="13">
        <v>26623677</v>
      </c>
      <c r="D98" t="s">
        <v>122</v>
      </c>
    </row>
    <row r="99" spans="1:4" x14ac:dyDescent="0.25">
      <c r="A99" t="s">
        <v>427</v>
      </c>
      <c r="B99" t="s">
        <v>254</v>
      </c>
      <c r="C99" s="13">
        <v>26684129</v>
      </c>
      <c r="D99" t="s">
        <v>254</v>
      </c>
    </row>
    <row r="100" spans="1:4" x14ac:dyDescent="0.25">
      <c r="A100" t="s">
        <v>428</v>
      </c>
      <c r="B100" t="s">
        <v>429</v>
      </c>
      <c r="C100" s="13">
        <v>27348408</v>
      </c>
      <c r="D100" t="s">
        <v>58</v>
      </c>
    </row>
    <row r="101" spans="1:4" x14ac:dyDescent="0.25">
      <c r="A101" t="s">
        <v>430</v>
      </c>
      <c r="B101" t="s">
        <v>431</v>
      </c>
      <c r="C101" s="13">
        <v>27384129</v>
      </c>
      <c r="D101" t="s">
        <v>240</v>
      </c>
    </row>
    <row r="102" spans="1:4" x14ac:dyDescent="0.25">
      <c r="A102" t="s">
        <v>432</v>
      </c>
      <c r="B102" t="s">
        <v>132</v>
      </c>
      <c r="C102" s="13">
        <v>27514715</v>
      </c>
      <c r="D102" t="s">
        <v>132</v>
      </c>
    </row>
    <row r="103" spans="1:4" x14ac:dyDescent="0.25">
      <c r="A103" t="s">
        <v>433</v>
      </c>
      <c r="B103" t="s">
        <v>434</v>
      </c>
      <c r="C103" s="13">
        <v>28280513</v>
      </c>
      <c r="D103" t="s">
        <v>67</v>
      </c>
    </row>
    <row r="104" spans="1:4" x14ac:dyDescent="0.25">
      <c r="A104" t="s">
        <v>435</v>
      </c>
      <c r="B104" t="s">
        <v>436</v>
      </c>
      <c r="C104" s="13">
        <v>28282206</v>
      </c>
      <c r="D104" t="s">
        <v>190</v>
      </c>
    </row>
    <row r="105" spans="1:4" x14ac:dyDescent="0.25">
      <c r="A105" t="s">
        <v>437</v>
      </c>
      <c r="B105" t="s">
        <v>438</v>
      </c>
      <c r="C105" s="13">
        <v>28791216</v>
      </c>
      <c r="D105" t="s">
        <v>57</v>
      </c>
    </row>
    <row r="106" spans="1:4" x14ac:dyDescent="0.25">
      <c r="A106" t="s">
        <v>439</v>
      </c>
      <c r="B106" t="s">
        <v>440</v>
      </c>
      <c r="C106" s="13">
        <v>28896662</v>
      </c>
      <c r="D106" t="s">
        <v>134</v>
      </c>
    </row>
    <row r="107" spans="1:4" x14ac:dyDescent="0.25">
      <c r="A107" t="s">
        <v>441</v>
      </c>
      <c r="B107" t="s">
        <v>440</v>
      </c>
      <c r="C107" s="13">
        <v>28896662</v>
      </c>
      <c r="D107" t="s">
        <v>154</v>
      </c>
    </row>
    <row r="108" spans="1:4" x14ac:dyDescent="0.25">
      <c r="A108" t="s">
        <v>442</v>
      </c>
      <c r="B108" t="s">
        <v>440</v>
      </c>
      <c r="C108" s="13">
        <v>28896662</v>
      </c>
      <c r="D108" t="s">
        <v>68</v>
      </c>
    </row>
    <row r="109" spans="1:4" x14ac:dyDescent="0.25">
      <c r="A109" t="s">
        <v>443</v>
      </c>
      <c r="B109" t="s">
        <v>440</v>
      </c>
      <c r="C109" s="13">
        <v>28896662</v>
      </c>
      <c r="D109" t="s">
        <v>128</v>
      </c>
    </row>
    <row r="110" spans="1:4" x14ac:dyDescent="0.25">
      <c r="A110" t="s">
        <v>444</v>
      </c>
      <c r="B110" t="s">
        <v>440</v>
      </c>
      <c r="C110" s="13">
        <v>28896662</v>
      </c>
      <c r="D110" t="s">
        <v>69</v>
      </c>
    </row>
    <row r="111" spans="1:4" x14ac:dyDescent="0.25">
      <c r="A111" t="s">
        <v>445</v>
      </c>
      <c r="B111" t="s">
        <v>440</v>
      </c>
      <c r="C111" s="13">
        <v>28896662</v>
      </c>
      <c r="D111" t="s">
        <v>152</v>
      </c>
    </row>
    <row r="112" spans="1:4" x14ac:dyDescent="0.25">
      <c r="A112" t="s">
        <v>446</v>
      </c>
      <c r="B112" t="s">
        <v>440</v>
      </c>
      <c r="C112" s="13">
        <v>28896662</v>
      </c>
      <c r="D112" t="s">
        <v>71</v>
      </c>
    </row>
    <row r="113" spans="1:4" x14ac:dyDescent="0.25">
      <c r="A113" t="s">
        <v>447</v>
      </c>
      <c r="B113" t="s">
        <v>440</v>
      </c>
      <c r="C113" s="13">
        <v>28896662</v>
      </c>
      <c r="D113" t="s">
        <v>55</v>
      </c>
    </row>
    <row r="114" spans="1:4" x14ac:dyDescent="0.25">
      <c r="A114" t="s">
        <v>448</v>
      </c>
      <c r="B114" t="s">
        <v>440</v>
      </c>
      <c r="C114" s="13">
        <v>28896662</v>
      </c>
      <c r="D114" t="s">
        <v>100</v>
      </c>
    </row>
    <row r="115" spans="1:4" x14ac:dyDescent="0.25">
      <c r="A115" t="s">
        <v>449</v>
      </c>
      <c r="B115" t="s">
        <v>450</v>
      </c>
      <c r="C115" s="13">
        <v>29137463</v>
      </c>
      <c r="D115" t="s">
        <v>106</v>
      </c>
    </row>
    <row r="116" spans="1:4" x14ac:dyDescent="0.25">
      <c r="A116" t="s">
        <v>451</v>
      </c>
      <c r="B116" t="s">
        <v>452</v>
      </c>
      <c r="C116" s="13">
        <v>29203466</v>
      </c>
      <c r="D116" t="s">
        <v>99</v>
      </c>
    </row>
    <row r="117" spans="1:4" x14ac:dyDescent="0.25">
      <c r="A117" t="s">
        <v>453</v>
      </c>
      <c r="B117" t="s">
        <v>454</v>
      </c>
      <c r="C117" s="13">
        <v>29427763</v>
      </c>
      <c r="D117" t="s">
        <v>118</v>
      </c>
    </row>
    <row r="118" spans="1:4" x14ac:dyDescent="0.25">
      <c r="A118" t="s">
        <v>455</v>
      </c>
      <c r="B118" t="s">
        <v>456</v>
      </c>
      <c r="C118" s="13">
        <v>29528977</v>
      </c>
      <c r="D118" t="s">
        <v>207</v>
      </c>
    </row>
    <row r="119" spans="1:4" x14ac:dyDescent="0.25">
      <c r="A119" t="s">
        <v>457</v>
      </c>
      <c r="B119" t="s">
        <v>458</v>
      </c>
      <c r="C119" s="13">
        <v>29532567</v>
      </c>
      <c r="D119" t="s">
        <v>48</v>
      </c>
    </row>
    <row r="120" spans="1:4" x14ac:dyDescent="0.25">
      <c r="A120" t="s">
        <v>459</v>
      </c>
      <c r="B120" t="s">
        <v>252</v>
      </c>
      <c r="C120" s="13">
        <v>29792534</v>
      </c>
      <c r="D120" t="s">
        <v>252</v>
      </c>
    </row>
    <row r="121" spans="1:4" x14ac:dyDescent="0.25">
      <c r="A121" t="s">
        <v>460</v>
      </c>
      <c r="B121" t="s">
        <v>461</v>
      </c>
      <c r="C121" s="13">
        <v>30044622</v>
      </c>
      <c r="D121" t="s">
        <v>72</v>
      </c>
    </row>
    <row r="122" spans="1:4" x14ac:dyDescent="0.25">
      <c r="A122" t="s">
        <v>462</v>
      </c>
      <c r="B122" t="s">
        <v>463</v>
      </c>
      <c r="C122" s="13">
        <v>30075005</v>
      </c>
      <c r="D122" t="s">
        <v>41</v>
      </c>
    </row>
    <row r="123" spans="1:4" x14ac:dyDescent="0.25">
      <c r="A123" t="s">
        <v>464</v>
      </c>
      <c r="B123" t="s">
        <v>465</v>
      </c>
      <c r="C123" s="13">
        <v>30511948</v>
      </c>
      <c r="D123" t="s">
        <v>466</v>
      </c>
    </row>
    <row r="124" spans="1:4" x14ac:dyDescent="0.25">
      <c r="A124" t="s">
        <v>467</v>
      </c>
      <c r="B124" t="s">
        <v>468</v>
      </c>
      <c r="C124" s="13">
        <v>30548043</v>
      </c>
      <c r="D124" t="s">
        <v>206</v>
      </c>
    </row>
    <row r="125" spans="1:4" x14ac:dyDescent="0.25">
      <c r="A125" t="s">
        <v>469</v>
      </c>
      <c r="B125" t="s">
        <v>470</v>
      </c>
      <c r="C125" s="13">
        <v>30669118</v>
      </c>
      <c r="D125" t="s">
        <v>53</v>
      </c>
    </row>
    <row r="126" spans="1:4" x14ac:dyDescent="0.25">
      <c r="A126" t="s">
        <v>471</v>
      </c>
      <c r="B126" t="s">
        <v>472</v>
      </c>
      <c r="C126" s="13">
        <v>30728726</v>
      </c>
      <c r="D126" t="s">
        <v>131</v>
      </c>
    </row>
    <row r="127" spans="1:4" x14ac:dyDescent="0.25">
      <c r="A127" t="s">
        <v>473</v>
      </c>
      <c r="B127" t="s">
        <v>472</v>
      </c>
      <c r="C127" s="13">
        <v>30728726</v>
      </c>
      <c r="D127" t="s">
        <v>136</v>
      </c>
    </row>
    <row r="128" spans="1:4" x14ac:dyDescent="0.25">
      <c r="A128" t="s">
        <v>474</v>
      </c>
      <c r="B128" t="s">
        <v>472</v>
      </c>
      <c r="C128" s="13">
        <v>30728726</v>
      </c>
      <c r="D128" t="s">
        <v>91</v>
      </c>
    </row>
    <row r="129" spans="1:4" x14ac:dyDescent="0.25">
      <c r="A129" t="s">
        <v>475</v>
      </c>
      <c r="B129" t="s">
        <v>472</v>
      </c>
      <c r="C129" s="13">
        <v>30728726</v>
      </c>
      <c r="D129" t="s">
        <v>178</v>
      </c>
    </row>
    <row r="130" spans="1:4" x14ac:dyDescent="0.25">
      <c r="A130" t="s">
        <v>476</v>
      </c>
      <c r="B130" t="s">
        <v>472</v>
      </c>
      <c r="C130" s="13">
        <v>30728726</v>
      </c>
      <c r="D130" t="s">
        <v>176</v>
      </c>
    </row>
    <row r="131" spans="1:4" x14ac:dyDescent="0.25">
      <c r="A131" t="s">
        <v>477</v>
      </c>
      <c r="B131" t="s">
        <v>472</v>
      </c>
      <c r="C131" s="13">
        <v>30728726</v>
      </c>
      <c r="D131" t="s">
        <v>109</v>
      </c>
    </row>
    <row r="132" spans="1:4" x14ac:dyDescent="0.25">
      <c r="A132" t="s">
        <v>478</v>
      </c>
      <c r="B132" t="s">
        <v>472</v>
      </c>
      <c r="C132" s="13">
        <v>30728726</v>
      </c>
      <c r="D132" t="s">
        <v>200</v>
      </c>
    </row>
    <row r="133" spans="1:4" x14ac:dyDescent="0.25">
      <c r="A133" t="s">
        <v>479</v>
      </c>
      <c r="B133" t="s">
        <v>472</v>
      </c>
      <c r="C133" s="13">
        <v>30728726</v>
      </c>
      <c r="D133" t="s">
        <v>126</v>
      </c>
    </row>
    <row r="134" spans="1:4" x14ac:dyDescent="0.25">
      <c r="A134" t="s">
        <v>480</v>
      </c>
      <c r="B134" t="s">
        <v>472</v>
      </c>
      <c r="C134" s="13">
        <v>30728726</v>
      </c>
      <c r="D134" t="s">
        <v>111</v>
      </c>
    </row>
    <row r="135" spans="1:4" x14ac:dyDescent="0.25">
      <c r="A135" t="s">
        <v>481</v>
      </c>
      <c r="B135" t="s">
        <v>472</v>
      </c>
      <c r="C135" s="13">
        <v>30728726</v>
      </c>
      <c r="D135" t="s">
        <v>124</v>
      </c>
    </row>
    <row r="136" spans="1:4" x14ac:dyDescent="0.25">
      <c r="A136" t="s">
        <v>482</v>
      </c>
      <c r="B136" t="s">
        <v>472</v>
      </c>
      <c r="C136" s="13">
        <v>30728726</v>
      </c>
      <c r="D136" t="s">
        <v>107</v>
      </c>
    </row>
    <row r="137" spans="1:4" x14ac:dyDescent="0.25">
      <c r="A137" t="s">
        <v>483</v>
      </c>
      <c r="B137" t="s">
        <v>472</v>
      </c>
      <c r="C137" s="13">
        <v>30728726</v>
      </c>
      <c r="D137" t="s">
        <v>49</v>
      </c>
    </row>
    <row r="138" spans="1:4" x14ac:dyDescent="0.25">
      <c r="A138" t="s">
        <v>484</v>
      </c>
      <c r="B138" t="s">
        <v>472</v>
      </c>
      <c r="C138" s="13">
        <v>30728726</v>
      </c>
      <c r="D138" t="s">
        <v>40</v>
      </c>
    </row>
    <row r="139" spans="1:4" x14ac:dyDescent="0.25">
      <c r="A139" t="s">
        <v>485</v>
      </c>
      <c r="B139" t="s">
        <v>612</v>
      </c>
      <c r="C139" s="13">
        <v>31163633</v>
      </c>
      <c r="D139" t="s">
        <v>112</v>
      </c>
    </row>
    <row r="140" spans="1:4" x14ac:dyDescent="0.25">
      <c r="A140" t="s">
        <v>486</v>
      </c>
      <c r="B140" t="s">
        <v>487</v>
      </c>
      <c r="C140" s="13">
        <v>31887291</v>
      </c>
      <c r="D140" t="s">
        <v>85</v>
      </c>
    </row>
    <row r="141" spans="1:4" x14ac:dyDescent="0.25">
      <c r="A141" t="s">
        <v>488</v>
      </c>
      <c r="B141" t="s">
        <v>171</v>
      </c>
      <c r="C141" s="13">
        <v>31936330</v>
      </c>
      <c r="D141" t="s">
        <v>171</v>
      </c>
    </row>
    <row r="142" spans="1:4" x14ac:dyDescent="0.25">
      <c r="A142" t="s">
        <v>489</v>
      </c>
      <c r="B142" t="s">
        <v>86</v>
      </c>
      <c r="C142" s="13">
        <v>32778208</v>
      </c>
      <c r="D142" t="s">
        <v>86</v>
      </c>
    </row>
    <row r="143" spans="1:4" x14ac:dyDescent="0.25">
      <c r="A143" t="s">
        <v>490</v>
      </c>
      <c r="B143" t="s">
        <v>613</v>
      </c>
      <c r="C143" s="13">
        <v>32781829</v>
      </c>
      <c r="D143" t="s">
        <v>149</v>
      </c>
    </row>
    <row r="144" spans="1:4" x14ac:dyDescent="0.25">
      <c r="A144" t="s">
        <v>491</v>
      </c>
      <c r="B144" t="s">
        <v>492</v>
      </c>
      <c r="C144" s="13">
        <v>33371799</v>
      </c>
      <c r="D144" t="s">
        <v>47</v>
      </c>
    </row>
    <row r="145" spans="1:4" x14ac:dyDescent="0.25">
      <c r="A145" t="s">
        <v>493</v>
      </c>
      <c r="B145" t="s">
        <v>494</v>
      </c>
      <c r="C145" s="13">
        <v>33580037</v>
      </c>
      <c r="D145" t="s">
        <v>141</v>
      </c>
    </row>
    <row r="146" spans="1:4" x14ac:dyDescent="0.25">
      <c r="A146" t="s">
        <v>495</v>
      </c>
      <c r="B146" t="s">
        <v>496</v>
      </c>
      <c r="C146" s="13">
        <v>33752229</v>
      </c>
      <c r="D146" t="s">
        <v>166</v>
      </c>
    </row>
    <row r="147" spans="1:4" x14ac:dyDescent="0.25">
      <c r="A147" t="s">
        <v>497</v>
      </c>
      <c r="B147" t="s">
        <v>614</v>
      </c>
      <c r="C147" s="13">
        <v>33971060</v>
      </c>
      <c r="D147" t="s">
        <v>103</v>
      </c>
    </row>
    <row r="148" spans="1:4" x14ac:dyDescent="0.25">
      <c r="A148" t="s">
        <v>498</v>
      </c>
      <c r="B148" t="s">
        <v>499</v>
      </c>
      <c r="C148" s="13">
        <v>34704627</v>
      </c>
      <c r="D148" t="s">
        <v>44</v>
      </c>
    </row>
    <row r="149" spans="1:4" x14ac:dyDescent="0.25">
      <c r="A149" t="s">
        <v>500</v>
      </c>
      <c r="B149" t="s">
        <v>615</v>
      </c>
      <c r="C149" s="13">
        <v>34725616</v>
      </c>
      <c r="D149" t="s">
        <v>59</v>
      </c>
    </row>
    <row r="150" spans="1:4" x14ac:dyDescent="0.25">
      <c r="A150" t="s">
        <v>501</v>
      </c>
      <c r="B150" t="s">
        <v>502</v>
      </c>
      <c r="C150" s="13">
        <v>35255109</v>
      </c>
      <c r="D150" t="s">
        <v>247</v>
      </c>
    </row>
    <row r="151" spans="1:4" x14ac:dyDescent="0.25">
      <c r="A151" t="s">
        <v>503</v>
      </c>
      <c r="B151" t="s">
        <v>504</v>
      </c>
      <c r="C151" s="13">
        <v>35255524</v>
      </c>
      <c r="D151" t="s">
        <v>225</v>
      </c>
    </row>
    <row r="152" spans="1:4" x14ac:dyDescent="0.25">
      <c r="A152" t="s">
        <v>505</v>
      </c>
      <c r="B152" t="s">
        <v>506</v>
      </c>
      <c r="C152" s="13">
        <v>35386238</v>
      </c>
      <c r="D152" t="s">
        <v>249</v>
      </c>
    </row>
    <row r="153" spans="1:4" x14ac:dyDescent="0.25">
      <c r="A153" t="s">
        <v>507</v>
      </c>
      <c r="B153" t="s">
        <v>508</v>
      </c>
      <c r="C153" s="13">
        <v>35468277</v>
      </c>
      <c r="D153" t="s">
        <v>253</v>
      </c>
    </row>
    <row r="154" spans="1:4" x14ac:dyDescent="0.25">
      <c r="A154" t="s">
        <v>509</v>
      </c>
      <c r="B154" t="s">
        <v>508</v>
      </c>
      <c r="C154" s="13">
        <v>35468277</v>
      </c>
      <c r="D154" t="s">
        <v>38</v>
      </c>
    </row>
    <row r="155" spans="1:4" x14ac:dyDescent="0.25">
      <c r="A155" t="s">
        <v>510</v>
      </c>
      <c r="B155" t="s">
        <v>511</v>
      </c>
      <c r="C155" s="13">
        <v>35474188</v>
      </c>
      <c r="D155" t="s">
        <v>145</v>
      </c>
    </row>
    <row r="156" spans="1:4" x14ac:dyDescent="0.25">
      <c r="A156" t="s">
        <v>512</v>
      </c>
      <c r="B156" t="s">
        <v>513</v>
      </c>
      <c r="C156" s="13">
        <v>35474676</v>
      </c>
      <c r="D156" t="s">
        <v>204</v>
      </c>
    </row>
    <row r="157" spans="1:4" x14ac:dyDescent="0.25">
      <c r="A157" t="s">
        <v>514</v>
      </c>
      <c r="B157" t="s">
        <v>515</v>
      </c>
      <c r="C157" s="13">
        <v>35474676</v>
      </c>
      <c r="D157" t="s">
        <v>209</v>
      </c>
    </row>
    <row r="158" spans="1:4" x14ac:dyDescent="0.25">
      <c r="A158" t="s">
        <v>516</v>
      </c>
      <c r="B158" t="s">
        <v>513</v>
      </c>
      <c r="C158" s="13">
        <v>35474676</v>
      </c>
      <c r="D158" t="s">
        <v>216</v>
      </c>
    </row>
    <row r="159" spans="1:4" x14ac:dyDescent="0.25">
      <c r="A159" t="s">
        <v>517</v>
      </c>
      <c r="B159" t="s">
        <v>518</v>
      </c>
      <c r="C159" s="13">
        <v>35653384</v>
      </c>
      <c r="D159" t="s">
        <v>77</v>
      </c>
    </row>
    <row r="160" spans="1:4" x14ac:dyDescent="0.25">
      <c r="A160" t="s">
        <v>519</v>
      </c>
      <c r="B160" t="s">
        <v>520</v>
      </c>
      <c r="C160" s="13">
        <v>35802916</v>
      </c>
      <c r="D160" t="s">
        <v>110</v>
      </c>
    </row>
    <row r="161" spans="1:4" x14ac:dyDescent="0.25">
      <c r="A161" t="s">
        <v>521</v>
      </c>
      <c r="B161" t="s">
        <v>104</v>
      </c>
      <c r="C161" s="13">
        <v>35843280</v>
      </c>
      <c r="D161" t="s">
        <v>104</v>
      </c>
    </row>
    <row r="162" spans="1:4" x14ac:dyDescent="0.25">
      <c r="A162" t="s">
        <v>522</v>
      </c>
      <c r="B162" t="s">
        <v>611</v>
      </c>
      <c r="C162" s="13">
        <v>31760038</v>
      </c>
      <c r="D162" t="s">
        <v>610</v>
      </c>
    </row>
    <row r="163" spans="1:4" x14ac:dyDescent="0.25">
      <c r="A163" t="s">
        <v>523</v>
      </c>
      <c r="B163" t="s">
        <v>524</v>
      </c>
      <c r="C163" s="13">
        <v>36701129</v>
      </c>
      <c r="D163" t="s">
        <v>98</v>
      </c>
    </row>
    <row r="164" spans="1:4" x14ac:dyDescent="0.25">
      <c r="A164" t="s">
        <v>525</v>
      </c>
      <c r="B164" t="s">
        <v>526</v>
      </c>
      <c r="C164" s="13">
        <v>36887613</v>
      </c>
      <c r="D164" t="s">
        <v>114</v>
      </c>
    </row>
    <row r="165" spans="1:4" x14ac:dyDescent="0.25">
      <c r="A165" t="s">
        <v>527</v>
      </c>
      <c r="B165" t="s">
        <v>616</v>
      </c>
      <c r="C165" s="13">
        <v>36937599</v>
      </c>
      <c r="D165" t="s">
        <v>84</v>
      </c>
    </row>
    <row r="166" spans="1:4" x14ac:dyDescent="0.25">
      <c r="A166" t="s">
        <v>528</v>
      </c>
      <c r="B166" t="s">
        <v>529</v>
      </c>
      <c r="C166" s="13">
        <v>36941081</v>
      </c>
      <c r="D166" t="s">
        <v>113</v>
      </c>
    </row>
    <row r="167" spans="1:4" x14ac:dyDescent="0.25">
      <c r="A167" t="s">
        <v>530</v>
      </c>
      <c r="B167" t="s">
        <v>531</v>
      </c>
      <c r="C167" s="13">
        <v>37389609</v>
      </c>
      <c r="D167" t="s">
        <v>46</v>
      </c>
    </row>
    <row r="168" spans="1:4" x14ac:dyDescent="0.25">
      <c r="A168" t="s">
        <v>532</v>
      </c>
      <c r="B168" t="s">
        <v>533</v>
      </c>
      <c r="C168" s="13">
        <v>37627321</v>
      </c>
      <c r="D168" t="s">
        <v>241</v>
      </c>
    </row>
    <row r="169" spans="1:4" x14ac:dyDescent="0.25">
      <c r="A169" t="s">
        <v>534</v>
      </c>
      <c r="B169" t="s">
        <v>140</v>
      </c>
      <c r="C169" s="13">
        <v>37783803</v>
      </c>
      <c r="D169" t="s">
        <v>140</v>
      </c>
    </row>
    <row r="170" spans="1:4" x14ac:dyDescent="0.25">
      <c r="A170" t="s">
        <v>535</v>
      </c>
      <c r="B170" t="s">
        <v>536</v>
      </c>
      <c r="C170" s="13">
        <v>37939838</v>
      </c>
      <c r="D170" t="s">
        <v>151</v>
      </c>
    </row>
    <row r="171" spans="1:4" x14ac:dyDescent="0.25">
      <c r="A171" t="s">
        <v>537</v>
      </c>
      <c r="B171" t="s">
        <v>617</v>
      </c>
      <c r="C171" s="13">
        <v>38257684</v>
      </c>
      <c r="D171" t="s">
        <v>102</v>
      </c>
    </row>
    <row r="172" spans="1:4" x14ac:dyDescent="0.25">
      <c r="A172" t="s">
        <v>538</v>
      </c>
      <c r="B172" t="s">
        <v>539</v>
      </c>
      <c r="C172" s="13">
        <v>39009684</v>
      </c>
      <c r="D172" t="s">
        <v>153</v>
      </c>
    </row>
    <row r="173" spans="1:4" x14ac:dyDescent="0.25">
      <c r="A173" t="s">
        <v>540</v>
      </c>
      <c r="B173" t="s">
        <v>541</v>
      </c>
      <c r="C173" s="13">
        <v>39896893</v>
      </c>
      <c r="D173" t="s">
        <v>64</v>
      </c>
    </row>
    <row r="174" spans="1:4" x14ac:dyDescent="0.25">
      <c r="A174" t="s">
        <v>542</v>
      </c>
      <c r="B174" t="s">
        <v>543</v>
      </c>
      <c r="C174" s="13">
        <v>39943360</v>
      </c>
      <c r="D174" t="s">
        <v>66</v>
      </c>
    </row>
    <row r="175" spans="1:4" x14ac:dyDescent="0.25">
      <c r="A175" t="s">
        <v>544</v>
      </c>
      <c r="B175" t="s">
        <v>545</v>
      </c>
      <c r="C175" s="13">
        <v>39954664</v>
      </c>
      <c r="D175" t="s">
        <v>74</v>
      </c>
    </row>
    <row r="176" spans="1:4" x14ac:dyDescent="0.25">
      <c r="A176" t="s">
        <v>546</v>
      </c>
      <c r="B176" t="s">
        <v>547</v>
      </c>
      <c r="C176" s="13">
        <v>40039813</v>
      </c>
      <c r="D176" t="s">
        <v>251</v>
      </c>
    </row>
    <row r="177" spans="1:4" x14ac:dyDescent="0.25">
      <c r="A177" t="s">
        <v>548</v>
      </c>
      <c r="B177" t="s">
        <v>549</v>
      </c>
      <c r="C177" s="13">
        <v>40531238</v>
      </c>
      <c r="D177" t="s">
        <v>243</v>
      </c>
    </row>
    <row r="178" spans="1:4" x14ac:dyDescent="0.25">
      <c r="A178" t="s">
        <v>550</v>
      </c>
      <c r="B178" t="s">
        <v>551</v>
      </c>
      <c r="C178" s="13">
        <v>40542493</v>
      </c>
      <c r="D178" t="s">
        <v>97</v>
      </c>
    </row>
    <row r="179" spans="1:4" x14ac:dyDescent="0.25">
      <c r="A179" t="s">
        <v>552</v>
      </c>
      <c r="B179" t="s">
        <v>553</v>
      </c>
      <c r="C179" s="13">
        <v>41438355</v>
      </c>
      <c r="D179" t="s">
        <v>164</v>
      </c>
    </row>
    <row r="180" spans="1:4" x14ac:dyDescent="0.25">
      <c r="A180" t="s">
        <v>554</v>
      </c>
      <c r="B180" t="s">
        <v>555</v>
      </c>
      <c r="C180" s="13">
        <v>41518375</v>
      </c>
      <c r="D180" t="s">
        <v>168</v>
      </c>
    </row>
    <row r="181" spans="1:4" x14ac:dyDescent="0.25">
      <c r="A181" t="s">
        <v>556</v>
      </c>
      <c r="B181" t="s">
        <v>137</v>
      </c>
      <c r="C181" s="13">
        <v>41547944</v>
      </c>
      <c r="D181" t="s">
        <v>137</v>
      </c>
    </row>
    <row r="182" spans="1:4" x14ac:dyDescent="0.25">
      <c r="A182" t="s">
        <v>557</v>
      </c>
      <c r="B182" t="s">
        <v>558</v>
      </c>
      <c r="C182" s="13">
        <v>41915668</v>
      </c>
      <c r="D182" t="s">
        <v>227</v>
      </c>
    </row>
    <row r="183" spans="1:4" x14ac:dyDescent="0.25">
      <c r="A183" t="s">
        <v>559</v>
      </c>
      <c r="B183" t="s">
        <v>560</v>
      </c>
      <c r="C183" s="13">
        <v>41958537</v>
      </c>
      <c r="D183" t="s">
        <v>129</v>
      </c>
    </row>
    <row r="184" spans="1:4" x14ac:dyDescent="0.25">
      <c r="A184" t="s">
        <v>561</v>
      </c>
      <c r="B184" t="s">
        <v>95</v>
      </c>
      <c r="C184" s="13">
        <v>43020811</v>
      </c>
      <c r="D184" t="s">
        <v>95</v>
      </c>
    </row>
    <row r="185" spans="1:4" x14ac:dyDescent="0.25">
      <c r="A185" t="s">
        <v>562</v>
      </c>
      <c r="B185" t="s">
        <v>146</v>
      </c>
      <c r="C185" s="13">
        <v>43105957</v>
      </c>
      <c r="D185" t="s">
        <v>146</v>
      </c>
    </row>
    <row r="186" spans="1:4" x14ac:dyDescent="0.25">
      <c r="A186" t="s">
        <v>563</v>
      </c>
      <c r="B186" t="s">
        <v>564</v>
      </c>
      <c r="C186" s="13">
        <v>43351702</v>
      </c>
      <c r="D186" t="s">
        <v>88</v>
      </c>
    </row>
    <row r="187" spans="1:4" x14ac:dyDescent="0.25">
      <c r="A187" t="s">
        <v>565</v>
      </c>
      <c r="B187" t="s">
        <v>566</v>
      </c>
      <c r="C187" s="13">
        <v>54399219</v>
      </c>
      <c r="D187" t="s">
        <v>238</v>
      </c>
    </row>
    <row r="188" spans="1:4" x14ac:dyDescent="0.25">
      <c r="A188" t="s">
        <v>567</v>
      </c>
      <c r="B188" t="s">
        <v>566</v>
      </c>
      <c r="C188" s="13">
        <v>54399219</v>
      </c>
      <c r="D188" t="s">
        <v>239</v>
      </c>
    </row>
    <row r="189" spans="1:4" x14ac:dyDescent="0.25">
      <c r="A189" t="s">
        <v>568</v>
      </c>
      <c r="B189" t="s">
        <v>566</v>
      </c>
      <c r="C189" s="13">
        <v>54399219</v>
      </c>
      <c r="D189" t="s">
        <v>245</v>
      </c>
    </row>
    <row r="190" spans="1:4" x14ac:dyDescent="0.25">
      <c r="A190" t="s">
        <v>569</v>
      </c>
      <c r="B190" t="s">
        <v>566</v>
      </c>
      <c r="C190" s="13">
        <v>54399219</v>
      </c>
      <c r="D190" t="s">
        <v>101</v>
      </c>
    </row>
    <row r="191" spans="1:4" x14ac:dyDescent="0.25">
      <c r="A191" t="s">
        <v>570</v>
      </c>
      <c r="B191" t="s">
        <v>566</v>
      </c>
      <c r="C191" s="13">
        <v>54399219</v>
      </c>
      <c r="D191" t="s">
        <v>174</v>
      </c>
    </row>
    <row r="192" spans="1:4" x14ac:dyDescent="0.25">
      <c r="A192" t="s">
        <v>571</v>
      </c>
      <c r="B192" t="s">
        <v>566</v>
      </c>
      <c r="C192" s="13">
        <v>54399219</v>
      </c>
      <c r="D192" t="s">
        <v>76</v>
      </c>
    </row>
    <row r="193" spans="1:4" x14ac:dyDescent="0.25">
      <c r="A193" t="s">
        <v>572</v>
      </c>
      <c r="B193" t="s">
        <v>566</v>
      </c>
      <c r="C193" s="13">
        <v>54399219</v>
      </c>
      <c r="D193" t="s">
        <v>89</v>
      </c>
    </row>
    <row r="194" spans="1:4" x14ac:dyDescent="0.25">
      <c r="A194" t="s">
        <v>573</v>
      </c>
      <c r="B194" t="s">
        <v>574</v>
      </c>
      <c r="C194" s="13">
        <v>61754517</v>
      </c>
      <c r="D194" t="s">
        <v>83</v>
      </c>
    </row>
    <row r="195" spans="1:4" x14ac:dyDescent="0.25">
      <c r="A195" t="s">
        <v>575</v>
      </c>
      <c r="B195" t="s">
        <v>576</v>
      </c>
      <c r="C195" s="13">
        <v>63035017</v>
      </c>
      <c r="D195" t="s">
        <v>45</v>
      </c>
    </row>
    <row r="196" spans="1:4" x14ac:dyDescent="0.25">
      <c r="A196" t="s">
        <v>577</v>
      </c>
      <c r="B196" t="s">
        <v>39</v>
      </c>
      <c r="C196" s="13">
        <v>65219115</v>
      </c>
      <c r="D196" t="s">
        <v>39</v>
      </c>
    </row>
    <row r="197" spans="1:4" x14ac:dyDescent="0.25">
      <c r="A197" t="s">
        <v>578</v>
      </c>
      <c r="B197" t="s">
        <v>579</v>
      </c>
      <c r="C197" s="13">
        <v>71172112</v>
      </c>
      <c r="D197" t="s">
        <v>116</v>
      </c>
    </row>
    <row r="198" spans="1:4" x14ac:dyDescent="0.25">
      <c r="A198" t="s">
        <v>580</v>
      </c>
      <c r="B198" t="s">
        <v>579</v>
      </c>
      <c r="C198" s="13">
        <v>71172112</v>
      </c>
      <c r="D198" t="s">
        <v>94</v>
      </c>
    </row>
    <row r="199" spans="1:4" x14ac:dyDescent="0.25">
      <c r="A199" t="s">
        <v>581</v>
      </c>
      <c r="B199" t="s">
        <v>582</v>
      </c>
      <c r="C199" s="13">
        <v>73233410</v>
      </c>
      <c r="D199" t="s">
        <v>230</v>
      </c>
    </row>
    <row r="200" spans="1:4" x14ac:dyDescent="0.25">
      <c r="A200" t="s">
        <v>583</v>
      </c>
      <c r="B200" t="s">
        <v>582</v>
      </c>
      <c r="C200" s="13">
        <v>73233410</v>
      </c>
      <c r="D200" t="s">
        <v>210</v>
      </c>
    </row>
    <row r="201" spans="1:4" x14ac:dyDescent="0.25">
      <c r="A201" t="s">
        <v>584</v>
      </c>
      <c r="B201" t="s">
        <v>582</v>
      </c>
      <c r="C201" s="13">
        <v>73233410</v>
      </c>
      <c r="D201" t="s">
        <v>232</v>
      </c>
    </row>
    <row r="202" spans="1:4" x14ac:dyDescent="0.25">
      <c r="A202" t="s">
        <v>585</v>
      </c>
      <c r="B202" t="s">
        <v>582</v>
      </c>
      <c r="C202" s="13">
        <v>73233410</v>
      </c>
      <c r="D202" t="s">
        <v>234</v>
      </c>
    </row>
    <row r="203" spans="1:4" x14ac:dyDescent="0.25">
      <c r="A203" t="s">
        <v>586</v>
      </c>
      <c r="B203" t="s">
        <v>582</v>
      </c>
      <c r="C203" s="13">
        <v>73233410</v>
      </c>
      <c r="D203" t="s">
        <v>236</v>
      </c>
    </row>
    <row r="204" spans="1:4" x14ac:dyDescent="0.25">
      <c r="A204" t="s">
        <v>587</v>
      </c>
      <c r="B204" t="s">
        <v>582</v>
      </c>
      <c r="C204" s="13">
        <v>73233410</v>
      </c>
      <c r="D204" t="s">
        <v>228</v>
      </c>
    </row>
    <row r="205" spans="1:4" x14ac:dyDescent="0.25">
      <c r="A205" t="s">
        <v>588</v>
      </c>
      <c r="B205" t="s">
        <v>582</v>
      </c>
      <c r="C205" s="13">
        <v>73233410</v>
      </c>
      <c r="D205" t="s">
        <v>198</v>
      </c>
    </row>
    <row r="206" spans="1:4" x14ac:dyDescent="0.25">
      <c r="A206" t="s">
        <v>589</v>
      </c>
      <c r="B206" t="s">
        <v>582</v>
      </c>
      <c r="C206" s="13">
        <v>73233410</v>
      </c>
      <c r="D206" t="s">
        <v>213</v>
      </c>
    </row>
    <row r="207" spans="1:4" x14ac:dyDescent="0.25">
      <c r="A207" t="s">
        <v>590</v>
      </c>
      <c r="B207" t="s">
        <v>582</v>
      </c>
      <c r="C207" s="13">
        <v>73233410</v>
      </c>
      <c r="D207" t="s">
        <v>231</v>
      </c>
    </row>
    <row r="208" spans="1:4" x14ac:dyDescent="0.25">
      <c r="A208" t="s">
        <v>591</v>
      </c>
      <c r="B208" t="s">
        <v>582</v>
      </c>
      <c r="C208" s="13">
        <v>73233410</v>
      </c>
      <c r="D208" t="s">
        <v>212</v>
      </c>
    </row>
    <row r="209" spans="1:4" x14ac:dyDescent="0.25">
      <c r="A209" t="s">
        <v>592</v>
      </c>
      <c r="B209" t="s">
        <v>582</v>
      </c>
      <c r="C209" s="13">
        <v>73233410</v>
      </c>
      <c r="D209" t="s">
        <v>593</v>
      </c>
    </row>
    <row r="210" spans="1:4" x14ac:dyDescent="0.25">
      <c r="A210" t="s">
        <v>594</v>
      </c>
      <c r="B210" t="s">
        <v>582</v>
      </c>
      <c r="C210" s="13">
        <v>73233410</v>
      </c>
      <c r="D210" t="s">
        <v>237</v>
      </c>
    </row>
    <row r="211" spans="1:4" x14ac:dyDescent="0.25">
      <c r="A211" t="s">
        <v>595</v>
      </c>
      <c r="B211" t="s">
        <v>582</v>
      </c>
      <c r="C211" s="13">
        <v>73233410</v>
      </c>
      <c r="D211" t="s">
        <v>235</v>
      </c>
    </row>
    <row r="212" spans="1:4" x14ac:dyDescent="0.25">
      <c r="A212" t="s">
        <v>596</v>
      </c>
      <c r="B212" t="s">
        <v>582</v>
      </c>
      <c r="C212" s="13">
        <v>73233410</v>
      </c>
      <c r="D212" t="s">
        <v>229</v>
      </c>
    </row>
    <row r="213" spans="1:4" x14ac:dyDescent="0.25">
      <c r="A213" t="s">
        <v>597</v>
      </c>
      <c r="B213" t="s">
        <v>50</v>
      </c>
      <c r="C213" s="13">
        <v>76718016</v>
      </c>
      <c r="D213" t="s">
        <v>50</v>
      </c>
    </row>
    <row r="214" spans="1:4" x14ac:dyDescent="0.25">
      <c r="A214" t="s">
        <v>598</v>
      </c>
      <c r="B214" t="s">
        <v>599</v>
      </c>
      <c r="C214" s="13">
        <v>79178012</v>
      </c>
      <c r="D214" t="s">
        <v>208</v>
      </c>
    </row>
    <row r="215" spans="1:4" x14ac:dyDescent="0.25">
      <c r="A215" t="s">
        <v>600</v>
      </c>
      <c r="B215" t="s">
        <v>599</v>
      </c>
      <c r="C215" s="13">
        <v>79178012</v>
      </c>
      <c r="D215" t="s">
        <v>218</v>
      </c>
    </row>
    <row r="216" spans="1:4" x14ac:dyDescent="0.25">
      <c r="A216" t="s">
        <v>601</v>
      </c>
      <c r="B216" t="s">
        <v>599</v>
      </c>
      <c r="C216" s="13">
        <v>79178012</v>
      </c>
      <c r="D216" t="s">
        <v>221</v>
      </c>
    </row>
    <row r="217" spans="1:4" x14ac:dyDescent="0.25">
      <c r="A217" t="s">
        <v>602</v>
      </c>
      <c r="B217" t="s">
        <v>599</v>
      </c>
      <c r="C217" s="13">
        <v>79178012</v>
      </c>
      <c r="D217" t="s">
        <v>222</v>
      </c>
    </row>
    <row r="218" spans="1:4" x14ac:dyDescent="0.25">
      <c r="A218" t="s">
        <v>603</v>
      </c>
      <c r="B218" t="s">
        <v>599</v>
      </c>
      <c r="C218" s="13">
        <v>79178012</v>
      </c>
      <c r="D218" t="s">
        <v>220</v>
      </c>
    </row>
    <row r="219" spans="1:4" x14ac:dyDescent="0.25">
      <c r="A219" t="s">
        <v>604</v>
      </c>
      <c r="B219" t="s">
        <v>599</v>
      </c>
      <c r="C219" s="13">
        <v>79178012</v>
      </c>
      <c r="D219" t="s">
        <v>223</v>
      </c>
    </row>
    <row r="220" spans="1:4" x14ac:dyDescent="0.25">
      <c r="A220" t="s">
        <v>605</v>
      </c>
      <c r="B220" t="s">
        <v>618</v>
      </c>
      <c r="C220" s="13">
        <v>81414211</v>
      </c>
      <c r="D220" t="s">
        <v>56</v>
      </c>
    </row>
    <row r="221" spans="1:4" x14ac:dyDescent="0.25">
      <c r="A221" t="s">
        <v>606</v>
      </c>
      <c r="B221" t="s">
        <v>607</v>
      </c>
      <c r="C221" s="13">
        <v>82550712</v>
      </c>
      <c r="D221" t="s">
        <v>203</v>
      </c>
    </row>
    <row r="222" spans="1:4" x14ac:dyDescent="0.25">
      <c r="A222" t="s">
        <v>608</v>
      </c>
      <c r="B222" t="s">
        <v>609</v>
      </c>
      <c r="C222" s="13">
        <v>85450514</v>
      </c>
      <c r="D222" t="s">
        <v>244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e34123-9af6-40dc-b27e-09aea03a3560">
      <UserInfo>
        <DisplayName>Gitte Houby Nielsen</DisplayName>
        <AccountId>56</AccountId>
        <AccountType/>
      </UserInfo>
      <UserInfo>
        <DisplayName>Esben Nygaard Jensen</DisplayName>
        <AccountId>76</AccountId>
        <AccountType/>
      </UserInfo>
      <UserInfo>
        <DisplayName>Anna Mroczek Kürstein</DisplayName>
        <AccountId>214</AccountId>
        <AccountType/>
      </UserInfo>
      <UserInfo>
        <DisplayName>Pernille Kyndby</DisplayName>
        <AccountId>780</AccountId>
        <AccountType/>
      </UserInfo>
    </SharedWithUsers>
    <lcf76f155ced4ddcb4097134ff3c332f xmlns="fafbf760-5663-437a-96f4-9c78fae4ef65">
      <Terms xmlns="http://schemas.microsoft.com/office/infopath/2007/PartnerControls"/>
    </lcf76f155ced4ddcb4097134ff3c332f>
    <TaxCatchAll xmlns="77e34123-9af6-40dc-b27e-09aea03a3560" xsi:nil="true"/>
    <Aftalenummer xmlns="fafbf760-5663-437a-96f4-9c78fae4ef65" xsi:nil="true"/>
    <Udbudsansvarlig xmlns="fafbf760-5663-437a-96f4-9c78fae4ef65">
      <UserInfo>
        <DisplayName/>
        <AccountId xsi:nil="true"/>
        <AccountType/>
      </UserInfo>
    </Udbudsansvarlig>
    <Aftaleomr_x00e5_de xmlns="fafbf760-5663-437a-96f4-9c78fae4ef65" xsi:nil="true"/>
    <Aftalestatus xmlns="fafbf760-5663-437a-96f4-9c78fae4ef65" xsi:nil="true"/>
    <Ikrafttr_x00e6_delses_x00e5_r xmlns="fafbf760-5663-437a-96f4-9c78fae4ef65" xsi:nil="true"/>
    <MediaLengthInSeconds xmlns="fafbf760-5663-437a-96f4-9c78fae4ef65" xsi:nil="true"/>
    <Kontraktansvarlig xmlns="fafbf760-5663-437a-96f4-9c78fae4ef65">
      <UserInfo>
        <DisplayName/>
        <AccountId xsi:nil="true"/>
        <AccountType/>
      </UserInfo>
    </Kontraktansvarlig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EF97E4CF57C54390EF35C0E8B66AC7" ma:contentTypeVersion="22" ma:contentTypeDescription="Opret et nyt dokument." ma:contentTypeScope="" ma:versionID="3c87616b87a71a63d607218a73c93103">
  <xsd:schema xmlns:xsd="http://www.w3.org/2001/XMLSchema" xmlns:xs="http://www.w3.org/2001/XMLSchema" xmlns:p="http://schemas.microsoft.com/office/2006/metadata/properties" xmlns:ns2="fafbf760-5663-437a-96f4-9c78fae4ef65" xmlns:ns3="77e34123-9af6-40dc-b27e-09aea03a3560" targetNamespace="http://schemas.microsoft.com/office/2006/metadata/properties" ma:root="true" ma:fieldsID="00b6c9782e57096c6ede76b4c69c88a2" ns2:_="" ns3:_="">
    <xsd:import namespace="fafbf760-5663-437a-96f4-9c78fae4ef65"/>
    <xsd:import namespace="77e34123-9af6-40dc-b27e-09aea03a35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ftaleomr_x00e5_de" minOccurs="0"/>
                <xsd:element ref="ns2:Aftalenummer" minOccurs="0"/>
                <xsd:element ref="ns2:Ikrafttr_x00e6_delses_x00e5_r" minOccurs="0"/>
                <xsd:element ref="ns2:Udbudsansvarlig" minOccurs="0"/>
                <xsd:element ref="ns2:Aftalestatus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Kontraktansvarli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bf760-5663-437a-96f4-9c78fae4e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ftaleomr_x00e5_de" ma:index="10" nillable="true" ma:displayName="Aftaleområde" ma:format="Dropdown" ma:internalName="Aftaleomr_x00e5_de">
      <xsd:simpleType>
        <xsd:restriction base="dms:Choice">
          <xsd:enumeration value="IT &amp; Tele"/>
          <xsd:enumeration value="Varer"/>
          <xsd:enumeration value="Tjenesteydelser"/>
        </xsd:restriction>
      </xsd:simpleType>
    </xsd:element>
    <xsd:element name="Aftalenummer" ma:index="11" nillable="true" ma:displayName="Aftalenummer" ma:format="Dropdown" ma:internalName="Aftalenummer">
      <xsd:simpleType>
        <xsd:restriction base="dms:Choice">
          <xsd:enumeration value="01-09"/>
          <xsd:enumeration value="10-49"/>
          <xsd:enumeration value="50-99"/>
        </xsd:restriction>
      </xsd:simpleType>
    </xsd:element>
    <xsd:element name="Ikrafttr_x00e6_delses_x00e5_r" ma:index="12" nillable="true" ma:displayName="Ikrafttrædelsesår" ma:decimals="0" ma:format="Dropdown" ma:internalName="Ikrafttr_x00e6_delses_x00e5_r" ma:percentage="FALSE">
      <xsd:simpleType>
        <xsd:restriction base="dms:Number">
          <xsd:maxInclusive value="2050"/>
          <xsd:minInclusive value="1995"/>
        </xsd:restriction>
      </xsd:simpleType>
    </xsd:element>
    <xsd:element name="Udbudsansvarlig" ma:index="13" nillable="true" ma:displayName="Udbudsansvarlig" ma:format="Dropdown" ma:list="UserInfo" ma:SharePointGroup="0" ma:internalName="Udbudsansvarl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ftalestatus" ma:index="14" nillable="true" ma:displayName="Aftalestatus" ma:format="Dropdown" ma:indexed="true" ma:internalName="Aftalestatus">
      <xsd:simpleType>
        <xsd:restriction base="dms:Choice">
          <xsd:enumeration value="Udbudsforberedelse"/>
          <xsd:enumeration value="Drift"/>
          <xsd:enumeration value="Udløbet"/>
        </xsd:restriction>
      </xsd:simpleType>
    </xsd:element>
    <xsd:element name="MediaServiceObjectDetectorVersions" ma:index="1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86b9d16c-b87d-4af0-81a1-0320b4ec85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Kontraktansvarlig" ma:index="28" nillable="true" ma:displayName="Kontraktansvarlig" ma:format="Dropdown" ma:list="UserInfo" ma:SharePointGroup="0" ma:internalName="Kontraktansvarl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34123-9af6-40dc-b27e-09aea03a356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3b0cc7b-4088-4713-b671-b573d1b0f3f7}" ma:internalName="TaxCatchAll" ma:showField="CatchAllData" ma:web="77e34123-9af6-40dc-b27e-09aea03a35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21A99A-E401-49A0-9BA4-B8B63473CE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A35A58-59D1-4A36-8AE1-7457C21D720A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77e34123-9af6-40dc-b27e-09aea03a3560"/>
    <ds:schemaRef ds:uri="fafbf760-5663-437a-96f4-9c78fae4ef65"/>
  </ds:schemaRefs>
</ds:datastoreItem>
</file>

<file path=customXml/itemProps3.xml><?xml version="1.0" encoding="utf-8"?>
<ds:datastoreItem xmlns:ds="http://schemas.openxmlformats.org/officeDocument/2006/customXml" ds:itemID="{9CB89A09-0335-4B02-8ADB-BCD69AB66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fbf760-5663-437a-96f4-9c78fae4ef65"/>
    <ds:schemaRef ds:uri="77e34123-9af6-40dc-b27e-09aea03a3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Prisoversigt 15.09.24-14.03.25</vt:lpstr>
      <vt:lpstr>Lukkedage 2024</vt:lpstr>
      <vt:lpstr>Prisoversigt 18.03.24-14.09.24</vt:lpstr>
      <vt:lpstr>Prisoversigt 15.09.23-14.03.24</vt:lpstr>
      <vt:lpstr>Lukkedage 2023</vt:lpstr>
      <vt:lpstr>Prisoversigt 12.06.23-14.09.23</vt:lpstr>
      <vt:lpstr>Lukkedage 2025</vt:lpstr>
      <vt:lpstr>Prisreguleringsfaktor</vt:lpstr>
      <vt:lpstr>Virksomhed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Tina Bjerre</dc:creator>
  <cp:keywords/>
  <dc:description/>
  <cp:lastModifiedBy>Pernille Kyndby</cp:lastModifiedBy>
  <cp:revision/>
  <dcterms:created xsi:type="dcterms:W3CDTF">2022-09-29T07:35:32Z</dcterms:created>
  <dcterms:modified xsi:type="dcterms:W3CDTF">2024-10-28T09:38:07Z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0x0101002AEF97E4CF57C54390EF35C0E8B66AC7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xd_Signature">
    <vt:bool>false</vt:bool>
  </property>
</Properties>
</file>