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udk-my.sharepoint.com/personal/xn26ds_adm_aau_dk/Documents/Skrivebord/"/>
    </mc:Choice>
  </mc:AlternateContent>
  <xr:revisionPtr revIDLastSave="0" documentId="8_{025C7E7F-4D1D-4FC8-9F74-3E96F4B98434}" xr6:coauthVersionLast="47" xr6:coauthVersionMax="47" xr10:uidLastSave="{00000000-0000-0000-0000-000000000000}"/>
  <bookViews>
    <workbookView xWindow="-28920" yWindow="-240" windowWidth="29040" windowHeight="17520" firstSheet="1" activeTab="1" xr2:uid="{E9549DBB-AD4A-49C0-9911-D8A0408D498F}"/>
  </bookViews>
  <sheets>
    <sheet name="Prisoversigt (2)" sheetId="5" state="hidden" r:id="rId1"/>
    <sheet name="Prisoversigt 10.06.24-09.05.25" sheetId="10" r:id="rId2"/>
    <sheet name="Lukkedage 2025" sheetId="11" r:id="rId3"/>
    <sheet name="Ark2" sheetId="2" state="hidden" r:id="rId4"/>
  </sheets>
  <definedNames>
    <definedName name="_xlnm._FilterDatabase" localSheetId="0" hidden="1">'Prisoversigt (2)'!$A$4:$V$87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1" l="1"/>
  <c r="G2" i="11"/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</calcChain>
</file>

<file path=xl/sharedStrings.xml><?xml version="1.0" encoding="utf-8"?>
<sst xmlns="http://schemas.openxmlformats.org/spreadsheetml/2006/main" count="2621" uniqueCount="1235">
  <si>
    <t>Prisoversigt - 16.07 Konferencer, seminarer og møder</t>
  </si>
  <si>
    <t>Konferencestedet
navn:</t>
  </si>
  <si>
    <t>Virksomhedens navn</t>
  </si>
  <si>
    <t>CVR nummer</t>
  </si>
  <si>
    <t>Beliggenhed - region:</t>
  </si>
  <si>
    <t>Beliggenhed - vejnavn</t>
  </si>
  <si>
    <t>Beliggenhed - postnr.:</t>
  </si>
  <si>
    <t>By</t>
  </si>
  <si>
    <t>Hjemmeside</t>
  </si>
  <si>
    <t>Tlf.</t>
  </si>
  <si>
    <t>e-mail</t>
  </si>
  <si>
    <t xml:space="preserve">URL. til lokaler </t>
  </si>
  <si>
    <t>Overnatning via UL</t>
  </si>
  <si>
    <t>CapacityPlenum</t>
  </si>
  <si>
    <t>Antal tilbudte værelser:2</t>
  </si>
  <si>
    <t>Antal tilbudte dyrvenlige værelser:3</t>
  </si>
  <si>
    <r>
      <t>Capacity</t>
    </r>
    <r>
      <rPr>
        <b/>
        <sz val="14"/>
        <color rgb="FFFF0000"/>
        <rFont val="Calibri Light"/>
        <family val="2"/>
      </rPr>
      <t>Small</t>
    </r>
    <r>
      <rPr>
        <b/>
        <sz val="14"/>
        <color theme="0"/>
        <rFont val="Calibri Light"/>
        <family val="2"/>
      </rPr>
      <t>MeetingRoom</t>
    </r>
  </si>
  <si>
    <r>
      <t>Capacity</t>
    </r>
    <r>
      <rPr>
        <b/>
        <sz val="14"/>
        <color rgb="FFFF0000"/>
        <rFont val="Calibri Light"/>
        <family val="2"/>
      </rPr>
      <t>Large</t>
    </r>
    <r>
      <rPr>
        <b/>
        <sz val="14"/>
        <color theme="0"/>
        <rFont val="Calibri Light"/>
        <family val="2"/>
      </rPr>
      <t>MeetingRoom</t>
    </r>
  </si>
  <si>
    <t>FeatureOrganicFood</t>
  </si>
  <si>
    <t>FeatureEnvironmentalCertification</t>
  </si>
  <si>
    <t>FeatureParking</t>
  </si>
  <si>
    <t>FeatureHandicapAccessbility</t>
  </si>
  <si>
    <t>PublicTransportDistance</t>
  </si>
  <si>
    <t>Pakke 1 ─ Korttidspakke</t>
  </si>
  <si>
    <t xml:space="preserve">Pakke 2 ─ Halvdagspakke </t>
  </si>
  <si>
    <t>Pakke 3 ─ Heldagspakke</t>
  </si>
  <si>
    <t>Pakke 4 ─ Døgnpakke</t>
  </si>
  <si>
    <t>Pakke 5 ─ Halvandendagspakke</t>
  </si>
  <si>
    <t>Overnatning inkl. morgenmad</t>
  </si>
  <si>
    <t>Forlængelse af konferencepakkernes varighed</t>
  </si>
  <si>
    <t>Forlængelse af varighed for mødelokale til gruppearbejde</t>
  </si>
  <si>
    <t>Leje ─ mødelokale til gruppearbejde (stort 11-25 per.) pr. dag</t>
  </si>
  <si>
    <t>Leje ─ mødelokale til gruppearbejde (lille 2-10 per.) pr. dag</t>
  </si>
  <si>
    <t>Forplejning (morgenmad)</t>
  </si>
  <si>
    <t>Forplejning (frokost)</t>
  </si>
  <si>
    <t>Forplejning (eftermiddagsforfriskninger)</t>
  </si>
  <si>
    <t>Forplejning (middag: 2 retter eller buffet)</t>
  </si>
  <si>
    <t>Forplejning (ekstra ret til middag)</t>
  </si>
  <si>
    <t>Forplejning (sodavand på flaske)</t>
  </si>
  <si>
    <t>Forplejning (vand med brus på flaske)</t>
  </si>
  <si>
    <t>Forplejning (øl på flaske)</t>
  </si>
  <si>
    <t>Forplejning (husets vin på flaske, rød)</t>
  </si>
  <si>
    <t>Forplejning (husets vin på flaske, hvid)</t>
  </si>
  <si>
    <t>Forplejning (glas husets vin, rød)</t>
  </si>
  <si>
    <t>Forplejning (glas husets vin, hvid)</t>
  </si>
  <si>
    <t>Teknisk udstyr (bærbar computer)</t>
  </si>
  <si>
    <t>Teknisk udstyr (lydanlæg med forstærkere og højtalere)</t>
  </si>
  <si>
    <t>Teknisk udstyr (panelmikrofon)</t>
  </si>
  <si>
    <t>Teknisk udstyr (trådløs mikrofon)</t>
  </si>
  <si>
    <t>Teknikersupport pr. time</t>
  </si>
  <si>
    <t>Konferencesekretariatet, pr. time</t>
  </si>
  <si>
    <t>Bautahøj Kursuscenter &amp; Hotel</t>
  </si>
  <si>
    <t>Nordsjælland</t>
  </si>
  <si>
    <t>Jægerspris</t>
  </si>
  <si>
    <t>Bella Sky Conference &amp; Events</t>
  </si>
  <si>
    <t>Hovedstaden</t>
  </si>
  <si>
    <t>København S</t>
  </si>
  <si>
    <t>Bernstorff Slot</t>
  </si>
  <si>
    <t>Gentofte</t>
  </si>
  <si>
    <t xml:space="preserve">Best Western Hotel Hebron </t>
  </si>
  <si>
    <t>København V</t>
  </si>
  <si>
    <t>Best Western Plus Hotel Eyde</t>
  </si>
  <si>
    <t>Midtjylland</t>
  </si>
  <si>
    <t>Herning</t>
  </si>
  <si>
    <t>Best Western Plus Hotel Fredericia</t>
  </si>
  <si>
    <t>Syddanmark</t>
  </si>
  <si>
    <t>Fredericia</t>
  </si>
  <si>
    <t>Best Western Plus Hotel Svendborg</t>
  </si>
  <si>
    <t>Svendborg</t>
  </si>
  <si>
    <t>Best Western ToRVEhallerne</t>
  </si>
  <si>
    <t>Vejle</t>
  </si>
  <si>
    <t>Brogaarden Kursuscenter</t>
  </si>
  <si>
    <t>Middelfart</t>
  </si>
  <si>
    <t>Bymose Hegn</t>
  </si>
  <si>
    <t>Helsinge</t>
  </si>
  <si>
    <t>Charlottehaven</t>
  </si>
  <si>
    <t>København Ø</t>
  </si>
  <si>
    <t>CL Hotel Copenhagen Airport AS</t>
  </si>
  <si>
    <t>Kastrup</t>
  </si>
  <si>
    <t>Color Hotel Skagen</t>
  </si>
  <si>
    <t>Nordjylland</t>
  </si>
  <si>
    <t>Skagen</t>
  </si>
  <si>
    <t>Comfort Hotel Vesterbro AS</t>
  </si>
  <si>
    <t>Comwell  Middelfart</t>
  </si>
  <si>
    <t>Comwell Borupgaard</t>
  </si>
  <si>
    <t>Snekkersten</t>
  </si>
  <si>
    <t>Comwell Copenhagen Portside</t>
  </si>
  <si>
    <t>Nordhavn</t>
  </si>
  <si>
    <t>Comwell HC Andersen Odense og ODEON</t>
  </si>
  <si>
    <t>Odense C</t>
  </si>
  <si>
    <t>Comwell Holte</t>
  </si>
  <si>
    <t>Holte</t>
  </si>
  <si>
    <t>Comwell Hvide Hus Aalborg</t>
  </si>
  <si>
    <t>Aalborg</t>
  </si>
  <si>
    <t>Comwell Kellers Park</t>
  </si>
  <si>
    <t>Børkop</t>
  </si>
  <si>
    <t>Comwell Klarskovgaard</t>
  </si>
  <si>
    <t>Sjælland</t>
  </si>
  <si>
    <t>Korsør</t>
  </si>
  <si>
    <t>Comwell Kolding</t>
  </si>
  <si>
    <t>Kolding</t>
  </si>
  <si>
    <t>Comwell Kongebrogaarden</t>
  </si>
  <si>
    <t>Comwell Korsør</t>
  </si>
  <si>
    <t>Comwell Køge Strand</t>
  </si>
  <si>
    <t>Køge</t>
  </si>
  <si>
    <t>Comwell Rebild Bakker</t>
  </si>
  <si>
    <t>Skørping</t>
  </si>
  <si>
    <t>Comwell Roskilde</t>
  </si>
  <si>
    <t>Roskilde</t>
  </si>
  <si>
    <t>Comwell Sorø</t>
  </si>
  <si>
    <t>Sorø</t>
  </si>
  <si>
    <t>Comwell Aarhus</t>
  </si>
  <si>
    <t>Aarhus C</t>
  </si>
  <si>
    <t>Copenhagen Marriott</t>
  </si>
  <si>
    <t>CPH Conference</t>
  </si>
  <si>
    <t>CROWN SEAWAYS &amp; PEARL SEAWAYS_2100</t>
  </si>
  <si>
    <t>CROWN SEAWAYS &amp; PEARL SEAWAYS_2150</t>
  </si>
  <si>
    <t>Crowne Plaza Copenhagen Towers</t>
  </si>
  <si>
    <t>Dalby Hotel &amp; Restaurant Bregnen</t>
  </si>
  <si>
    <t>Haslev</t>
  </si>
  <si>
    <t>Dallund Slot</t>
  </si>
  <si>
    <t>Søndersø</t>
  </si>
  <si>
    <t>Danhostel Copenhagen Bellahøj</t>
  </si>
  <si>
    <t xml:space="preserve">Hovedstaden </t>
  </si>
  <si>
    <t>Brønshøj</t>
  </si>
  <si>
    <t>Danhostel Esbjerg</t>
  </si>
  <si>
    <t>Esbjerg</t>
  </si>
  <si>
    <t>Danhostel Hillerød</t>
  </si>
  <si>
    <t>Hillerød</t>
  </si>
  <si>
    <t>Danhostel Ishøj Strand</t>
  </si>
  <si>
    <t>Ishøj</t>
  </si>
  <si>
    <t>Danhostel Kalundborg Vandrerhjem</t>
  </si>
  <si>
    <t>Kalundborg</t>
  </si>
  <si>
    <t>Danhostel Skanderborg vandrerhjem</t>
  </si>
  <si>
    <t>Østjylland</t>
  </si>
  <si>
    <t>Skanderborg</t>
  </si>
  <si>
    <t>DGI Huset Vejle</t>
  </si>
  <si>
    <t>DGI Huset Aarhus</t>
  </si>
  <si>
    <t>Docken</t>
  </si>
  <si>
    <t>Ecopark</t>
  </si>
  <si>
    <t>Aarhus V</t>
  </si>
  <si>
    <t>x</t>
  </si>
  <si>
    <t>Emmaus - galleri og kursuscenter</t>
  </si>
  <si>
    <t>Fjelsted Skov Hotel &amp; Konference</t>
  </si>
  <si>
    <t>Ejby</t>
  </si>
  <si>
    <t>Frederik VI's Hotel</t>
  </si>
  <si>
    <t>Odense NV</t>
  </si>
  <si>
    <t>Fuglsangcentret</t>
  </si>
  <si>
    <t>Gl Brydegaard</t>
  </si>
  <si>
    <t>Haarby</t>
  </si>
  <si>
    <t>Glostrup Park Hotel AS</t>
  </si>
  <si>
    <t>Glostrup</t>
  </si>
  <si>
    <t>Hotel Bretagne</t>
  </si>
  <si>
    <t>Hornbæk</t>
  </si>
  <si>
    <t>Hotel Christiansminde</t>
  </si>
  <si>
    <t>Hotel Faaborg Fjord Spa &amp; Konference</t>
  </si>
  <si>
    <t>Faaborg</t>
  </si>
  <si>
    <t xml:space="preserve">Hotel Gilleleje Strand  </t>
  </si>
  <si>
    <t>Gilleleje</t>
  </si>
  <si>
    <t>Hotel GSH</t>
  </si>
  <si>
    <t>Strandvejen 79</t>
  </si>
  <si>
    <t xml:space="preserve"> Rønne</t>
  </si>
  <si>
    <t>Hotel Hesselet</t>
  </si>
  <si>
    <t>Nyborg</t>
  </si>
  <si>
    <t>Hotel Knudsens Gaard</t>
  </si>
  <si>
    <t>Odense M</t>
  </si>
  <si>
    <t>Hotel Koldingfjord AS</t>
  </si>
  <si>
    <t>Hotel Kong Arthur AS</t>
  </si>
  <si>
    <t>København K</t>
  </si>
  <si>
    <t>Hotel Norden</t>
  </si>
  <si>
    <t>Haderslev</t>
  </si>
  <si>
    <t>Hotel Limfjorden</t>
  </si>
  <si>
    <t>Thisted</t>
  </si>
  <si>
    <t>Hotel Nørherredhus</t>
  </si>
  <si>
    <t>Nordborg</t>
  </si>
  <si>
    <t>Hotel Ottilia</t>
  </si>
  <si>
    <t>København</t>
  </si>
  <si>
    <t>Hotel Park</t>
  </si>
  <si>
    <t>Viaduktvej 28</t>
  </si>
  <si>
    <t>Hotel Plaza</t>
  </si>
  <si>
    <t>Odense</t>
  </si>
  <si>
    <t>Hotel Propellen</t>
  </si>
  <si>
    <t>Billund</t>
  </si>
  <si>
    <t>Hotel Skt Petri</t>
  </si>
  <si>
    <t>Hotel SP34</t>
  </si>
  <si>
    <t>HUONE Kastrup</t>
  </si>
  <si>
    <t>Hotel Vinhuset</t>
  </si>
  <si>
    <t>Næstved</t>
  </si>
  <si>
    <t>Hotel Årslev Kro</t>
  </si>
  <si>
    <t>Brabrand</t>
  </si>
  <si>
    <t>HUSET Middelfart</t>
  </si>
  <si>
    <t>Hvedholm Slotshotel</t>
  </si>
  <si>
    <t>Kokkedal Slot Copenhagen</t>
  </si>
  <si>
    <t>Hørsholm</t>
  </si>
  <si>
    <t>Kollekolle Konferencehotel</t>
  </si>
  <si>
    <t>Værløse</t>
  </si>
  <si>
    <t>Koncepthotel &amp; Danhostel Blåvandshuk</t>
  </si>
  <si>
    <t>Oksbøl</t>
  </si>
  <si>
    <t>Konventum Konferencecenter</t>
  </si>
  <si>
    <t>Helsingør</t>
  </si>
  <si>
    <t>Kosmopol</t>
  </si>
  <si>
    <t>Kragsbjerggaard</t>
  </si>
  <si>
    <t>Kryb i Ly Kro</t>
  </si>
  <si>
    <t>Kursuscenter Knudshoved</t>
  </si>
  <si>
    <t xml:space="preserve">Kysthusene Gilleleje </t>
  </si>
  <si>
    <t>LEGOLAND Hotel &amp; Conference</t>
  </si>
  <si>
    <t>Marienlyst Strandhotel</t>
  </si>
  <si>
    <t>MBK AS</t>
  </si>
  <si>
    <t>MESSE C</t>
  </si>
  <si>
    <t>Metalskolen Jørlunde</t>
  </si>
  <si>
    <t>Slagslundevej 13</t>
  </si>
  <si>
    <t>Slangerup</t>
  </si>
  <si>
    <t>Munkebjerg Hotel</t>
  </si>
  <si>
    <t>Munkebjergvej 125</t>
  </si>
  <si>
    <t>NYBORG STRAND - Hotel og konferencecenter</t>
  </si>
  <si>
    <t>Østerøvej 2</t>
  </si>
  <si>
    <t>Odense Congress Center</t>
  </si>
  <si>
    <t>Ørbækvej 350</t>
  </si>
  <si>
    <t>Pakhus 11</t>
  </si>
  <si>
    <t>Dampfærgevej 2</t>
  </si>
  <si>
    <t>Park Inn by Radisson Copenhagen Airport</t>
  </si>
  <si>
    <t>Engvej 171</t>
  </si>
  <si>
    <t>Pharmakon Konferencecenter</t>
  </si>
  <si>
    <t>Milnersvej 42</t>
  </si>
  <si>
    <t>Planetarium</t>
  </si>
  <si>
    <t>Radisson Blu Scandinavia Hotel, København</t>
  </si>
  <si>
    <t>Amager Blvd. 70</t>
  </si>
  <si>
    <t xml:space="preserve">Ribe kursus- og konferencecenter </t>
  </si>
  <si>
    <t>Sct Peders Gade 16</t>
  </si>
  <si>
    <t>Ribe</t>
  </si>
  <si>
    <t>Sankt Helene ferie og kursus center</t>
  </si>
  <si>
    <t>Bygmarken 30</t>
  </si>
  <si>
    <t>Tisvildeleje</t>
  </si>
  <si>
    <t>Sauntehus Slotshotel</t>
  </si>
  <si>
    <t>Saunte Bygade 50</t>
  </si>
  <si>
    <t>Scandic Copenhagen</t>
  </si>
  <si>
    <t>Vester Søgade 6</t>
  </si>
  <si>
    <t>Scandic Eremitage</t>
  </si>
  <si>
    <t>Storcenter, Klampenborgvej 230</t>
  </si>
  <si>
    <t>Kongens Lyngby</t>
  </si>
  <si>
    <t>Scandic Falkoner</t>
  </si>
  <si>
    <t>Falkoner Alle 9</t>
  </si>
  <si>
    <t>Frederiksberg</t>
  </si>
  <si>
    <t>Scandic Front</t>
  </si>
  <si>
    <t>Sankt Annæ Pl. 21</t>
  </si>
  <si>
    <t>Scandic Glostrup</t>
  </si>
  <si>
    <t>Roskildevej 550</t>
  </si>
  <si>
    <t>Brøndby</t>
  </si>
  <si>
    <t>Scandic Hvidovre</t>
  </si>
  <si>
    <t>Kettevej 4</t>
  </si>
  <si>
    <t>Hvidovre</t>
  </si>
  <si>
    <t>Scandic Jacob Gade, Vejle</t>
  </si>
  <si>
    <t>Flegborg 8</t>
  </si>
  <si>
    <t>Scandic Kolding</t>
  </si>
  <si>
    <t>Kokholm 2</t>
  </si>
  <si>
    <t>Scandic Kødbyen</t>
  </si>
  <si>
    <t>Skelbækgade 3A</t>
  </si>
  <si>
    <t>Scandic Odense</t>
  </si>
  <si>
    <t>Hvidkærvej 25</t>
  </si>
  <si>
    <t>Scandic Olympic, Esbjerg</t>
  </si>
  <si>
    <t>Strandbygade 3</t>
  </si>
  <si>
    <t>Scandic Palace</t>
  </si>
  <si>
    <t>Rådhuspladsen 57</t>
  </si>
  <si>
    <t>Scandic Sluseholmen</t>
  </si>
  <si>
    <t>Molestien 11</t>
  </si>
  <si>
    <t>Scandic Sydhavnen</t>
  </si>
  <si>
    <t>Sydhavns Pl. 15</t>
  </si>
  <si>
    <t>Scandic Sønderborg</t>
  </si>
  <si>
    <t>Ellegårdvej 27</t>
  </si>
  <si>
    <t>Sønderborg</t>
  </si>
  <si>
    <t>Severin AS</t>
  </si>
  <si>
    <t>Skovsvinget 25</t>
  </si>
  <si>
    <t>Skjalm Hvide Hotel</t>
  </si>
  <si>
    <t>Bygaden 1</t>
  </si>
  <si>
    <t xml:space="preserve"> Slangerup</t>
  </si>
  <si>
    <t>Skærbækcentret</t>
  </si>
  <si>
    <t>Skærbæk</t>
  </si>
  <si>
    <t xml:space="preserve">SOHO  </t>
  </si>
  <si>
    <t>Flæsketorvet 68, 1.</t>
  </si>
  <si>
    <t>Thaisen Hus</t>
  </si>
  <si>
    <t>Assensvej 183</t>
  </si>
  <si>
    <t>Ringe</t>
  </si>
  <si>
    <t>Tivoli AS</t>
  </si>
  <si>
    <t>Trinity Hotel &amp; Konference Center</t>
  </si>
  <si>
    <t>Gl Færgevej 30</t>
  </si>
  <si>
    <t>Vejle Center Hotel</t>
  </si>
  <si>
    <t>Willy Sørensens Pl. 3</t>
  </si>
  <si>
    <t>Villa Copenhagen</t>
  </si>
  <si>
    <t>Købenavn</t>
  </si>
  <si>
    <t>VINGSTED Hotel &amp; Konferencecenter</t>
  </si>
  <si>
    <t>Vingsted Skovvej 2</t>
  </si>
  <si>
    <t>Bredsten</t>
  </si>
  <si>
    <t>Zoologisk Have København</t>
  </si>
  <si>
    <t>Østergaards Hotel</t>
  </si>
  <si>
    <t>BC Hospitality Group A/S</t>
  </si>
  <si>
    <t>Region Hovedstaden</t>
  </si>
  <si>
    <t>Center Blvd. 5, Indgang 3</t>
  </si>
  <si>
    <t>København S.</t>
  </si>
  <si>
    <t>https://bellaskyconference.dk/</t>
  </si>
  <si>
    <t>81884807</t>
  </si>
  <si>
    <t>agkk@bchg.dk</t>
  </si>
  <si>
    <t>GK</t>
  </si>
  <si>
    <t xml:space="preserve">Region Syddanmark </t>
  </si>
  <si>
    <t>Vestre Ringvej 96</t>
  </si>
  <si>
    <t>https://hotelfredericia.dk/</t>
  </si>
  <si>
    <t>+45 7591 0000</t>
  </si>
  <si>
    <t>info@hotel-fredericia.dk</t>
  </si>
  <si>
    <t>Centrumpladsen 1</t>
  </si>
  <si>
    <t xml:space="preserve">https://hotelsvendborg.dk/ </t>
  </si>
  <si>
    <t>+45 6221 1700</t>
  </si>
  <si>
    <t>lise@hotel-svendborg.dk</t>
  </si>
  <si>
    <t>Torvehallerne A/S</t>
  </si>
  <si>
    <t>Fiskergade 2-8</t>
  </si>
  <si>
    <t>https://torvehallerne.dk/</t>
  </si>
  <si>
    <t>79427900 </t>
  </si>
  <si>
    <t>info@torvehallerne.dk</t>
  </si>
  <si>
    <t>Fonden Pindstrup Centret</t>
  </si>
  <si>
    <t>Abelonelundvej 40</t>
  </si>
  <si>
    <t>https://www.brogaarden.dk/</t>
  </si>
  <si>
    <t>86396111</t>
  </si>
  <si>
    <t>post@pindstrupcentret.dk</t>
  </si>
  <si>
    <t>TGK</t>
  </si>
  <si>
    <t>Bymose Hegn Fonden</t>
  </si>
  <si>
    <t>Bymosegårdsvej 11</t>
  </si>
  <si>
    <t>https://www.bymosehegn.dk/</t>
  </si>
  <si>
    <t>48798400</t>
  </si>
  <si>
    <t>Bymose@bymosehegn.dk</t>
  </si>
  <si>
    <t>Region Nordjylland</t>
  </si>
  <si>
    <t>Gamle Landevej 39</t>
  </si>
  <si>
    <t xml:space="preserve">https://www.skagenhotel.dk/ </t>
  </si>
  <si>
    <t>98442233</t>
  </si>
  <si>
    <t>skagen@skagenhotel.dk</t>
  </si>
  <si>
    <t>Comwell a-s</t>
  </si>
  <si>
    <t>7323 3410</t>
  </si>
  <si>
    <t>Claus Bergs Gade 7</t>
  </si>
  <si>
    <t>https://comwell.com/hoteller/comwell-h-c-andersen-odense</t>
  </si>
  <si>
    <t>6614 7800</t>
  </si>
  <si>
    <t>hotel.odense@comwell.com</t>
  </si>
  <si>
    <t>Kongevejen 495A</t>
  </si>
  <si>
    <t>https://comwell.com/hoteller/comwell-hotel-holte</t>
  </si>
  <si>
    <t>45 477 400</t>
  </si>
  <si>
    <t>hotel.holte@comwell.com</t>
  </si>
  <si>
    <t>Vesterbro 2</t>
  </si>
  <si>
    <t>https://comwell.com/hoteller/comwell-hotel-aalborg</t>
  </si>
  <si>
    <t>98 138 400</t>
  </si>
  <si>
    <t>hotel.aalborg@comwell.com</t>
  </si>
  <si>
    <t>H. O. Wildenskovsvej 28</t>
  </si>
  <si>
    <t>https://comwell.com/hoteller/comwell-hotel-kellers-park</t>
  </si>
  <si>
    <t>76 411 717</t>
  </si>
  <si>
    <t xml:space="preserve">hotel.kellerspark@comwell.com </t>
  </si>
  <si>
    <t>Region Sjælland</t>
  </si>
  <si>
    <t>Korsør Lystskov 30</t>
  </si>
  <si>
    <t xml:space="preserve">https://comwell.com/hoteller/comwell-hotel-klarskovgaard </t>
  </si>
  <si>
    <t>72 162 000</t>
  </si>
  <si>
    <t>hotel.klarskovgaard@comwell.com</t>
  </si>
  <si>
    <t>Skovbrynet 1</t>
  </si>
  <si>
    <t>https://comwell.com/hoteller/comwell-hotel-kolding</t>
  </si>
  <si>
    <t>76 341 100</t>
  </si>
  <si>
    <t>hotel.kolding@comwell.dk</t>
  </si>
  <si>
    <t>Ørnumvej 6</t>
  </si>
  <si>
    <t>https://comwell.com/hoteller/comwell-hotel-korsoer</t>
  </si>
  <si>
    <t>58 350 110</t>
  </si>
  <si>
    <t>hotel.korsor@comwell.com</t>
  </si>
  <si>
    <t>Strandvejen 111</t>
  </si>
  <si>
    <t>https://comwell.com/hoteller/comwell-hotel-koege-strand</t>
  </si>
  <si>
    <t>5665 3690</t>
  </si>
  <si>
    <t>hotel.kogestrand@comwell.com</t>
  </si>
  <si>
    <t>Comwell Middelfart</t>
  </si>
  <si>
    <t>Karensmindevej 3</t>
  </si>
  <si>
    <t>https://comwell.com/hoteller/comwell-hotel-middelfart</t>
  </si>
  <si>
    <t>6341 8100</t>
  </si>
  <si>
    <t>hotel.middelfart@comwell.com</t>
  </si>
  <si>
    <t>Rebildvej 36</t>
  </si>
  <si>
    <t>https://comwell.com/hoteller/comwell-hotel-rebildbakker</t>
  </si>
  <si>
    <t>98 391 222</t>
  </si>
  <si>
    <t>hotel.rebildbakker@comwell.com</t>
  </si>
  <si>
    <t>Vestre Kirkevej 12</t>
  </si>
  <si>
    <t>https://comwell.com/hoteller/comwell-hotel-roskilde</t>
  </si>
  <si>
    <t>46 323 131</t>
  </si>
  <si>
    <t>hotel.roskilde@comwell.com</t>
  </si>
  <si>
    <t>Abildvej 100</t>
  </si>
  <si>
    <t>https://comwell.com/hoteller/comwell-hotel-soroe</t>
  </si>
  <si>
    <t>5783 5600</t>
  </si>
  <si>
    <t>hotel.soro@comwell.com</t>
  </si>
  <si>
    <t>Region Midtjylland</t>
  </si>
  <si>
    <t>Værkmestergade 2</t>
  </si>
  <si>
    <t>Aarhus</t>
  </si>
  <si>
    <t>https://comwell.com/hoteller/comwell-hotel-aarhus</t>
  </si>
  <si>
    <t>86 728 000</t>
  </si>
  <si>
    <t>hotel.aarhus@comwell.com</t>
  </si>
  <si>
    <t>DGI byen</t>
  </si>
  <si>
    <t>Tietgensgade 65</t>
  </si>
  <si>
    <t>København V.</t>
  </si>
  <si>
    <t>https://www.dgibyen.dk/da/moder-konferencer/faciliteter-udstyr/cph-conference/</t>
  </si>
  <si>
    <t>33298000</t>
  </si>
  <si>
    <t>info@dgibyen.dk</t>
  </si>
  <si>
    <t xml:space="preserve"> Ørestads Blvd. 114 - 118</t>
  </si>
  <si>
    <t>https://www.cpcopenhagen.dk/</t>
  </si>
  <si>
    <t>Delores ApS</t>
  </si>
  <si>
    <t>Vordingborgvej 425</t>
  </si>
  <si>
    <t>https://www.dalbyhotel.dk/</t>
  </si>
  <si>
    <t>56398106</t>
  </si>
  <si>
    <t>hotel@dalbyhotel.dk</t>
  </si>
  <si>
    <t>Ishøj Strandvej 13</t>
  </si>
  <si>
    <t>https://ishojstrand.dk/</t>
  </si>
  <si>
    <t>43535015</t>
  </si>
  <si>
    <t>ishoj@danhostel.dk</t>
  </si>
  <si>
    <t>Stadion Alle 5</t>
  </si>
  <si>
    <t>https://www.kalundborg-vandrerhjem.dk/</t>
  </si>
  <si>
    <t>59561366</t>
  </si>
  <si>
    <t>kalundborg@danhostel.dk</t>
  </si>
  <si>
    <t>Værkmestergade 17</t>
  </si>
  <si>
    <t>https://www.dgi-huset.dk/business/</t>
  </si>
  <si>
    <t>86180088</t>
  </si>
  <si>
    <t>info@dgi-huset.dk</t>
  </si>
  <si>
    <t>Digehuset</t>
  </si>
  <si>
    <t>Lalandia Rødby A/S</t>
  </si>
  <si>
    <t>Lalandia Centret 1</t>
  </si>
  <si>
    <t>Rødby</t>
  </si>
  <si>
    <t>https://www.lalandia.dk/da-dk/r%C3%B8dby</t>
  </si>
  <si>
    <t>54610500</t>
  </si>
  <si>
    <t>lalandia@lalandia.dk</t>
  </si>
  <si>
    <t>Emmausfonden</t>
  </si>
  <si>
    <t>Højskolevej 9</t>
  </si>
  <si>
    <t>https://galleri-emmaus.dk/</t>
  </si>
  <si>
    <t>54435433</t>
  </si>
  <si>
    <t>emmaus.haslev@gmail.com</t>
  </si>
  <si>
    <t>Frederik VI's Hotel ApS</t>
  </si>
  <si>
    <t>Rugårdsvej 590</t>
  </si>
  <si>
    <t>https://frederik6hotel.dk/</t>
  </si>
  <si>
    <t>65941313</t>
  </si>
  <si>
    <t>reception@f6h.dk</t>
  </si>
  <si>
    <t>Glostrup Park Hotel</t>
  </si>
  <si>
    <t>Hovedvejen 41</t>
  </si>
  <si>
    <t>https://www.parkhotel.dk/</t>
  </si>
  <si>
    <t>43960038</t>
  </si>
  <si>
    <t>glostrup@parkhotel.dk</t>
  </si>
  <si>
    <t>Golf Hotel Viborg &amp; Salonen</t>
  </si>
  <si>
    <t>Hans Tausens Alle 2</t>
  </si>
  <si>
    <t>Viborg</t>
  </si>
  <si>
    <t>https://www.golfhotelviborg.dk/</t>
  </si>
  <si>
    <t>86610222</t>
  </si>
  <si>
    <t>Lars.behrmann@danske-hoteller.dk</t>
  </si>
  <si>
    <t>Helnan Phønix Hotel</t>
  </si>
  <si>
    <t>Vesterbro 77</t>
  </si>
  <si>
    <t>https://www.helnan.dk/phoenix/</t>
  </si>
  <si>
    <t>gm.denmark@helnan.com</t>
  </si>
  <si>
    <t>HimmerLand</t>
  </si>
  <si>
    <t>HGSR AS HimmerLand</t>
  </si>
  <si>
    <t>Lars Larsens Vej 1</t>
  </si>
  <si>
    <t>Farsø</t>
  </si>
  <si>
    <t>https://himmerland.eu/</t>
  </si>
  <si>
    <t>+4551631983</t>
  </si>
  <si>
    <t>ht@himmerland.eu</t>
  </si>
  <si>
    <t>Hotel Fuglsøcentret AS</t>
  </si>
  <si>
    <t>Dragsmurvej 6</t>
  </si>
  <si>
    <t>Knebel</t>
  </si>
  <si>
    <t>https://www.fuglsoecentret.dk/</t>
  </si>
  <si>
    <t>86 35 13 55</t>
  </si>
  <si>
    <t>til@fuglsoecentret.dk</t>
  </si>
  <si>
    <t>Hotel Fårup</t>
  </si>
  <si>
    <t>Hotel Fårup, Fårup Sommerland AS</t>
  </si>
  <si>
    <t>Pirupvejen 151</t>
  </si>
  <si>
    <t>Blokhus</t>
  </si>
  <si>
    <t>https://www.faarupsommerland.dk/da/overnat/hotel-faarup/</t>
  </si>
  <si>
    <t>96739207</t>
  </si>
  <si>
    <t>booking@faarup.dk</t>
  </si>
  <si>
    <t>Bornholm Hotels</t>
  </si>
  <si>
    <t>Rønne</t>
  </si>
  <si>
    <t>https://bornholmhotels.dk/hotel-gsh/</t>
  </si>
  <si>
    <t>56951913</t>
  </si>
  <si>
    <t>tr@greensolutionhouse.dk</t>
  </si>
  <si>
    <t>Hotel Hirtshals</t>
  </si>
  <si>
    <t>Hirtshals Kro ApS af 15-10-1985</t>
  </si>
  <si>
    <t>Havnegade 2</t>
  </si>
  <si>
    <t>Hirtshals</t>
  </si>
  <si>
    <t>https://hotelhirtshals.dk/language/da/</t>
  </si>
  <si>
    <t>98942077</t>
  </si>
  <si>
    <t>123@has.dk</t>
  </si>
  <si>
    <t>Hotel Kong Arthur</t>
  </si>
  <si>
    <t>Nørre Søgade 11</t>
  </si>
  <si>
    <t>København K.</t>
  </si>
  <si>
    <t>https://www.arthurhotels.dk/dk/hotel-kong-arthur/</t>
  </si>
  <si>
    <t>33111112</t>
  </si>
  <si>
    <t>contact@arthurhotels.dk</t>
  </si>
  <si>
    <t>Danske Hoteller A/S</t>
  </si>
  <si>
    <t>Simons Bakke 39</t>
  </si>
  <si>
    <t>https://www.hotellimfjorden.dk/</t>
  </si>
  <si>
    <t>97 92 40 11</t>
  </si>
  <si>
    <t>info@hotellimfjorden.dk</t>
  </si>
  <si>
    <t>TSV</t>
  </si>
  <si>
    <t>Storegade 55</t>
  </si>
  <si>
    <t>https://www.hotelnorden.dk/</t>
  </si>
  <si>
    <t>75524030</t>
  </si>
  <si>
    <t>info@hotelnorden.dk</t>
  </si>
  <si>
    <t>Milling Hotels</t>
  </si>
  <si>
    <t>30494296</t>
  </si>
  <si>
    <t>https://millinghotels.dk/hoteller/milling-hotel-park/</t>
  </si>
  <si>
    <t>63436363</t>
  </si>
  <si>
    <t>park@millinghotels.dk</t>
  </si>
  <si>
    <t>Hotel Pejsegården</t>
  </si>
  <si>
    <t>Søndergade 112</t>
  </si>
  <si>
    <t>Brædstrup</t>
  </si>
  <si>
    <t>http://pejsegaarden.dk/</t>
  </si>
  <si>
    <t>75751766</t>
  </si>
  <si>
    <t>hotel@pejsegaarden.dk</t>
  </si>
  <si>
    <t>Hotel Ry</t>
  </si>
  <si>
    <t>Kyhnsvej 2</t>
  </si>
  <si>
    <t>Ry</t>
  </si>
  <si>
    <t>https://hotelry.dk/</t>
  </si>
  <si>
    <t>86891911</t>
  </si>
  <si>
    <t>info@hotelry.dk</t>
  </si>
  <si>
    <t>Hotel Strandparken</t>
  </si>
  <si>
    <t>Kalundborgvej 58</t>
  </si>
  <si>
    <t>Holbæk</t>
  </si>
  <si>
    <t>https://www.hotelstrandparken.dk/</t>
  </si>
  <si>
    <t>59430616</t>
  </si>
  <si>
    <t>hotelstrandparken@vilcon.dk</t>
  </si>
  <si>
    <t>Hotel Søpark</t>
  </si>
  <si>
    <t>36544465</t>
  </si>
  <si>
    <t>Vestergade 29</t>
  </si>
  <si>
    <t>Maribo</t>
  </si>
  <si>
    <t>https://millinghotels.dk/hoteller/milling-hotel-soepark/</t>
  </si>
  <si>
    <t>54781011</t>
  </si>
  <si>
    <t>soepark@millinghotels.dk</t>
  </si>
  <si>
    <t>Sct Peders Kirkeplads 4</t>
  </si>
  <si>
    <t>https://www.hotelvinhuset.dk/</t>
  </si>
  <si>
    <t>32 70 80 87</t>
  </si>
  <si>
    <t>vinhuset@danske-hoteller.dk</t>
  </si>
  <si>
    <t>Silkeborgvej 900</t>
  </si>
  <si>
    <t>https://www.aarslevkro.dk/</t>
  </si>
  <si>
    <t>8626 0577</t>
  </si>
  <si>
    <t>hotel@aarslevkro.dk</t>
  </si>
  <si>
    <t>Kaløvig Badehotel</t>
  </si>
  <si>
    <t>Åstrup Strandvej 68A</t>
  </si>
  <si>
    <t>Skødstrup</t>
  </si>
  <si>
    <t>https://kalovigbadehotel.dk/</t>
  </si>
  <si>
    <t>39390260</t>
  </si>
  <si>
    <t>info@kalovigbadehotel.dk</t>
  </si>
  <si>
    <t>Kaløvig Center</t>
  </si>
  <si>
    <t>Præstekravevej 46</t>
  </si>
  <si>
    <t>Rønde</t>
  </si>
  <si>
    <t>https://kalovigcenter.dk/</t>
  </si>
  <si>
    <t>86371155</t>
  </si>
  <si>
    <t>mail@kalovigcenter.dk</t>
  </si>
  <si>
    <t>Kobæk Strand Konferencecenter A/S</t>
  </si>
  <si>
    <t>Kobækvej 85</t>
  </si>
  <si>
    <t>Skælskør</t>
  </si>
  <si>
    <t>https://kobaek-strand.dk/</t>
  </si>
  <si>
    <t>58194515</t>
  </si>
  <si>
    <t>po@kobaek-strand.dk</t>
  </si>
  <si>
    <t>Kokkedal Hospitality Group ApS</t>
  </si>
  <si>
    <t>Kokkedal Alle 6</t>
  </si>
  <si>
    <t>https://kokkedalslotcopenhagen.dk/da/</t>
  </si>
  <si>
    <t>44228000</t>
  </si>
  <si>
    <t>booking@kokkedal-slot.dk</t>
  </si>
  <si>
    <t>Kokkedal Slotshotel</t>
  </si>
  <si>
    <t>Gorm Lokdam</t>
  </si>
  <si>
    <t>Kokkedalsvej 17</t>
  </si>
  <si>
    <t>Brovst</t>
  </si>
  <si>
    <t>https://kokkedal.slotshotel.dk/</t>
  </si>
  <si>
    <t>98 23 36 22</t>
  </si>
  <si>
    <t>gl@slotshotel.dk</t>
  </si>
  <si>
    <t>25529529/
P-nr. 1015838015</t>
  </si>
  <si>
    <t>Frederiksborgvej 105</t>
  </si>
  <si>
    <t>https://kollekolle.dk/</t>
  </si>
  <si>
    <t>449842222</t>
  </si>
  <si>
    <t>konference@kollekolle.dk</t>
  </si>
  <si>
    <t>Koncepthotel &amp; Danhostel Blåvandshuk a/s</t>
  </si>
  <si>
    <t>Strandvejen 1</t>
  </si>
  <si>
    <t>https://koncepthotel.dk/</t>
  </si>
  <si>
    <t>75271110</t>
  </si>
  <si>
    <t>info@koncepthotel.dk</t>
  </si>
  <si>
    <t>Konference &amp; Hotel Klinten</t>
  </si>
  <si>
    <t>HK-Københavns Kursusejendom Klinten</t>
  </si>
  <si>
    <t>Søndervej 8</t>
  </si>
  <si>
    <t>Rødvig Stevns</t>
  </si>
  <si>
    <t>https://www.klinten.dk/</t>
  </si>
  <si>
    <t>56506800</t>
  </si>
  <si>
    <t>klinten@klinten.dk</t>
  </si>
  <si>
    <t>Konventum</t>
  </si>
  <si>
    <t>Erling Jensens Vej 1</t>
  </si>
  <si>
    <t>https://www.konventum.dk/</t>
  </si>
  <si>
    <t>49280900</t>
  </si>
  <si>
    <t>salg@konventum.dk</t>
  </si>
  <si>
    <t>Kragerup Gods</t>
  </si>
  <si>
    <t>Kragerupgårdsvej 33</t>
  </si>
  <si>
    <t>Ruds-Vedby</t>
  </si>
  <si>
    <t>https://kragerup.dk/</t>
  </si>
  <si>
    <t>58261250</t>
  </si>
  <si>
    <t>info@kragerup.dk</t>
  </si>
  <si>
    <t>DSB</t>
  </si>
  <si>
    <t>Fyrvej 1</t>
  </si>
  <si>
    <t>https://kursuscenter-knudshoved.dk/</t>
  </si>
  <si>
    <t>63312300</t>
  </si>
  <si>
    <t>rny@dsb.dk</t>
  </si>
  <si>
    <t>Kystvejens Konferencecenter</t>
  </si>
  <si>
    <t>Kystvej 26</t>
  </si>
  <si>
    <t>Grenå</t>
  </si>
  <si>
    <t>https://www.kysthotellet.dk/</t>
  </si>
  <si>
    <t>89595959</t>
  </si>
  <si>
    <t>reception@kysthotellet.dk</t>
  </si>
  <si>
    <t>Åstvej 10</t>
  </si>
  <si>
    <t>https://www.legoland.dk/konference/</t>
  </si>
  <si>
    <t>4575331244</t>
  </si>
  <si>
    <t>sales@legoland.dk</t>
  </si>
  <si>
    <t>MBK A/S</t>
  </si>
  <si>
    <t>Pilestræde 61</t>
  </si>
  <si>
    <t>https://www.mbk.dk/</t>
  </si>
  <si>
    <t>35434474</t>
  </si>
  <si>
    <t>mail@mbk.dk</t>
  </si>
  <si>
    <t>Fonden MESSE C</t>
  </si>
  <si>
    <t>Vestre Ringvej 101</t>
  </si>
  <si>
    <t>https://www.messec.dk/</t>
  </si>
  <si>
    <t>75922566</t>
  </si>
  <si>
    <t>messec@messec.dk</t>
  </si>
  <si>
    <t>Dansk Metalarbejderforbund</t>
  </si>
  <si>
    <t>https://metalskolen.dk/</t>
  </si>
  <si>
    <t>47390100</t>
  </si>
  <si>
    <t>metalskolen@danskmetal.dk</t>
  </si>
  <si>
    <t>Montra Hotel Hanstholm</t>
  </si>
  <si>
    <t>Montra Hotel AS</t>
  </si>
  <si>
    <t>26289335</t>
  </si>
  <si>
    <t>Chr. Hansens Vej 2</t>
  </si>
  <si>
    <t>Hanstholm</t>
  </si>
  <si>
    <t>https://montrahotels.dk/hotel-hanstholm</t>
  </si>
  <si>
    <t>98961044</t>
  </si>
  <si>
    <t>hotel@hotelhanstholm.dk</t>
  </si>
  <si>
    <t>Montra Hotel Sabro Kro</t>
  </si>
  <si>
    <t>24222101</t>
  </si>
  <si>
    <t>Viborgvej 780</t>
  </si>
  <si>
    <t>Sabro</t>
  </si>
  <si>
    <t>https://montrahotels.dk/sabro-kro</t>
  </si>
  <si>
    <t>86948922</t>
  </si>
  <si>
    <t>sabrokro@sabrokro.dk</t>
  </si>
  <si>
    <t>Montra Odder Parkhotel</t>
  </si>
  <si>
    <t>20606231</t>
  </si>
  <si>
    <t>Torvald Køhlsvej 2</t>
  </si>
  <si>
    <t>Odder</t>
  </si>
  <si>
    <t>https://montrahotels.dk/odder-parkhotel</t>
  </si>
  <si>
    <t>86544744</t>
  </si>
  <si>
    <t>info@ophotel.dk</t>
  </si>
  <si>
    <t>Montra Skaga Hotel</t>
  </si>
  <si>
    <t>24230996</t>
  </si>
  <si>
    <t>Willemoesvej 1</t>
  </si>
  <si>
    <t>https://montrahotels.dk/skaga-hotel</t>
  </si>
  <si>
    <t>98945500</t>
  </si>
  <si>
    <t>skaga@skagahotel.dk</t>
  </si>
  <si>
    <t>Musholm Ferie Sport Konference</t>
  </si>
  <si>
    <t>Musholmvej 100</t>
  </si>
  <si>
    <t>https://musholm.dk/</t>
  </si>
  <si>
    <t>70137700</t>
  </si>
  <si>
    <t>musholm@musholm.dk</t>
  </si>
  <si>
    <t>Radisson Hotels Danmark ApS</t>
  </si>
  <si>
    <t>35255109</t>
  </si>
  <si>
    <t>https://www.radissonhotels.com/da-dk/hoteller/park-inn-copenhagen-airport</t>
  </si>
  <si>
    <t>88 82 22 83</t>
  </si>
  <si>
    <t>info.silkeborg@radissonblu.com</t>
  </si>
  <si>
    <t>Pharmakon Konferencencenter</t>
  </si>
  <si>
    <t>https://www.pharmakon-konferencecenter.dk/</t>
  </si>
  <si>
    <t>48206050</t>
  </si>
  <si>
    <t>lsp@pharmakon.dk</t>
  </si>
  <si>
    <t xml:space="preserve">Pindstrup Centret </t>
  </si>
  <si>
    <t xml:space="preserve">Fonden Pindstrup Centret </t>
  </si>
  <si>
    <t>Johs. F. La Cours Allé 2</t>
  </si>
  <si>
    <t>Ryomgård</t>
  </si>
  <si>
    <t xml:space="preserve">https://www.pindstrupcentret.dk/kursuscenter/ </t>
  </si>
  <si>
    <t>Radisson Blu Limfjord Hotel, Aalborg</t>
  </si>
  <si>
    <t>85450514</t>
  </si>
  <si>
    <t>Ved Stranden 14-16</t>
  </si>
  <si>
    <t>https://www.radissonhotels.com/da-dk/hoteller/radisson-blu-aalborg-limfjord</t>
  </si>
  <si>
    <t>98 16 43 33</t>
  </si>
  <si>
    <t>konference@radissonblu.com</t>
  </si>
  <si>
    <t>Radisson Blu Scandinavia Hotel København</t>
  </si>
  <si>
    <t>https://www.radissonhotels.com/da-dk/hoteller/radisson-blu-copenhagen-scandinavia</t>
  </si>
  <si>
    <t>33 96 52 00</t>
  </si>
  <si>
    <t>events.cph@radissonblu.com</t>
  </si>
  <si>
    <t>Roskilde Kongrescenter</t>
  </si>
  <si>
    <t>2918 9404</t>
  </si>
  <si>
    <t>Møllehusvej 15</t>
  </si>
  <si>
    <t>https://www.roskildekongrescenter.dk/</t>
  </si>
  <si>
    <t>4635 4072</t>
  </si>
  <si>
    <t>info@rkic.dk</t>
  </si>
  <si>
    <t>Rødvig Kro &amp; Badehotel</t>
  </si>
  <si>
    <t>Østersøvej 8</t>
  </si>
  <si>
    <t>https://www.roedvigkro.dk/</t>
  </si>
  <si>
    <t>56506098</t>
  </si>
  <si>
    <t>info@roedvigkro.dk</t>
  </si>
  <si>
    <t>Sankt Helene</t>
  </si>
  <si>
    <t>15150904</t>
  </si>
  <si>
    <t>https://www.helene.dk/</t>
  </si>
  <si>
    <t>48709850</t>
  </si>
  <si>
    <t>booking@helene.dk</t>
  </si>
  <si>
    <t>https://sauntehus.slotshotel.dk/</t>
  </si>
  <si>
    <t>49 75 03 15</t>
  </si>
  <si>
    <t>Scandic Bygholm Park</t>
  </si>
  <si>
    <t>Scandic Hotels AS</t>
  </si>
  <si>
    <t>Schüttesvej 6</t>
  </si>
  <si>
    <t>Horsens</t>
  </si>
  <si>
    <t>https://www.scandichotels.dk/hoteller/danmark/horsens/scandic-bygholm-park</t>
  </si>
  <si>
    <t>75 62 23 33</t>
  </si>
  <si>
    <t>meeting.horsens@scandichotels.com</t>
  </si>
  <si>
    <t>SV</t>
  </si>
  <si>
    <t>Klampenborgvej 230</t>
  </si>
  <si>
    <t>https://www.scandichotels.dk/hoteller/danmark/kobenhavn/scandic-eremitage</t>
  </si>
  <si>
    <t>3348 0404</t>
  </si>
  <si>
    <t>meeting.dk@scandichotels.com</t>
  </si>
  <si>
    <t>https://www.scandichotels.dk/hoteller/danmark/kobenhavn/scandic-falkoner</t>
  </si>
  <si>
    <t>72 42 55 00</t>
  </si>
  <si>
    <t>meeting.falkoner@scandichotels.com</t>
  </si>
  <si>
    <t>https://www.scandichotels.dk/hoteller/danmark/kobenhavn/scandic-glostrup</t>
  </si>
  <si>
    <t>33 48 04 04</t>
  </si>
  <si>
    <t>https://www.scandichotels.dk/hoteller/danmark/kobenhavn/scandic-hvidovre</t>
  </si>
  <si>
    <t>MEETING.hvidovre@scandichotels.com</t>
  </si>
  <si>
    <t>Flegborg 8-10</t>
  </si>
  <si>
    <t>https://www.scandichotels.dk/hoteller/danmark/vejle/scandic-jacob-gade</t>
  </si>
  <si>
    <t>76 70 00 03</t>
  </si>
  <si>
    <t>meeting.jacobgade@scandichotels.com</t>
  </si>
  <si>
    <t>https://www.scandichotels.dk/hoteller/danmark/kolding/scandic-kolding</t>
  </si>
  <si>
    <t>meeting.kolding@scandichotels.com</t>
  </si>
  <si>
    <t>Scandic Regina, Herning</t>
  </si>
  <si>
    <t>Scandic Hotels</t>
  </si>
  <si>
    <t>Fonnesbechsgade 20</t>
  </si>
  <si>
    <t>https://www.scandichotels.dk/hoteller/danmark/herning/scandic-regina</t>
  </si>
  <si>
    <t>33480450</t>
  </si>
  <si>
    <t>Denmark.MeetingDK@scandichotels.com</t>
  </si>
  <si>
    <t>Scandic Ringsted</t>
  </si>
  <si>
    <t>Nørretorv 57</t>
  </si>
  <si>
    <t>Ringsted</t>
  </si>
  <si>
    <t>https://www.scandichotels.dk/hoteller/danmark/ringsted/scandic-ringsted</t>
  </si>
  <si>
    <t>57 68 12 55</t>
  </si>
  <si>
    <t>meeting.ringsted@scandichotels.com</t>
  </si>
  <si>
    <t>Scandic Roskilde Park</t>
  </si>
  <si>
    <t>Ved Ringen 2</t>
  </si>
  <si>
    <t>https://www.scandichotels.dk/hoteller/danmark/roskilde/scandic-roskilde-park</t>
  </si>
  <si>
    <t>46 32 46 32</t>
  </si>
  <si>
    <t>meeting.roskilde@scandichotels.com</t>
  </si>
  <si>
    <t>Scandic Silkeborg</t>
  </si>
  <si>
    <t>Udgårdsvej 2</t>
  </si>
  <si>
    <t>Silkeborg</t>
  </si>
  <si>
    <t>https://www.scandichotels.dk/hoteller/danmark/silkeborg/scandic-silkeborg</t>
  </si>
  <si>
    <t>meeting.silkeborg@scandichotels.com</t>
  </si>
  <si>
    <t>Sydhavns Plads 15</t>
  </si>
  <si>
    <t>København SV</t>
  </si>
  <si>
    <t>https://www.scandichotels.dk/hoteller/danmark/kobenhavn/scandic-sydhavnen</t>
  </si>
  <si>
    <t>88 33 36 09</t>
  </si>
  <si>
    <t>meeting.sydhavnen@scandichotels.com</t>
  </si>
  <si>
    <t>https://www.scandichotels.dk/hoteller/danmark/sonderborg/scandic-sonderborg</t>
  </si>
  <si>
    <t>meeting.sonderborg@scandichotels.com</t>
  </si>
  <si>
    <t>Scandic The Mayor</t>
  </si>
  <si>
    <t>Banegårdspladsen 14</t>
  </si>
  <si>
    <t>https://www.scandichotels.dk/hoteller/danmark/aarhus/scandic-the-mayor</t>
  </si>
  <si>
    <t>meeting.themayor@scandichotels.com</t>
  </si>
  <si>
    <t>Scandic The Reef</t>
  </si>
  <si>
    <t>Tordenskjoldsgade 14</t>
  </si>
  <si>
    <t>Frederikshavn</t>
  </si>
  <si>
    <t>https://www.scandichotels.dk/hoteller/danmark/frederikshavn/scandic-the-reef</t>
  </si>
  <si>
    <t>meeting.thereef@scandichotels.com</t>
  </si>
  <si>
    <t>Scandic Aarhus City</t>
  </si>
  <si>
    <t>Østergade 10</t>
  </si>
  <si>
    <t>https://www.scandichotels.dk/hoteller/danmark/aarhus/scandic-aarhus-city</t>
  </si>
  <si>
    <t>meeting.aarhuscity@scandichotels.com</t>
  </si>
  <si>
    <t>Scandic Aarhus Vest</t>
  </si>
  <si>
    <t>Rytoften 3</t>
  </si>
  <si>
    <t>https://www.scandichotels.dk/hoteller/danmark/aarhus/scandic-aarhus-vest</t>
  </si>
  <si>
    <t>89 43 44 00</t>
  </si>
  <si>
    <t>meeting.aarhus@scandichotels.com</t>
  </si>
  <si>
    <t>30066901</t>
  </si>
  <si>
    <t>https://shh.dk/</t>
  </si>
  <si>
    <t>47333389</t>
  </si>
  <si>
    <t>info@shh.dk</t>
  </si>
  <si>
    <t>Skjoldenæsholm</t>
  </si>
  <si>
    <t>Skjoldenæsholm Hotel og Konferencecenter</t>
  </si>
  <si>
    <t>Skjoldenæsvej 106</t>
  </si>
  <si>
    <t>Jystrup</t>
  </si>
  <si>
    <t>https://www.skj.dk/</t>
  </si>
  <si>
    <t>57538750</t>
  </si>
  <si>
    <t>hotel@skj.dk</t>
  </si>
  <si>
    <t>Skærbæk Kursus- og Fritidscenter</t>
  </si>
  <si>
    <t>19810305</t>
  </si>
  <si>
    <t>Storegade 46</t>
  </si>
  <si>
    <t>https://skaerbaekcentret.dk/</t>
  </si>
  <si>
    <t>74751970</t>
  </si>
  <si>
    <t>info@scsk.dk</t>
  </si>
  <si>
    <t>Slangerupgaard kursuscenter</t>
  </si>
  <si>
    <t>Elmuevej 32</t>
  </si>
  <si>
    <t>Faxe Ladeplads</t>
  </si>
  <si>
    <t>https://slangerupgaard.dk/</t>
  </si>
  <si>
    <t>56717444</t>
  </si>
  <si>
    <t>Kursuscenter@slangerupgaard.dk</t>
  </si>
  <si>
    <t>Sonnerupgaard Gods</t>
  </si>
  <si>
    <t>Tølløsevej 53</t>
  </si>
  <si>
    <t>Hvalsø</t>
  </si>
  <si>
    <t>https://sonnerupgaard.dk/</t>
  </si>
  <si>
    <t>46409531</t>
  </si>
  <si>
    <t>info@sonnerupgaard.dk</t>
  </si>
  <si>
    <t>Store Restrup Slotshotel</t>
  </si>
  <si>
    <t>Restrup Kærvej 10</t>
  </si>
  <si>
    <t>Nibe</t>
  </si>
  <si>
    <t>https://storerestrup.slotshotel.dk/</t>
  </si>
  <si>
    <t>98 34 18 88</t>
  </si>
  <si>
    <t xml:space="preserve">Sørup Herregaard </t>
  </si>
  <si>
    <t>Sørup Herregaard A/S</t>
  </si>
  <si>
    <t>39334704</t>
  </si>
  <si>
    <t>Sørupvej 26</t>
  </si>
  <si>
    <t>https://www.sorup.dk/</t>
  </si>
  <si>
    <t>57643002</t>
  </si>
  <si>
    <t>hotel@sorup.dk</t>
  </si>
  <si>
    <t>Trinity Hotel og Konference Center A/S</t>
  </si>
  <si>
    <t>12812930</t>
  </si>
  <si>
    <t>https://trinity.dk/</t>
  </si>
  <si>
    <t>82271717</t>
  </si>
  <si>
    <t>rec@trinity.dk</t>
  </si>
  <si>
    <t>Vilcon Hotel &amp; Konferencegaard</t>
  </si>
  <si>
    <t>Lorupvej 44</t>
  </si>
  <si>
    <t>Slagelse</t>
  </si>
  <si>
    <t>https://www.vilcon.dk/</t>
  </si>
  <si>
    <t>58571500</t>
  </si>
  <si>
    <t>vilconhk@vilcon.dk</t>
  </si>
  <si>
    <t>Vraa Slotshotel</t>
  </si>
  <si>
    <t>Gammel Vråvej 66</t>
  </si>
  <si>
    <t>Tylstrup</t>
  </si>
  <si>
    <t>https://vraa.slotshotel.dk/</t>
  </si>
  <si>
    <t>98 26 13 77</t>
  </si>
  <si>
    <t>Silkeborgvej 94</t>
  </si>
  <si>
    <t>https://www.oestergaardshotel.dk/</t>
  </si>
  <si>
    <t>97124555</t>
  </si>
  <si>
    <t>info@oestergaardshotel.dk</t>
  </si>
  <si>
    <t>Årsgennemsnit</t>
  </si>
  <si>
    <r>
      <t xml:space="preserve">Prisoversigt
16.07 Konferencer, seminarer og møder
</t>
    </r>
    <r>
      <rPr>
        <b/>
        <sz val="16.5"/>
        <color theme="4" tint="0.39997558519241921"/>
        <rFont val="Bahnschrift SemiLight"/>
        <family val="2"/>
      </rPr>
      <t>OBS! Priserne er ekskl. moms</t>
    </r>
  </si>
  <si>
    <t>Priserne er opdateret 10-06-2024</t>
  </si>
  <si>
    <t>Beregningsfaktor</t>
  </si>
  <si>
    <t>Konferencestedets navn:</t>
  </si>
  <si>
    <t>URL. til lokaler</t>
  </si>
  <si>
    <t>Antal tilbudte værelser</t>
  </si>
  <si>
    <t>Antal tilbudte dyrvenlige værelser</t>
  </si>
  <si>
    <t>PublicTransportName</t>
  </si>
  <si>
    <t>Pakke 1 ─ Korttidspakke fra 10/6 2024</t>
  </si>
  <si>
    <t>Pakke 2 ─ Halvdagspakke fra 10/6 2024</t>
  </si>
  <si>
    <t>Pakke 3 ─ Heldagspakke fra 10/6 2024</t>
  </si>
  <si>
    <t>Pakke 4 ─ Døgnpakke fra 10/6 2024</t>
  </si>
  <si>
    <t>Pakke 5 ─ Halvandendagspakke fra 10/6 2024</t>
  </si>
  <si>
    <t>Overnatning inkl. Morgenmad fra 10/6 2024</t>
  </si>
  <si>
    <t>Forlængelse af konferencepakkernes varighed fra 10/6 2024</t>
  </si>
  <si>
    <t>Forlængelse af varighed for mødelokale til gruppearbejde fra 10/6 2024</t>
  </si>
  <si>
    <t>Leje ─ mødelokale til gruppearbejde (stort 11-25 per.) pr. dag fra 10/6 2024</t>
  </si>
  <si>
    <t>Leje ─ mødelokale til gruppearbejde (lille 2-10 per.) pr. dag fra 10/6 2024</t>
  </si>
  <si>
    <t>Forplejning (morgenmad)fra 10/6 2024</t>
  </si>
  <si>
    <t>Forplejning (frokost) fra 10/6 2024</t>
  </si>
  <si>
    <t>Forplejning (eftermiddags-forfriskninger) fra 10/6 2024</t>
  </si>
  <si>
    <t>Forplejning (middag: 2 retter eller buffet) fra 10/6 2024</t>
  </si>
  <si>
    <t>Forplejning (ekstra ret til middag) fra 10/6 2024</t>
  </si>
  <si>
    <t>Forplejning (sodavand på flaske) fra 10/6 2024</t>
  </si>
  <si>
    <t>Forplejning (vand med brus på flaske) fra 10/6 2024</t>
  </si>
  <si>
    <t>Forplejning (øl på flaske) fra 10/6 2024</t>
  </si>
  <si>
    <t>Forplejning (husets vin på flaske, rød) fra 10/6 2024</t>
  </si>
  <si>
    <t>Forplejning (husets vin på flaske, hvid) fra 10/6 2024</t>
  </si>
  <si>
    <t>Forplejning (glas husets vin, rød) fra 10/6 2024</t>
  </si>
  <si>
    <t>Forplejning (glas husets vin, hvid) fra 10/6 2024</t>
  </si>
  <si>
    <t>Teknisk udstyr (bærbar computer) fra 10/6 2024</t>
  </si>
  <si>
    <t>Teknisk udstyr (lydanlæg med forstærkere og højtalere) fra 10/6 2024</t>
  </si>
  <si>
    <t>Teknisk udstyr (panelmikrofon) fra 10/6 2024</t>
  </si>
  <si>
    <t>Teknisk udstyr (trådløs mikrofon) fra 10/6 2024</t>
  </si>
  <si>
    <t>Teknikersupport pr. time fra 10/6 2024</t>
  </si>
  <si>
    <t>Konferencesekretariatet pr. time fra 10/6 2024</t>
  </si>
  <si>
    <t>3247 3030</t>
  </si>
  <si>
    <t xml:space="preserve">meetsales@bellagroup.dk </t>
  </si>
  <si>
    <t>https://modules.marriott.com/hotel-meetings/cphac-ac-hotel-bella-sky-copenhagen/modules/meetings/meetings-and-events-overview</t>
  </si>
  <si>
    <t>GreenKey</t>
  </si>
  <si>
    <t>Bella Center Metro Station</t>
  </si>
  <si>
    <t>Eyde Herning Aps</t>
  </si>
  <si>
    <t>Torvet 1</t>
  </si>
  <si>
    <t>www.eyde.dk</t>
  </si>
  <si>
    <t>97 22 18 00</t>
  </si>
  <si>
    <t>info@eyde.dk</t>
  </si>
  <si>
    <t>Herning St.</t>
  </si>
  <si>
    <t>7591 0000</t>
  </si>
  <si>
    <t>https://hotelfredericia.dk/wp-content/uploads/2020/11/WEB-9952-HF-Lokaleoversigt-A4.pdf</t>
  </si>
  <si>
    <t>Fredericia Banegård</t>
  </si>
  <si>
    <t>6221 1700</t>
  </si>
  <si>
    <t>https://hotelsvendborg.dk/mode-konference/moedelokaler/</t>
  </si>
  <si>
    <t>Svendborg Station</t>
  </si>
  <si>
    <t xml:space="preserve">Best Western Plus Park Globetrotter Copenhagen Airport </t>
  </si>
  <si>
    <t>Globetrotter Hotel ApS</t>
  </si>
  <si>
    <t>https://www.bestwestern.dk/hotel/96103</t>
  </si>
  <si>
    <t>8882 2283</t>
  </si>
  <si>
    <t>Hotelcopenhagen@parkcity.dk</t>
  </si>
  <si>
    <t>www.parkinn.com/hotel-copenhagen</t>
  </si>
  <si>
    <t>Femøren metrost.</t>
  </si>
  <si>
    <t>Best Western Torvehallerne</t>
  </si>
  <si>
    <t>7942 7900</t>
  </si>
  <si>
    <t>www.torvehallerne.dk/moede-konference</t>
  </si>
  <si>
    <t xml:space="preserve">Vejle St. </t>
  </si>
  <si>
    <t>Fonden Pindstrup</t>
  </si>
  <si>
    <t>6440 1700</t>
  </si>
  <si>
    <t>post@brogaarden.dk</t>
  </si>
  <si>
    <t>www.brogaarden.dk</t>
  </si>
  <si>
    <t>Tilsvarende GreenKey</t>
  </si>
  <si>
    <t>Middelfart Station</t>
  </si>
  <si>
    <t>9844 2233</t>
  </si>
  <si>
    <t>https://www.skagenhotel.dk/mode-konference-og-events/modelokaler</t>
  </si>
  <si>
    <t>Frederikshavns Vej St.</t>
  </si>
  <si>
    <t>Comwell Bygholm Park</t>
  </si>
  <si>
    <t>https://comwell.com/hoteller/comwell-hotel-bygholm-park</t>
  </si>
  <si>
    <t>7027 4274 </t>
  </si>
  <si>
    <t xml:space="preserve">hotel.bygholmpark@comwell.com       </t>
  </si>
  <si>
    <t>https://comwell.com/hoteller/comwell-hotel-bygholm-park/mode-og-konference</t>
  </si>
  <si>
    <t>Svanemærket</t>
  </si>
  <si>
    <t>Horsens St.</t>
  </si>
  <si>
    <t>https://comwell.com/assets/pdf/lokaleplan/chc_lokaleplan_nov_2020.pdf</t>
  </si>
  <si>
    <t>Odense Banegaard</t>
  </si>
  <si>
    <t>4547 7400</t>
  </si>
  <si>
    <t>https://comwell.com/assets/pdf/lokaleplan/cho_lokaleplan_nov_2020.pdf</t>
  </si>
  <si>
    <t xml:space="preserve">Holte st. </t>
  </si>
  <si>
    <t>9813 8400</t>
  </si>
  <si>
    <t>https://comwell.com/assets/pdf/lokaleplan/cal_lokaleplan_nov_2020.pdf</t>
  </si>
  <si>
    <t>Aalborg Station</t>
  </si>
  <si>
    <t>7641 1717</t>
  </si>
  <si>
    <t>https://comwell.com/assets/pdf/lokaleplan/cke_lokaleplan_nov_2020.pdf</t>
  </si>
  <si>
    <t>Brejning Station</t>
  </si>
  <si>
    <t>7216 2000</t>
  </si>
  <si>
    <t>https://comwell.com/assets/pdf/lokaleplan/ckl_lokaleplan_nov_2020.pdf</t>
  </si>
  <si>
    <t xml:space="preserve">Korsør st. </t>
  </si>
  <si>
    <t>7634 1100</t>
  </si>
  <si>
    <t>https://comwell.com/assets/pdf/konference/lokaleplaner/cko_lokaleplan_nov_2019.pdf</t>
  </si>
  <si>
    <t>Kolding Station</t>
  </si>
  <si>
    <t>https://comwell.com/assets/pdf/lokaleplan/cks_lokaleplan_nov_2020.pdf</t>
  </si>
  <si>
    <t xml:space="preserve">Køge st. </t>
  </si>
  <si>
    <t>https://comwell.com/assets/pdf/lokaleplan/cmi_lokaleplan_nov_2020.pdf</t>
  </si>
  <si>
    <t>Middelfart st.</t>
  </si>
  <si>
    <t>9839 1222</t>
  </si>
  <si>
    <t>https://comwell.com/assets/pdf/lokaleplan/cre_lokaleplan_nov_2020.pdf</t>
  </si>
  <si>
    <t>Skørping St.</t>
  </si>
  <si>
    <t>4632 3131</t>
  </si>
  <si>
    <t>https://comwell.com/assets/pdf/lokaleplan/cro_lokaleplan_nov_2020.pdf</t>
  </si>
  <si>
    <t>Roskilde St.</t>
  </si>
  <si>
    <t>8672 8000</t>
  </si>
  <si>
    <t>https://comwell.com/assets/pdf/lokaleplan/caa_lokaleplan_nov_2020.pdf</t>
  </si>
  <si>
    <t>Aarhus Banegaard</t>
  </si>
  <si>
    <t>3329 8060</t>
  </si>
  <si>
    <t>salg-booking@dgibyen.dk</t>
  </si>
  <si>
    <t>https://www.dgibyen.dk/da/moder-konferencer/faciliteter-udstyr/lokaleoversigt/</t>
  </si>
  <si>
    <t>Københavns Hovedbanegård</t>
  </si>
  <si>
    <t>Ørestads Blvd. 114 - 118</t>
  </si>
  <si>
    <t>8877 6699</t>
  </si>
  <si>
    <t>meetings@cpcopenhagentowers.com</t>
  </si>
  <si>
    <t>https://www.cpcopenhagen.dk/da-dk/meetings/m%C3%B8delokaler-og-services</t>
  </si>
  <si>
    <t>Ørestad Tog og Metro Station</t>
  </si>
  <si>
    <t>5639 8106</t>
  </si>
  <si>
    <t>https://www.dalbyhotel.dk/konference/lokaler.aspx</t>
  </si>
  <si>
    <t>Haslev St.</t>
  </si>
  <si>
    <t>4353 5015</t>
  </si>
  <si>
    <t>Ishøj st.</t>
  </si>
  <si>
    <t>Dansk Blindesamfund/Fuglsangcentret</t>
  </si>
  <si>
    <t>Søndermarksvej 150</t>
  </si>
  <si>
    <t>https://fuglsangcentret.dk/</t>
  </si>
  <si>
    <t>7620 2100</t>
  </si>
  <si>
    <t>fuglsang@blind.dk</t>
  </si>
  <si>
    <t>8618 0088</t>
  </si>
  <si>
    <t>www.dgi-huset.dk/se-vores-lokaler</t>
  </si>
  <si>
    <t>Aarhus Hovedbanegård</t>
  </si>
  <si>
    <t>5443 5433</t>
  </si>
  <si>
    <t>info@emmaus.dk</t>
  </si>
  <si>
    <t>galleri-emmaus.dk/wp-content/uploads/2020/11/EMMAUS-oversigtstegning.pdf</t>
  </si>
  <si>
    <t>Haslev Banegård</t>
  </si>
  <si>
    <t>Fjelsted Skov Hotel &amp; Konference IS</t>
  </si>
  <si>
    <t>Region Syddanmark</t>
  </si>
  <si>
    <t>Store Landevej 92</t>
  </si>
  <si>
    <t>https://fjelstedskov.dk/konference/konference-og-moedelokaler</t>
  </si>
  <si>
    <t>64 88 16 60</t>
  </si>
  <si>
    <t>info@fjelstedskov.dk</t>
  </si>
  <si>
    <t>https://fjelstedskov.dk/konference/konference-og-moedelokaler/</t>
  </si>
  <si>
    <t>green key</t>
  </si>
  <si>
    <t>Ejby Station</t>
  </si>
  <si>
    <t>6594 1313</t>
  </si>
  <si>
    <t xml:space="preserve">www.f6h.dk </t>
  </si>
  <si>
    <t>Odense Banegård</t>
  </si>
  <si>
    <t>4396 0038</t>
  </si>
  <si>
    <t>https://www.parkhotel.dk/wp-content/uploads/2019/10/lokale-opstillinger-konference.pdf</t>
  </si>
  <si>
    <t>Glostrup Station</t>
  </si>
  <si>
    <t>8661 0222</t>
  </si>
  <si>
    <t>https://www.golfhotelviborg.dk/konference/konferencefaciliteter/</t>
  </si>
  <si>
    <t>Viborg St.</t>
  </si>
  <si>
    <t>Helnan Marselis Hotel AS</t>
  </si>
  <si>
    <t>Helnan Marselis hotel</t>
  </si>
  <si>
    <t>Strandvejen 25</t>
  </si>
  <si>
    <t>https://www.helnan.dk/marselis/</t>
  </si>
  <si>
    <t>87 33 44 12</t>
  </si>
  <si>
    <t>conference.aarhus@helnan.com</t>
  </si>
  <si>
    <t>https://www.helnan.dk/marselis/lokaler/</t>
  </si>
  <si>
    <t>Århus Banegård</t>
  </si>
  <si>
    <t>9812 0011</t>
  </si>
  <si>
    <t>conference.aalborg@helnan.com</t>
  </si>
  <si>
    <t>Aalborg banegård</t>
  </si>
  <si>
    <t>5163 1983</t>
  </si>
  <si>
    <t>https://himmerland.eu/media/0jzpdaj2/lokaleoversigt-oversigtskort2020.pdf</t>
  </si>
  <si>
    <t>Arden Station</t>
  </si>
  <si>
    <t>Hotel Bymose Hegn</t>
  </si>
  <si>
    <t>4879 8400</t>
  </si>
  <si>
    <t>www.bymosehegn.dk</t>
  </si>
  <si>
    <t>Helsinge Station</t>
  </si>
  <si>
    <t>8635 1355</t>
  </si>
  <si>
    <t>www.fuglsoecentret.dk</t>
  </si>
  <si>
    <t>Thorsager, 8410 Rønde</t>
  </si>
  <si>
    <t>https://www.faarupsommerland.dk/fester-og-konferencer/konferencer-moeder/</t>
  </si>
  <si>
    <t> 96 73 92 12</t>
  </si>
  <si>
    <t>https://www.faarupsommerland.dk/da/mere/konference/konferencer-moeder/lokaler/</t>
  </si>
  <si>
    <t xml:space="preserve">Togstation Aalborg Lufthavn </t>
  </si>
  <si>
    <t>3311 1212</t>
  </si>
  <si>
    <t>https://www.arthurhotels.dk/dk/konferencecenter/</t>
  </si>
  <si>
    <t xml:space="preserve">Nørreport st. </t>
  </si>
  <si>
    <t>9792 4011</t>
  </si>
  <si>
    <t>https://www.hotellimfjorden/konference/</t>
  </si>
  <si>
    <t>Tilsvarende Svanemærket</t>
  </si>
  <si>
    <t>Thisted Banegård</t>
  </si>
  <si>
    <t>7552 4030</t>
  </si>
  <si>
    <t>https://www.hotelnorden/konference/lokaleoversigt/</t>
  </si>
  <si>
    <t>Vojens Banegård</t>
  </si>
  <si>
    <t>Mads Clausens Vej 101</t>
  </si>
  <si>
    <t>https://www.nhhus.dk/</t>
  </si>
  <si>
    <t>74 12 01 11</t>
  </si>
  <si>
    <t>nhhus@nhhus.dk</t>
  </si>
  <si>
    <t>https://www.nhhus.dk/konference/</t>
  </si>
  <si>
    <t>Sønderborg Station</t>
  </si>
  <si>
    <t>6343 6363</t>
  </si>
  <si>
    <t>www.millinghotels.dk/park-lokaleoversigt</t>
  </si>
  <si>
    <t xml:space="preserve">Middelfart St. </t>
  </si>
  <si>
    <t>7575 1766</t>
  </si>
  <si>
    <t>www.pejsegaarden.dk/konferencer/lokale-oversigt</t>
  </si>
  <si>
    <t>Horsens st.</t>
  </si>
  <si>
    <t>5943 0616</t>
  </si>
  <si>
    <t>www.hotelstrandparken.dk/konferencer-og-moeder</t>
  </si>
  <si>
    <t>Holbæk st.</t>
  </si>
  <si>
    <t>5478 1011</t>
  </si>
  <si>
    <t>www.millinghotels.dk</t>
  </si>
  <si>
    <t>Maribo St.</t>
  </si>
  <si>
    <t>3270 8087</t>
  </si>
  <si>
    <t>https://www.hotelvinhuset.dk/konference/lokaleoversigt/</t>
  </si>
  <si>
    <t xml:space="preserve">Næstved st. </t>
  </si>
  <si>
    <t>https://www.aarslevkro.dk/konference/lokaleoversigt/</t>
  </si>
  <si>
    <t>Århus banegård</t>
  </si>
  <si>
    <t>3939 0260</t>
  </si>
  <si>
    <t>www.kalovigbadehotel.dk/moede-konference/moedelokaler/</t>
  </si>
  <si>
    <t>Skødstrup letbane st.</t>
  </si>
  <si>
    <t>8637 1155</t>
  </si>
  <si>
    <t>https://kalovigcenter.dk/lokaler-og-udstyr/</t>
  </si>
  <si>
    <t xml:space="preserve">Mørke Letbanestation </t>
  </si>
  <si>
    <t>5819 4515</t>
  </si>
  <si>
    <t xml:space="preserve">booking@kobaek-strand.dk </t>
  </si>
  <si>
    <t>www.kobaek-strand.dk</t>
  </si>
  <si>
    <t>4422 8000</t>
  </si>
  <si>
    <t>www.kokkedalslotcopenhagen.dk</t>
  </si>
  <si>
    <t>Kokkedal St.</t>
  </si>
  <si>
    <t>9823 3622</t>
  </si>
  <si>
    <t xml:space="preserve">https://slotshotel.dk/moede-lokaler/ </t>
  </si>
  <si>
    <t>Lindholm St.</t>
  </si>
  <si>
    <t>44984 2222</t>
  </si>
  <si>
    <t>https://kollekolle.dk/moede-og-konferencer/lokaleplan</t>
  </si>
  <si>
    <t>Værløse St.</t>
  </si>
  <si>
    <t>Koncepthotel a/s</t>
  </si>
  <si>
    <t>7527 1110</t>
  </si>
  <si>
    <t>www.koncepthotel.dk/konferencelokaler/</t>
  </si>
  <si>
    <t xml:space="preserve">Oksbøl St. </t>
  </si>
  <si>
    <t>5650 6800</t>
  </si>
  <si>
    <t>www.klinten.dk/kursuslokaler/</t>
  </si>
  <si>
    <t>Rødvig St.</t>
  </si>
  <si>
    <t>4928 0900</t>
  </si>
  <si>
    <t>booking@konventum.dk</t>
  </si>
  <si>
    <t>https://www.konventum.dk/lokaler</t>
  </si>
  <si>
    <t xml:space="preserve">Højstrup St. </t>
  </si>
  <si>
    <t>5826 1250</t>
  </si>
  <si>
    <t>https://kragerup.dk/wp-content/uploads/2020/11/konferencelokaler.pdf</t>
  </si>
  <si>
    <t>Slagelse St.</t>
  </si>
  <si>
    <t>6331 2300</t>
  </si>
  <si>
    <t>https://kursuscenter-knudshoved.dk/konferencer/</t>
  </si>
  <si>
    <t xml:space="preserve">Nyborg Banegård </t>
  </si>
  <si>
    <t>Kysthotellet</t>
  </si>
  <si>
    <t>8959 5959</t>
  </si>
  <si>
    <t>https://www.kysthotellet.dk/moeder-og-konferencer/lokaler-og-oversigt/</t>
  </si>
  <si>
    <t>Grenaa letbane</t>
  </si>
  <si>
    <t>7533 1244</t>
  </si>
  <si>
    <t>www.legolandconference.dk</t>
  </si>
  <si>
    <t>Give station samt Vejle Station</t>
  </si>
  <si>
    <t>3543 4474</t>
  </si>
  <si>
    <t xml:space="preserve">www.mbkkursuslokaler.dk/ski-lokaleoversigt  </t>
  </si>
  <si>
    <t>7592 2566</t>
  </si>
  <si>
    <t>https://www.messec.dk/fileadmin/user_upload/konferenceopstilling_2019_print.pdf</t>
  </si>
  <si>
    <t xml:space="preserve">Fredericia Banegård </t>
  </si>
  <si>
    <t>4739 0100</t>
  </si>
  <si>
    <t>https://metalskolen.dk/konferencelokaler/</t>
  </si>
  <si>
    <t>Ølstykke St.</t>
  </si>
  <si>
    <t>9896 1044</t>
  </si>
  <si>
    <t xml:space="preserve">www.montrahotels.dk/hotel-hanstholm/konference   </t>
  </si>
  <si>
    <t>8694 8922</t>
  </si>
  <si>
    <t>www.montrahotels.dk/sabro-kro/konferencelokaler</t>
  </si>
  <si>
    <t>Hinnerup St.</t>
  </si>
  <si>
    <t>8654 4744</t>
  </si>
  <si>
    <t>www.montrahotels.dk/odder-parkhotel/konferencecenter</t>
  </si>
  <si>
    <t>Odder St.</t>
  </si>
  <si>
    <t>9894 5500</t>
  </si>
  <si>
    <t>www.montrahotels.dk/skaga-hotel/konferencelokaler</t>
  </si>
  <si>
    <t>Lilleheden St.</t>
  </si>
  <si>
    <t>7013 7700</t>
  </si>
  <si>
    <t>www.musholm.dk</t>
  </si>
  <si>
    <t>4820 6000</t>
  </si>
  <si>
    <t>bookingen@pharmakon.dk</t>
  </si>
  <si>
    <t>www.pharmakon-konferencecenter.dk</t>
  </si>
  <si>
    <t xml:space="preserve">Hillerøs st. </t>
  </si>
  <si>
    <t>Quality Hotel The Reef</t>
  </si>
  <si>
    <t>Stena Line Denmark hotels A/S</t>
  </si>
  <si>
    <t>https://www.strawberry.dk/hoteller/danmark/frederikshavn/quality-hotel-the-reef/</t>
  </si>
  <si>
    <t>98 43 32 33</t>
  </si>
  <si>
    <t>q.reef@strawberry.dk</t>
  </si>
  <si>
    <t>https://www.strawberry.dk/konferencer-moder/danmark/frederikshavn/quality-hotel-the-reef/#konference</t>
  </si>
  <si>
    <t>Frederikshavn St.</t>
  </si>
  <si>
    <t>9816 4333</t>
  </si>
  <si>
    <t>https://radissonhotels.companyapp.co.uk/viewer?presentation_id=813994&amp;ref=a8fe2a57dfeeef49c28375a8768ed59970ae5ed8</t>
  </si>
  <si>
    <t>Aalborg Vestby St.</t>
  </si>
  <si>
    <t>3396 5200</t>
  </si>
  <si>
    <t>https://radissonhotels.companyapp.co.uk/viewer?presentation_id=813831&amp;ref=1fd3703162c8c0a8cb5d27f194c39112e5bbc035</t>
  </si>
  <si>
    <t>Islands Brygge metrost.</t>
  </si>
  <si>
    <t>ROFI-Centret, DANHOSTEL Ringkøbing</t>
  </si>
  <si>
    <t>Kirkevej 26-28</t>
  </si>
  <si>
    <t>Ringkøbing</t>
  </si>
  <si>
    <t>www.rofi.dk</t>
  </si>
  <si>
    <t>rofi@rofi.dk</t>
  </si>
  <si>
    <t>https://www.rofi.dk/kursus-fest/kursus</t>
  </si>
  <si>
    <t>Ringkøbing Station</t>
  </si>
  <si>
    <t>https://www.roskildekongrescenter.dk/moedelokaler-og-sale/</t>
  </si>
  <si>
    <t>5650 6098</t>
  </si>
  <si>
    <t>www.roedvigkro.dk/konferencer/faciliteter/</t>
  </si>
  <si>
    <t xml:space="preserve">Rødvig St. </t>
  </si>
  <si>
    <t>4870 9850</t>
  </si>
  <si>
    <t>https://www.helene.dk/lokaler/</t>
  </si>
  <si>
    <t>Godhavn St.</t>
  </si>
  <si>
    <t>4975 0315</t>
  </si>
  <si>
    <t>Saunte St.</t>
  </si>
  <si>
    <t>7242 5500</t>
  </si>
  <si>
    <t>https://www.scandichotels.dk/hoteller/danmark/kobenhavn/scandic-falkoner/mode-konference-events</t>
  </si>
  <si>
    <t>Frederiksberg metrost.</t>
  </si>
  <si>
    <t>https://www.scandichotels.dk/hoteller/danmark/kobenhavn/scandic-glostrup/mode-og-konference</t>
  </si>
  <si>
    <t>Glostrup St.</t>
  </si>
  <si>
    <t>3686 0480</t>
  </si>
  <si>
    <t>https://www.scandichotels.dk/hoteller/danmark/kobenhavn/scandic-hvidovre/mode-og-konference</t>
  </si>
  <si>
    <t>Hvidovre St.</t>
  </si>
  <si>
    <t>7551 7700</t>
  </si>
  <si>
    <t>https://www.scandichotels.dk/hoteller/danmark/kolding/scandic-kolding/mode-og-konference</t>
  </si>
  <si>
    <t>Kolding St.</t>
  </si>
  <si>
    <t>Odense SV</t>
  </si>
  <si>
    <t>https://www.scandichotels.dk/hoteller/danmark/odense/scandic-odense</t>
  </si>
  <si>
    <t>66 17 66 66</t>
  </si>
  <si>
    <t>meeting.odense@scandichotels.com</t>
  </si>
  <si>
    <t>https://www.scandichotels.dk/hoteller/danmark/odense/scandic-odense/mode-og-konference</t>
  </si>
  <si>
    <t>svanemærket</t>
  </si>
  <si>
    <t>Odense station</t>
  </si>
  <si>
    <t>Scandic Regina,Herning</t>
  </si>
  <si>
    <t>3348 0450</t>
  </si>
  <si>
    <t>https://www.scandichotels.dk/hoteller/danmark/herning/scandic-regina/mode-og-konference</t>
  </si>
  <si>
    <t>5768 1255</t>
  </si>
  <si>
    <t>https://www.scandichotels.dk/hoteller/danmark/ringsted/scandic-ringsted/mode-og-konference</t>
  </si>
  <si>
    <t xml:space="preserve">Ringsted st. </t>
  </si>
  <si>
    <t>4632 4632</t>
  </si>
  <si>
    <t>https://www.scandichotels.dk/hoteller/danmark/roskilde/scandic-roskilde-park/mode-og-konference</t>
  </si>
  <si>
    <t>8720 5412</t>
  </si>
  <si>
    <t>https://www.scandichotels.dk/hoteller/danmark/silkeborg/scandic-silkeborg/mode-og-konference</t>
  </si>
  <si>
    <t xml:space="preserve">Silkeborg St. </t>
  </si>
  <si>
    <t>8833 3609</t>
  </si>
  <si>
    <t>https://www.scandichotels.dk/hoteller/danmark/kobenhavn/scandic-sydhavnen/mode-og-konference</t>
  </si>
  <si>
    <t>Sydhavnen St.</t>
  </si>
  <si>
    <t>7442 2600</t>
  </si>
  <si>
    <t>https://www.scandichotels.dk/hoteller/danmark/sonderborg/scandic-sonderborg/mode-og-konference</t>
  </si>
  <si>
    <t>Sønderborg St.</t>
  </si>
  <si>
    <t>8732 0100</t>
  </si>
  <si>
    <t>https://www.scandichotels.dk/hoteller/danmark/aarhus/scandic-the-mayor/mode-konference</t>
  </si>
  <si>
    <t>8931 8100</t>
  </si>
  <si>
    <t>https://www.scandichotels.dk/hoteller/danmark/aarhus/scandic-aarhus-city/mode-og-konference</t>
  </si>
  <si>
    <t>8943 4400</t>
  </si>
  <si>
    <t>https://www.scandichotels.dk/hoteller/danmark/aarhus/scandic-aarhus-vest/mode-og-konference</t>
  </si>
  <si>
    <t>Stjernepladsen Nehrus Alle letbanest.</t>
  </si>
  <si>
    <t>4733 3389</t>
  </si>
  <si>
    <t>https://shh.dk/konference/</t>
  </si>
  <si>
    <t>5753 8750</t>
  </si>
  <si>
    <t>https://www.skj.dk/konference/moedelokaler</t>
  </si>
  <si>
    <t>Hvalsø St.</t>
  </si>
  <si>
    <t>7475 1970</t>
  </si>
  <si>
    <t>Skærbæk St.</t>
  </si>
  <si>
    <t>5671 7444</t>
  </si>
  <si>
    <t>WWW.slangerupgaard.dk</t>
  </si>
  <si>
    <t>Faxe ladeplads st.</t>
  </si>
  <si>
    <t>4640 9531</t>
  </si>
  <si>
    <t>www.sonnerupgaard.dk/kursuslokaler/</t>
  </si>
  <si>
    <t>9834 1888</t>
  </si>
  <si>
    <t>Skalborg St.</t>
  </si>
  <si>
    <t>5764 3002</t>
  </si>
  <si>
    <t>https://www.sorup.dk/konference-sjaelland/kapacitet-moedelokaler/</t>
  </si>
  <si>
    <t>Thon Partner Hotel Sorø ApS</t>
  </si>
  <si>
    <t>CIC Operations Sorø ApS</t>
  </si>
  <si>
    <t>https://www.thonhotels.com/da/hoteller/danmark/soro/thon-partner-hotel-soro/</t>
  </si>
  <si>
    <t xml:space="preserve">Sorø st. </t>
  </si>
  <si>
    <t>8227 1717</t>
  </si>
  <si>
    <t>https://trinity.dk/moede-konference/moedelokaler/</t>
  </si>
  <si>
    <t>Middelfart St.</t>
  </si>
  <si>
    <t xml:space="preserve">Vejlsøhus Hotel og Konferencecenter - Hotel Vejlsøhus </t>
  </si>
  <si>
    <t>Ferskvandscentret</t>
  </si>
  <si>
    <t>Vejlsøvej 51</t>
  </si>
  <si>
    <t>https://vejlsoehus.dk/</t>
  </si>
  <si>
    <t>89 21 21 21</t>
  </si>
  <si>
    <t>info@vejlsoehus.dk</t>
  </si>
  <si>
    <t>https://vejlsoehus.dk/moede-konference/moedelokaler</t>
  </si>
  <si>
    <t>Greenkey</t>
  </si>
  <si>
    <t>Silkeborg station</t>
  </si>
  <si>
    <t>5857 1500</t>
  </si>
  <si>
    <t>www.vilcon.dk/konferencer</t>
  </si>
  <si>
    <t>https://www.vingsted.dk/</t>
  </si>
  <si>
    <t>7586 5533</t>
  </si>
  <si>
    <t>info@vingsted.dk</t>
  </si>
  <si>
    <t>https://www.vingsted.dk/da/moeder-og-konferencer/</t>
  </si>
  <si>
    <t>9826 1377</t>
  </si>
  <si>
    <t>Brønderslev St.</t>
  </si>
  <si>
    <t>9712 4555</t>
  </si>
  <si>
    <t>https://www.oestergaardshotel.dk/konference/lokaleoversigt/</t>
  </si>
  <si>
    <t>Hotelnavn</t>
  </si>
  <si>
    <t>Hotel CVR-nr</t>
  </si>
  <si>
    <t>Lukket fra dato</t>
  </si>
  <si>
    <t>Lukket fra tidspunkt</t>
  </si>
  <si>
    <t>Lukket til dato</t>
  </si>
  <si>
    <t>Lukket til tidspunkt</t>
  </si>
  <si>
    <t>Antal dage</t>
  </si>
  <si>
    <t>År</t>
  </si>
  <si>
    <t>reception@dsb.dk</t>
  </si>
  <si>
    <t>81 11 35 87</t>
  </si>
  <si>
    <t>soro.reception@olavthon.dk</t>
  </si>
  <si>
    <t>https://www.thonhotels.com/da/konference/danmark/soro/thon-partner-hotel-soro/</t>
  </si>
  <si>
    <t>konference.aalzh@radissonblu.com</t>
  </si>
  <si>
    <t>Kysthotellet A/S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</si>
</sst>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.&quot;_-;\-* #,##0.00\ &quot;kr.&quot;_-;_-* &quot;-&quot;??\ &quot;kr.&quot;_-;_-@_-"/>
    <numFmt numFmtId="164" formatCode="0.00000"/>
  </numFmts>
  <fonts count="20" x14ac:knownFonts="1">
    <font>
      <sz val="11"/>
      <color theme="1"/>
      <name val="Calibri"/>
      <family val="2"/>
      <scheme val="minor"/>
    </font>
    <font>
      <b/>
      <sz val="18"/>
      <name val="Bahnschrift SemiLight"/>
      <family val="2"/>
    </font>
    <font>
      <sz val="11"/>
      <color theme="0"/>
      <name val="Calibri Light"/>
      <family val="2"/>
    </font>
    <font>
      <b/>
      <sz val="14"/>
      <color theme="0"/>
      <name val="Calibri Light"/>
      <family val="2"/>
    </font>
    <font>
      <b/>
      <sz val="12"/>
      <color theme="1"/>
      <name val="Calibri Light"/>
      <family val="2"/>
    </font>
    <font>
      <sz val="11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4"/>
      <color rgb="FFFF0000"/>
      <name val="Calibri Light"/>
      <family val="2"/>
    </font>
    <font>
      <b/>
      <sz val="16.5"/>
      <name val="Bahnschrift SemiLight"/>
      <family val="2"/>
    </font>
    <font>
      <sz val="11"/>
      <name val="Calibri Light"/>
      <family val="2"/>
    </font>
    <font>
      <b/>
      <sz val="16.5"/>
      <color theme="4" tint="0.39997558519241921"/>
      <name val="Bahnschrift SemiLight"/>
      <family val="2"/>
    </font>
    <font>
      <b/>
      <sz val="11"/>
      <name val="Bahnschrift SemiLight"/>
      <family val="2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theme="9" tint="-0.249977111117893"/>
      <name val="Calibri"/>
      <family val="2"/>
      <scheme val="minor"/>
    </font>
    <font>
      <sz val="11"/>
      <color rgb="FF000000"/>
      <name val="Calibri Light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D9E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ACC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AB751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9"/>
      </left>
      <right style="thin">
        <color theme="9"/>
      </right>
      <top/>
      <bottom style="medium">
        <color theme="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5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9" borderId="1" xfId="0" applyFont="1" applyFill="1" applyBorder="1"/>
    <xf numFmtId="0" fontId="5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10" borderId="1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5" fillId="2" borderId="0" xfId="0" applyFont="1" applyFill="1"/>
    <xf numFmtId="0" fontId="6" fillId="9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shrinkToFit="1"/>
    </xf>
    <xf numFmtId="0" fontId="0" fillId="0" borderId="0" xfId="0" applyAlignment="1">
      <alignment shrinkToFit="1"/>
    </xf>
    <xf numFmtId="0" fontId="5" fillId="9" borderId="0" xfId="0" applyFont="1" applyFill="1"/>
    <xf numFmtId="0" fontId="3" fillId="11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6" fillId="0" borderId="0" xfId="0" applyFont="1"/>
    <xf numFmtId="14" fontId="16" fillId="0" borderId="0" xfId="0" applyNumberFormat="1" applyFont="1"/>
    <xf numFmtId="20" fontId="16" fillId="0" borderId="0" xfId="0" applyNumberFormat="1" applyFont="1"/>
    <xf numFmtId="0" fontId="16" fillId="17" borderId="0" xfId="0" applyFont="1" applyFill="1"/>
    <xf numFmtId="14" fontId="16" fillId="17" borderId="0" xfId="0" applyNumberFormat="1" applyFont="1" applyFill="1"/>
    <xf numFmtId="20" fontId="16" fillId="17" borderId="0" xfId="0" applyNumberFormat="1" applyFont="1" applyFill="1"/>
    <xf numFmtId="0" fontId="18" fillId="0" borderId="10" xfId="0" applyFont="1" applyBorder="1" applyAlignment="1">
      <alignment vertical="top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2" borderId="0" xfId="0" applyFont="1" applyFill="1" applyAlignment="1">
      <alignment horizontal="left" wrapText="1"/>
    </xf>
    <xf numFmtId="0" fontId="12" fillId="0" borderId="0" xfId="0" applyFont="1" applyAlignment="1">
      <alignment horizontal="right"/>
    </xf>
    <xf numFmtId="0" fontId="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/>
    </xf>
    <xf numFmtId="0" fontId="11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12" fillId="0" borderId="0" xfId="0" applyFont="1" applyAlignment="1">
      <alignment horizontal="right" vertical="top"/>
    </xf>
    <xf numFmtId="0" fontId="2" fillId="0" borderId="0" xfId="0" applyFont="1"/>
    <xf numFmtId="164" fontId="5" fillId="2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11" borderId="0" xfId="0" applyFont="1" applyFill="1" applyAlignment="1">
      <alignment horizontal="left" vertical="center" wrapText="1"/>
    </xf>
    <xf numFmtId="0" fontId="3" fillId="11" borderId="0" xfId="0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0" fontId="3" fillId="16" borderId="0" xfId="0" applyFont="1" applyFill="1" applyAlignment="1">
      <alignment horizontal="center" vertical="center" wrapText="1"/>
    </xf>
    <xf numFmtId="0" fontId="3" fillId="14" borderId="0" xfId="0" applyFont="1" applyFill="1" applyAlignment="1">
      <alignment horizontal="center" vertical="center" wrapText="1"/>
    </xf>
    <xf numFmtId="0" fontId="3" fillId="13" borderId="0" xfId="0" applyFont="1" applyFill="1" applyAlignment="1">
      <alignment horizontal="center" vertical="center" wrapText="1"/>
    </xf>
    <xf numFmtId="0" fontId="3" fillId="15" borderId="0" xfId="0" applyFont="1" applyFill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 shrinkToFit="1"/>
    </xf>
    <xf numFmtId="44" fontId="5" fillId="0" borderId="3" xfId="0" applyNumberFormat="1" applyFont="1" applyBorder="1" applyAlignment="1">
      <alignment horizontal="center" vertical="center"/>
    </xf>
    <xf numFmtId="44" fontId="5" fillId="0" borderId="3" xfId="0" applyNumberFormat="1" applyFont="1" applyBorder="1" applyAlignment="1">
      <alignment horizontal="center"/>
    </xf>
    <xf numFmtId="0" fontId="17" fillId="2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0" borderId="0" xfId="0" applyFont="1"/>
    <xf numFmtId="0" fontId="13" fillId="0" borderId="3" xfId="0" applyFont="1" applyBorder="1" applyAlignment="1">
      <alignment vertical="center"/>
    </xf>
    <xf numFmtId="0" fontId="0" fillId="0" borderId="3" xfId="0" applyBorder="1"/>
    <xf numFmtId="44" fontId="5" fillId="0" borderId="4" xfId="0" applyNumberFormat="1" applyFont="1" applyBorder="1" applyAlignment="1">
      <alignment horizontal="center" vertical="center"/>
    </xf>
    <xf numFmtId="44" fontId="5" fillId="0" borderId="5" xfId="0" applyNumberFormat="1" applyFont="1" applyBorder="1" applyAlignment="1">
      <alignment horizontal="center" vertical="center"/>
    </xf>
    <xf numFmtId="44" fontId="5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15" fillId="0" borderId="3" xfId="1" applyFont="1" applyBorder="1" applyAlignment="1" applyProtection="1">
      <alignment horizontal="left" vertical="center"/>
    </xf>
    <xf numFmtId="0" fontId="19" fillId="0" borderId="0" xfId="0" applyFont="1"/>
    <xf numFmtId="0" fontId="5" fillId="0" borderId="0" xfId="0" applyFont="1" applyAlignment="1">
      <alignment vertical="center"/>
    </xf>
    <xf numFmtId="0" fontId="5" fillId="2" borderId="3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left" vertical="center"/>
    </xf>
    <xf numFmtId="44" fontId="5" fillId="0" borderId="9" xfId="0" applyNumberFormat="1" applyFont="1" applyBorder="1" applyAlignment="1">
      <alignment horizontal="left" vertical="center"/>
    </xf>
    <xf numFmtId="44" fontId="5" fillId="0" borderId="8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horizontal="left"/>
    </xf>
    <xf numFmtId="0" fontId="8" fillId="2" borderId="0" xfId="0" applyFont="1" applyFill="1" applyAlignment="1">
      <alignment horizontal="left" vertical="center" wrapText="1"/>
    </xf>
  </cellXfs>
  <cellStyles count="2">
    <cellStyle name="Link" xfId="1" builtinId="8"/>
    <cellStyle name="Normal" xfId="0" builtinId="0"/>
  </cellStyles>
  <dxfs count="2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</dxf>
    <dxf>
      <border outline="0">
        <top style="thin">
          <color theme="9"/>
        </top>
      </border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general" vertical="bottom" textRotation="0" wrapText="0" indent="0" justifyLastLine="0" shrinkToFit="1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theme="0" tint="-0.34998626667073579"/>
        </top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 tint="-0.34998626667073579"/>
        </bottom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border outline="0">
        <right style="thin">
          <color rgb="FFA6A6A6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 Light"/>
        <family val="2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</dxfs>
  <tableStyles count="0" defaultTableStyle="TableStyleMedium2" defaultPivotStyle="PivotStyleLight16"/>
  <colors>
    <mruColors>
      <color rgb="FF7AB751"/>
      <color rgb="FF0ACC21"/>
      <color rgb="FF54F667"/>
      <color rgb="FF8BF998"/>
      <color rgb="FFF9D9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A70481-F9BA-40A2-9DB7-886BB91C0F73}" name="Tabel14" displayName="Tabel14" ref="A4:AX238" headerRowDxfId="206" dataDxfId="205" tableBorderDxfId="204">
  <autoFilter ref="A4:AX238" xr:uid="{D416DD3F-CB6E-4FA1-A1E5-DFD2FE139F3F}"/>
  <sortState xmlns:xlrd2="http://schemas.microsoft.com/office/spreadsheetml/2017/richdata2" ref="A5:AX131">
    <sortCondition ref="A4:A132"/>
  </sortState>
  <tableColumns count="50">
    <tableColumn id="1" xr3:uid="{5C0FE34A-5240-42EB-9ADF-F0A937830CAB}" name="Konferencestedet_x000a_navn:" totalsRowFunction="count" dataDxfId="203" totalsRowDxfId="202"/>
    <tableColumn id="47" xr3:uid="{C90C37B4-AB21-4124-BAAA-FA3D6A6BEEE3}" name="Virksomhedens navn" dataDxfId="201" totalsRowDxfId="200"/>
    <tableColumn id="2" xr3:uid="{96236739-8043-4F88-A641-A22D8E5E26A0}" name="CVR nummer" dataDxfId="199" totalsRowDxfId="198"/>
    <tableColumn id="3" xr3:uid="{F2350D2B-48F9-467F-9BA7-F4B43D9C0B7B}" name="Beliggenhed - region:" dataDxfId="197" totalsRowDxfId="196"/>
    <tableColumn id="4" xr3:uid="{CCD791E5-2728-4F34-B4E8-E0CB39535D83}" name="Beliggenhed - vejnavn" dataDxfId="195" totalsRowDxfId="194"/>
    <tableColumn id="5" xr3:uid="{B7D8F60D-4D92-496C-8B3D-FC21C6F4FC17}" name="Beliggenhed - postnr.:" dataDxfId="193" totalsRowDxfId="192"/>
    <tableColumn id="6" xr3:uid="{7E6D681F-E3AF-4D87-8ACC-8DF313D5ECC5}" name="By" dataDxfId="191" totalsRowDxfId="190"/>
    <tableColumn id="39" xr3:uid="{D81A50CC-82CF-4DE8-9928-5BB00818AC08}" name="Hjemmeside" dataDxfId="189" totalsRowDxfId="188"/>
    <tableColumn id="7" xr3:uid="{7703DD16-B77A-4FA7-B490-E53EB6507C4F}" name="Tlf." dataDxfId="187" totalsRowDxfId="186"/>
    <tableColumn id="40" xr3:uid="{BB80A9EE-73F2-4E51-80FC-E26C0214EA99}" name="e-mail" dataDxfId="185" totalsRowDxfId="184"/>
    <tableColumn id="41" xr3:uid="{9FCAF812-B85E-4680-AF96-1C4351F18D9F}" name="URL. til lokaler " dataDxfId="183" totalsRowDxfId="182"/>
    <tableColumn id="38" xr3:uid="{95E664B3-5312-4A19-8320-7AC0849C77C2}" name="Overnatning via UL" dataDxfId="181" totalsRowDxfId="180"/>
    <tableColumn id="8" xr3:uid="{C2DD6C9D-D63E-4FEE-85B6-90247FF86091}" name="CapacityPlenum" dataDxfId="179" totalsRowDxfId="178"/>
    <tableColumn id="46" xr3:uid="{5D14C106-2619-4902-A29E-5389A0FD1C4B}" name="Antal tilbudte værelser:2" dataDxfId="177"/>
    <tableColumn id="45" xr3:uid="{76A38BD2-A031-4FA9-A4BD-0B1B3CBB8E64}" name="Antal tilbudte dyrvenlige værelser:3" dataDxfId="176"/>
    <tableColumn id="44" xr3:uid="{9B14923B-1430-4798-B65C-38F0FF196082}" name="CapacitySmallMeetingRoom" dataDxfId="175" totalsRowDxfId="174"/>
    <tableColumn id="43" xr3:uid="{CE0806C4-6AF7-4618-BCFF-D4AF51558B5E}" name="CapacityLargeMeetingRoom" dataDxfId="173" totalsRowDxfId="172"/>
    <tableColumn id="52" xr3:uid="{7B7CB4C1-D552-4E1B-9897-87F503C92834}" name="FeatureOrganicFood" dataDxfId="171" totalsRowDxfId="170"/>
    <tableColumn id="51" xr3:uid="{DC1F8D64-CE13-47F0-97AE-85995434B300}" name="FeatureEnvironmentalCertification" dataDxfId="169" totalsRowDxfId="168"/>
    <tableColumn id="50" xr3:uid="{432C623B-F1F0-4863-96CE-A73EF07641DA}" name="FeatureParking" dataDxfId="167" totalsRowDxfId="166"/>
    <tableColumn id="49" xr3:uid="{053A8A75-3772-4634-A6C4-93506135698F}" name="FeatureHandicapAccessbility" dataDxfId="165" totalsRowDxfId="164"/>
    <tableColumn id="9" xr3:uid="{11A30CFF-B8A9-4251-8127-B43F3756C2A7}" name="PublicTransportDistance" dataDxfId="163" totalsRowDxfId="162"/>
    <tableColumn id="10" xr3:uid="{DCAD58E4-12A6-4820-A506-FF1EC018F429}" name="Pakke 1 ─ Korttidspakke" totalsRowFunction="average" dataDxfId="161" totalsRowDxfId="160"/>
    <tableColumn id="11" xr3:uid="{FC9FA1B6-0EAB-4A89-BB48-4305A378CFE9}" name="Pakke 2 ─ Halvdagspakke " totalsRowFunction="average" dataDxfId="159" totalsRowDxfId="158"/>
    <tableColumn id="12" xr3:uid="{5234DF8B-1D04-43F4-A981-7E1AD6A33F38}" name="Pakke 3 ─ Heldagspakke" totalsRowFunction="average" dataDxfId="157" totalsRowDxfId="156"/>
    <tableColumn id="13" xr3:uid="{0E221347-B85C-4DF9-B895-B4963D1D4379}" name="Pakke 4 ─ Døgnpakke" totalsRowFunction="average" dataDxfId="155" totalsRowDxfId="154"/>
    <tableColumn id="14" xr3:uid="{5E7F7DD2-585B-4276-9116-5B13C661DFBA}" name="Pakke 5 ─ Halvandendagspakke" totalsRowFunction="average" dataDxfId="153" totalsRowDxfId="152"/>
    <tableColumn id="15" xr3:uid="{52A6F4F4-537B-4C5B-ADBB-5F269BECF039}" name="Overnatning inkl. morgenmad" totalsRowFunction="average" dataDxfId="151" totalsRowDxfId="150"/>
    <tableColumn id="16" xr3:uid="{13DCA315-B6B7-435E-82C3-8D7E906F6848}" name="Forlængelse af konferencepakkernes varighed" totalsRowFunction="average" dataDxfId="149" totalsRowDxfId="148"/>
    <tableColumn id="17" xr3:uid="{9C24AC8A-34FB-4B83-A8D4-35B6D820CD0E}" name="Forlængelse af varighed for mødelokale til gruppearbejde" totalsRowFunction="average" dataDxfId="147" totalsRowDxfId="146"/>
    <tableColumn id="18" xr3:uid="{5F917583-088B-460F-AE4C-72CD404F5083}" name="Leje ─ mødelokale til gruppearbejde (stort 11-25 per.) pr. dag" totalsRowFunction="average" dataDxfId="145" totalsRowDxfId="144"/>
    <tableColumn id="19" xr3:uid="{DD07DBE6-069B-49B0-A888-E3BC8B4691FB}" name="Leje ─ mødelokale til gruppearbejde (lille 2-10 per.) pr. dag" totalsRowFunction="average" dataDxfId="143" totalsRowDxfId="142"/>
    <tableColumn id="20" xr3:uid="{FDCFCA01-2418-4291-8407-51778EE06D67}" name="Forplejning (morgenmad)" totalsRowFunction="average" dataDxfId="141" totalsRowDxfId="140"/>
    <tableColumn id="21" xr3:uid="{87ED7C53-48D2-454E-AE3E-C508224EE45F}" name="Forplejning (frokost)" totalsRowFunction="average" dataDxfId="139" totalsRowDxfId="138"/>
    <tableColumn id="22" xr3:uid="{2B53063E-6700-4C58-9D73-A229B27AF98A}" name="Forplejning (eftermiddagsforfriskninger)" totalsRowFunction="average" dataDxfId="137" totalsRowDxfId="136"/>
    <tableColumn id="23" xr3:uid="{1F03B76D-3D31-4DF2-97AF-332354192572}" name="Forplejning (middag: 2 retter eller buffet)" totalsRowFunction="average" dataDxfId="135" totalsRowDxfId="134"/>
    <tableColumn id="24" xr3:uid="{5FBABC23-C322-4008-81EA-AD9150CDF77A}" name="Forplejning (ekstra ret til middag)" totalsRowFunction="average" dataDxfId="133" totalsRowDxfId="132"/>
    <tableColumn id="25" xr3:uid="{AFCED2AC-AD59-4379-BA25-7D6603FCC634}" name="Forplejning (sodavand på flaske)" totalsRowFunction="average" dataDxfId="131" totalsRowDxfId="130"/>
    <tableColumn id="26" xr3:uid="{B286A8A2-E933-42F6-8507-A0161D3A3854}" name="Forplejning (vand med brus på flaske)" totalsRowFunction="average" dataDxfId="129" totalsRowDxfId="128"/>
    <tableColumn id="27" xr3:uid="{6F9C09A0-F057-413A-B943-B81909D2443B}" name="Forplejning (øl på flaske)" totalsRowFunction="average" dataDxfId="127" totalsRowDxfId="126"/>
    <tableColumn id="28" xr3:uid="{09E89737-EBEF-4834-98B1-F1143DE2FF9A}" name="Forplejning (husets vin på flaske, rød)" totalsRowFunction="average" dataDxfId="125" totalsRowDxfId="124"/>
    <tableColumn id="29" xr3:uid="{127A695B-9BCE-4C4C-AD5E-AAF23A3BE846}" name="Forplejning (husets vin på flaske, hvid)" totalsRowFunction="average" dataDxfId="123" totalsRowDxfId="122"/>
    <tableColumn id="30" xr3:uid="{8C847262-8664-40D0-AF31-5BA8CC7DF36B}" name="Forplejning (glas husets vin, rød)" totalsRowFunction="average" dataDxfId="121" totalsRowDxfId="120"/>
    <tableColumn id="31" xr3:uid="{F02C55C7-5567-4D1E-980F-D45944BF9A14}" name="Forplejning (glas husets vin, hvid)" totalsRowFunction="average" dataDxfId="119" totalsRowDxfId="118"/>
    <tableColumn id="32" xr3:uid="{78B3CCE2-0A87-4BA1-B15E-FD7B98549888}" name="Teknisk udstyr (bærbar computer)" totalsRowFunction="average" dataDxfId="117" totalsRowDxfId="116"/>
    <tableColumn id="33" xr3:uid="{07538AF7-10D0-4279-87CF-246214C5A6DB}" name="Teknisk udstyr (lydanlæg med forstærkere og højtalere)" totalsRowFunction="average" dataDxfId="115" totalsRowDxfId="114"/>
    <tableColumn id="34" xr3:uid="{7FD78CBC-459C-424E-8382-23FAD25FD901}" name="Teknisk udstyr (panelmikrofon)" totalsRowFunction="average" dataDxfId="113" totalsRowDxfId="112"/>
    <tableColumn id="35" xr3:uid="{73A537A0-8CBA-4389-8480-BF411D3CF7F5}" name="Teknisk udstyr (trådløs mikrofon)" totalsRowFunction="average" dataDxfId="111" totalsRowDxfId="110"/>
    <tableColumn id="36" xr3:uid="{6F4F55D0-72BB-4AE0-937E-E771814013AC}" name="Teknikersupport pr. time" totalsRowFunction="average" dataDxfId="109" totalsRowDxfId="108"/>
    <tableColumn id="37" xr3:uid="{1C41AB54-EB6E-4877-9B12-CEFC937B4362}" name="Konferencesekretariatet, pr. time" totalsRowFunction="average" dataDxfId="107" totalsRowDxfId="10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5F4FF91-8A78-41D9-8A03-BA5FD58CD492}" name="Tabel15" displayName="Tabel15" ref="A6:AX111" totalsRowShown="0" headerRowDxfId="105" dataDxfId="103" totalsRowDxfId="101" headerRowBorderDxfId="104" tableBorderDxfId="102" totalsRowBorderDxfId="100">
  <autoFilter ref="A6:AX111" xr:uid="{65F4FF91-8A78-41D9-8A03-BA5FD58CD492}"/>
  <sortState xmlns:xlrd2="http://schemas.microsoft.com/office/spreadsheetml/2017/richdata2" ref="A7:AX111">
    <sortCondition ref="A6:A111"/>
  </sortState>
  <tableColumns count="50">
    <tableColumn id="1" xr3:uid="{F59B7153-A014-4630-BE50-D6B670DD6C53}" name="Konferencestedets navn:" dataDxfId="99" totalsRowDxfId="98"/>
    <tableColumn id="47" xr3:uid="{19A10952-58A5-4274-BBBB-1206B6ED58A8}" name="Virksomhedens navn" dataDxfId="97" totalsRowDxfId="96"/>
    <tableColumn id="2" xr3:uid="{87B62FEA-F80E-4788-A692-E306A42DE56C}" name="CVR nummer" dataDxfId="95" totalsRowDxfId="94"/>
    <tableColumn id="3" xr3:uid="{91556400-0155-486B-B277-74EDC7713573}" name="Beliggenhed - region:" dataDxfId="93" totalsRowDxfId="92"/>
    <tableColumn id="4" xr3:uid="{1AB65587-E4E9-4DD1-99B6-FBC2A85903AD}" name="Beliggenhed - vejnavn" dataDxfId="91" totalsRowDxfId="90"/>
    <tableColumn id="5" xr3:uid="{3D1B3E2B-41BB-4C1D-A646-2152F457721E}" name="Beliggenhed - postnr.:" dataDxfId="89" totalsRowDxfId="88"/>
    <tableColumn id="6" xr3:uid="{FC8F74B3-8A05-43F6-A0E8-9F0F92AF84F9}" name="By" dataDxfId="87" totalsRowDxfId="86"/>
    <tableColumn id="39" xr3:uid="{5D7FE924-2581-4CA8-A4EB-ED16627C1690}" name="Hjemmeside" dataDxfId="85" totalsRowDxfId="84"/>
    <tableColumn id="7" xr3:uid="{1F30336F-292D-4DDE-8DEB-57B62ADA03C7}" name="Tlf." dataDxfId="83" totalsRowDxfId="82"/>
    <tableColumn id="40" xr3:uid="{9EB1A8F0-D5B1-42FB-83A1-7051C7A19977}" name="e-mail" dataDxfId="81" totalsRowDxfId="80"/>
    <tableColumn id="53" xr3:uid="{07389926-7D0D-4315-9F98-EA1D088D8ADA}" name="URL. til lokaler" dataDxfId="79" totalsRowDxfId="78"/>
    <tableColumn id="8" xr3:uid="{EF0A2892-7AAE-47D9-93E8-8FA756BD8458}" name="CapacityPlenum" dataDxfId="77" totalsRowDxfId="76"/>
    <tableColumn id="46" xr3:uid="{4102D355-3D58-4920-A25B-5587F2F8D8F9}" name="Antal tilbudte værelser" dataDxfId="75" totalsRowDxfId="74"/>
    <tableColumn id="45" xr3:uid="{2365C533-1FBE-4601-8823-1AC1EC1A9C31}" name="Antal tilbudte dyrvenlige værelser" dataDxfId="73" totalsRowDxfId="72"/>
    <tableColumn id="44" xr3:uid="{547CD5EA-53D6-4105-8B21-E42D700CB45A}" name="CapacitySmallMeetingRoom" dataDxfId="71" totalsRowDxfId="70"/>
    <tableColumn id="43" xr3:uid="{1B63FC91-ACD9-4F7F-BBED-6CD35CFA6326}" name="CapacityLargeMeetingRoom" dataDxfId="69" totalsRowDxfId="68"/>
    <tableColumn id="52" xr3:uid="{2CA78273-61EE-4A87-829C-2501CE9107F9}" name="FeatureOrganicFood" dataDxfId="67" totalsRowDxfId="66"/>
    <tableColumn id="51" xr3:uid="{C79264AE-8750-407A-9702-76AD2C9EA1E6}" name="FeatureEnvironmentalCertification" dataDxfId="65" totalsRowDxfId="64"/>
    <tableColumn id="50" xr3:uid="{673A9D70-4B19-4B70-BAA4-5963A8756364}" name="FeatureParking" dataDxfId="63" totalsRowDxfId="62"/>
    <tableColumn id="49" xr3:uid="{1655F522-D684-4075-AEFD-B6BAFD778FDC}" name="FeatureHandicapAccessbility" dataDxfId="61" totalsRowDxfId="60"/>
    <tableColumn id="9" xr3:uid="{90F45B74-96BB-4D4E-84D7-7FD0CEE0095E}" name="PublicTransportDistance" dataDxfId="59" totalsRowDxfId="58"/>
    <tableColumn id="38" xr3:uid="{9496DDD9-A116-42E6-A867-D224406A56B6}" name="PublicTransportName" dataDxfId="57" totalsRowDxfId="56"/>
    <tableColumn id="10" xr3:uid="{01BAD9BF-0EA1-4D1D-AE63-CFD90D165F59}" name="Pakke 1 ─ Korttidspakke fra 10/6 2024" dataDxfId="55"/>
    <tableColumn id="11" xr3:uid="{0330CBA5-0466-4CE9-B8FC-A4C81BBB5E05}" name="Pakke 2 ─ Halvdagspakke fra 10/6 2024" dataDxfId="54" totalsRowDxfId="53"/>
    <tableColumn id="12" xr3:uid="{A73279D9-E50D-4E54-9249-72D5C5A84010}" name="Pakke 3 ─ Heldagspakke fra 10/6 2024" dataDxfId="52"/>
    <tableColumn id="13" xr3:uid="{32E544BB-AEB0-44B3-BCF9-A3D50FA08CD8}" name="Pakke 4 ─ Døgnpakke fra 10/6 2024" dataDxfId="51" totalsRowDxfId="50"/>
    <tableColumn id="14" xr3:uid="{D970ACE6-F7BF-466F-A63E-606C48F35F77}" name="Pakke 5 ─ Halvandendagspakke fra 10/6 2024" dataDxfId="49" totalsRowDxfId="48"/>
    <tableColumn id="15" xr3:uid="{A263FB7C-D5B5-4CD7-88E3-64F2D985A89B}" name="Overnatning inkl. Morgenmad fra 10/6 2024" dataDxfId="47" totalsRowDxfId="46"/>
    <tableColumn id="16" xr3:uid="{1147EBCE-17D9-4C6B-BCF2-D94D32B260BA}" name="Forlængelse af konferencepakkernes varighed fra 10/6 2024" dataDxfId="45" totalsRowDxfId="44"/>
    <tableColumn id="17" xr3:uid="{C5CBF659-8442-405A-85EE-145FDBA448E1}" name="Forlængelse af varighed for mødelokale til gruppearbejde fra 10/6 2024" dataDxfId="43" totalsRowDxfId="42"/>
    <tableColumn id="18" xr3:uid="{7DB7FA79-4661-418F-8A0E-6F7A06A152E9}" name="Leje ─ mødelokale til gruppearbejde (stort 11-25 per.) pr. dag fra 10/6 2024" dataDxfId="41" totalsRowDxfId="40"/>
    <tableColumn id="19" xr3:uid="{F6D46713-B19C-4A2C-BCDC-1D82D9E56F7B}" name="Leje ─ mødelokale til gruppearbejde (lille 2-10 per.) pr. dag fra 10/6 2024" dataDxfId="39" totalsRowDxfId="38"/>
    <tableColumn id="20" xr3:uid="{32CA2144-482B-4A07-8E5C-407F08A98D10}" name="Forplejning (morgenmad)fra 10/6 2024" dataDxfId="37" totalsRowDxfId="36"/>
    <tableColumn id="21" xr3:uid="{B9BF4D0D-B85A-4A84-8BED-8F850E4701B1}" name="Forplejning (frokost) fra 10/6 2024" dataDxfId="35" totalsRowDxfId="34"/>
    <tableColumn id="22" xr3:uid="{72819634-5EE3-4398-8754-6DA9ABD187E3}" name="Forplejning (eftermiddags-forfriskninger) fra 10/6 2024" dataDxfId="33" totalsRowDxfId="32"/>
    <tableColumn id="23" xr3:uid="{AE7CB5A3-1103-4E95-ABBB-CFA6E7C63D6C}" name="Forplejning (middag: 2 retter eller buffet) fra 10/6 2024" dataDxfId="31" totalsRowDxfId="30"/>
    <tableColumn id="24" xr3:uid="{96DA1BD2-E39A-4461-A426-1E77692E64C0}" name="Forplejning (ekstra ret til middag) fra 10/6 2024" dataDxfId="29"/>
    <tableColumn id="25" xr3:uid="{B754F1FB-58FD-4330-BDA6-0B02C7AA50F2}" name="Forplejning (sodavand på flaske) fra 10/6 2024" dataDxfId="28"/>
    <tableColumn id="26" xr3:uid="{6140B8E8-CEA5-45C3-A8B1-8D6E01019FA0}" name="Forplejning (vand med brus på flaske) fra 10/6 2024" dataDxfId="27" totalsRowDxfId="26"/>
    <tableColumn id="27" xr3:uid="{571BBD5C-76C0-43C6-B8FF-FC5D961908F8}" name="Forplejning (øl på flaske) fra 10/6 2024" dataDxfId="25" totalsRowDxfId="24"/>
    <tableColumn id="28" xr3:uid="{34CA5614-8696-4581-BF46-C255A9C4D409}" name="Forplejning (husets vin på flaske, rød) fra 10/6 2024" dataDxfId="23" totalsRowDxfId="22"/>
    <tableColumn id="29" xr3:uid="{576A102E-050B-4244-A10B-3E3F7B515C64}" name="Forplejning (husets vin på flaske, hvid) fra 10/6 2024" dataDxfId="21" totalsRowDxfId="20"/>
    <tableColumn id="30" xr3:uid="{ADB9ACFA-8C1A-498E-B6FA-65874C54C1DA}" name="Forplejning (glas husets vin, rød) fra 10/6 2024" dataDxfId="19" totalsRowDxfId="18"/>
    <tableColumn id="31" xr3:uid="{3D5D7539-EE67-4D05-857C-EE271D4DD8DA}" name="Forplejning (glas husets vin, hvid) fra 10/6 2024" dataDxfId="17" totalsRowDxfId="16"/>
    <tableColumn id="32" xr3:uid="{87196250-5D0B-4466-AC38-626371620EDB}" name="Teknisk udstyr (bærbar computer) fra 10/6 2024" dataDxfId="15" totalsRowDxfId="14"/>
    <tableColumn id="33" xr3:uid="{349FD8FC-3B63-4DF8-BEA6-515E0A33E0E1}" name="Teknisk udstyr (lydanlæg med forstærkere og højtalere) fra 10/6 2024" dataDxfId="13" totalsRowDxfId="12"/>
    <tableColumn id="34" xr3:uid="{6691D448-8FD4-411D-91B7-DC38FF604BF4}" name="Teknisk udstyr (panelmikrofon) fra 10/6 2024" dataDxfId="11" totalsRowDxfId="10"/>
    <tableColumn id="35" xr3:uid="{F5433403-6015-4AAE-88E7-48FFFCF321EE}" name="Teknisk udstyr (trådløs mikrofon) fra 10/6 2024" dataDxfId="9" totalsRowDxfId="8"/>
    <tableColumn id="36" xr3:uid="{C38EDCF2-E504-4FD5-89C7-73381F608C97}" name="Teknikersupport pr. time fra 10/6 2024" dataDxfId="7" totalsRowDxfId="6"/>
    <tableColumn id="37" xr3:uid="{B4A4A634-67AE-462C-B962-3D633A92A807}" name="Konferencesekretariatet pr. time fra 10/6 2024" dataDxfId="5" totalsRowDxfId="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5B3D03D-E364-4968-A5E5-1F3088594D0A}" name="Tabel4" displayName="Tabel4" ref="A1:H4" totalsRowShown="0" headerRowDxfId="3" headerRowBorderDxfId="2" tableBorderDxfId="1">
  <autoFilter ref="A1:H4" xr:uid="{B5B3D03D-E364-4968-A5E5-1F3088594D0A}"/>
  <tableColumns count="8">
    <tableColumn id="1" xr3:uid="{C450B37C-E234-4F19-AF9A-0F1977BFA4D3}" name="Hotelnavn"/>
    <tableColumn id="2" xr3:uid="{915421FB-A60B-4C36-8396-97F86B9F0ABC}" name="Hotel CVR-nr"/>
    <tableColumn id="3" xr3:uid="{5CC6AE8F-D360-4723-939A-B052BC8BFF16}" name="Lukket fra dato"/>
    <tableColumn id="4" xr3:uid="{F4F50648-C88E-4485-9600-1B940138FB87}" name="Lukket fra tidspunkt"/>
    <tableColumn id="5" xr3:uid="{5CB40A5C-41B7-43A6-AAD1-440B0535CC8D}" name="Lukket til dato"/>
    <tableColumn id="6" xr3:uid="{D2BE8ED4-8091-46EC-8541-F77EE809D564}" name="Lukket til tidspunkt"/>
    <tableColumn id="7" xr3:uid="{6E9F5387-FDC8-4770-A4EC-C252190532BC}" name="Antal dage" dataDxfId="0"/>
    <tableColumn id="8" xr3:uid="{B4AC7CDD-A63A-47A8-86CD-2848C857E13C}" name="År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radissonhotels.companyapp.co.uk/viewer?presentation_id=813831&amp;ref=1fd3703162c8c0a8cb5d27f194c39112e5bbc035" TargetMode="External"/><Relationship Id="rId21" Type="http://schemas.openxmlformats.org/officeDocument/2006/relationships/hyperlink" Target="https://www.scandichotels.dk/hoteller/danmark/kobenhavn/scandic-falkoner/mode-konference-events" TargetMode="External"/><Relationship Id="rId42" Type="http://schemas.openxmlformats.org/officeDocument/2006/relationships/hyperlink" Target="http://www.koncepthotel.dk/konferencelokaler/" TargetMode="External"/><Relationship Id="rId47" Type="http://schemas.openxmlformats.org/officeDocument/2006/relationships/hyperlink" Target="http://www.kalovigbadehotel.dk/moede-konference/moedelokaler/" TargetMode="External"/><Relationship Id="rId63" Type="http://schemas.openxmlformats.org/officeDocument/2006/relationships/hyperlink" Target="https://www.messec.dk/fileadmin/user_upload/konferenceopstilling_2019_print.pdf" TargetMode="External"/><Relationship Id="rId68" Type="http://schemas.openxmlformats.org/officeDocument/2006/relationships/hyperlink" Target="https://www.oestergaardshotel.dk/konference/lokaleoversigt/" TargetMode="External"/><Relationship Id="rId16" Type="http://schemas.openxmlformats.org/officeDocument/2006/relationships/hyperlink" Target="https://www.scandichotels.dk/hoteller/danmark/roskilde/scandic-roskilde-park/mode-og-konference" TargetMode="External"/><Relationship Id="rId11" Type="http://schemas.openxmlformats.org/officeDocument/2006/relationships/hyperlink" Target="https://www.scandichotels.dk/hoteller/danmark/aarhus/scandic-aarhus-city/mode-og-konference" TargetMode="External"/><Relationship Id="rId32" Type="http://schemas.openxmlformats.org/officeDocument/2006/relationships/hyperlink" Target="http://www.montrahotels.dk/odder-parkhotel/konferencecenter" TargetMode="External"/><Relationship Id="rId37" Type="http://schemas.openxmlformats.org/officeDocument/2006/relationships/hyperlink" Target="http://www.mbkkursuslokaler.dk/ski-lokaleoversigt" TargetMode="External"/><Relationship Id="rId53" Type="http://schemas.openxmlformats.org/officeDocument/2006/relationships/hyperlink" Target="http://www.klinten.dk/kursuslokaler/" TargetMode="External"/><Relationship Id="rId58" Type="http://schemas.openxmlformats.org/officeDocument/2006/relationships/hyperlink" Target="https://slotshotel.dk/moede-lokaler/" TargetMode="External"/><Relationship Id="rId74" Type="http://schemas.openxmlformats.org/officeDocument/2006/relationships/hyperlink" Target="https://www.skagenhotel.dk/mode-konference-og-events/modelokaler" TargetMode="External"/><Relationship Id="rId79" Type="http://schemas.openxmlformats.org/officeDocument/2006/relationships/hyperlink" Target="mailto:conference.aalborg@helnan.com" TargetMode="External"/><Relationship Id="rId5" Type="http://schemas.openxmlformats.org/officeDocument/2006/relationships/hyperlink" Target="http://www.torvehallerne.dk/moede-konference" TargetMode="External"/><Relationship Id="rId61" Type="http://schemas.openxmlformats.org/officeDocument/2006/relationships/hyperlink" Target="http://www.f6h.dk/" TargetMode="External"/><Relationship Id="rId82" Type="http://schemas.openxmlformats.org/officeDocument/2006/relationships/table" Target="../tables/table2.xml"/><Relationship Id="rId19" Type="http://schemas.openxmlformats.org/officeDocument/2006/relationships/hyperlink" Target="https://www.scandichotels.dk/hoteller/danmark/kobenhavn/scandic-hvidovre/mode-og-konference" TargetMode="External"/><Relationship Id="rId14" Type="http://schemas.openxmlformats.org/officeDocument/2006/relationships/hyperlink" Target="https://www.scandichotels.dk/hoteller/danmark/kobenhavn/scandic-sydhavnen/mode-og-konference" TargetMode="External"/><Relationship Id="rId22" Type="http://schemas.openxmlformats.org/officeDocument/2006/relationships/hyperlink" Target="https://www.scandichotels.dk/hoteller/danmark/herning/scandic-regina/mode-og-konference" TargetMode="External"/><Relationship Id="rId27" Type="http://schemas.openxmlformats.org/officeDocument/2006/relationships/hyperlink" Target="https://radissonhotels.companyapp.co.uk/viewer?presentation_id=813994&amp;ref=a8fe2a57dfeeef49c28375a8768ed59970ae5ed8" TargetMode="External"/><Relationship Id="rId30" Type="http://schemas.openxmlformats.org/officeDocument/2006/relationships/hyperlink" Target="http://www.musholm.dk/" TargetMode="External"/><Relationship Id="rId35" Type="http://schemas.openxmlformats.org/officeDocument/2006/relationships/hyperlink" Target="http://www.millinghotels.dk/" TargetMode="External"/><Relationship Id="rId43" Type="http://schemas.openxmlformats.org/officeDocument/2006/relationships/hyperlink" Target="https://kollekolle.dk/moede-og-konferencer/lokaleplan" TargetMode="External"/><Relationship Id="rId48" Type="http://schemas.openxmlformats.org/officeDocument/2006/relationships/hyperlink" Target="http://www.hotelstrandparken.dk/konferencer-og-moeder" TargetMode="External"/><Relationship Id="rId56" Type="http://schemas.openxmlformats.org/officeDocument/2006/relationships/hyperlink" Target="https://slotshotel.dk/moede-lokaler/" TargetMode="External"/><Relationship Id="rId64" Type="http://schemas.openxmlformats.org/officeDocument/2006/relationships/hyperlink" Target="https://kursuscenter-knudshoved.dk/konferencer/" TargetMode="External"/><Relationship Id="rId69" Type="http://schemas.openxmlformats.org/officeDocument/2006/relationships/hyperlink" Target="https://www.aarslevkro.dk/konference/lokaleoversigt/" TargetMode="External"/><Relationship Id="rId77" Type="http://schemas.openxmlformats.org/officeDocument/2006/relationships/hyperlink" Target="https://www.cpcopenhagen.dk/da-dk/meetings/m%C3%B8delokaler-og-services" TargetMode="External"/><Relationship Id="rId8" Type="http://schemas.openxmlformats.org/officeDocument/2006/relationships/hyperlink" Target="https://www.skj.dk/konference/moedelokaler" TargetMode="External"/><Relationship Id="rId51" Type="http://schemas.openxmlformats.org/officeDocument/2006/relationships/hyperlink" Target="https://www.faarupsommerland.dk/da/mere/konference/konferencer-moeder/lokaler/" TargetMode="External"/><Relationship Id="rId72" Type="http://schemas.openxmlformats.org/officeDocument/2006/relationships/hyperlink" Target="https://www.hotellimfjorden/konference/" TargetMode="External"/><Relationship Id="rId80" Type="http://schemas.openxmlformats.org/officeDocument/2006/relationships/hyperlink" Target="https://www.scandichotels.dk/hoteller/danmark/odense/scandic-odense/mode-og-konference" TargetMode="External"/><Relationship Id="rId3" Type="http://schemas.openxmlformats.org/officeDocument/2006/relationships/hyperlink" Target="http://www.vilcon.dk/konferencer" TargetMode="External"/><Relationship Id="rId12" Type="http://schemas.openxmlformats.org/officeDocument/2006/relationships/hyperlink" Target="https://www.scandichotels.dk/hoteller/danmark/aarhus/scandic-the-mayor/mode-konference" TargetMode="External"/><Relationship Id="rId17" Type="http://schemas.openxmlformats.org/officeDocument/2006/relationships/hyperlink" Target="https://www.scandichotels.dk/hoteller/danmark/ringsted/scandic-ringsted/mode-og-konference" TargetMode="External"/><Relationship Id="rId25" Type="http://schemas.openxmlformats.org/officeDocument/2006/relationships/hyperlink" Target="https://www.roskildekongrescenter.dk/moedelokaler-og-sale/" TargetMode="External"/><Relationship Id="rId33" Type="http://schemas.openxmlformats.org/officeDocument/2006/relationships/hyperlink" Target="http://www.montrahotels.dk/sabro-kro/konferencelokaler" TargetMode="External"/><Relationship Id="rId38" Type="http://schemas.openxmlformats.org/officeDocument/2006/relationships/hyperlink" Target="http://www.legolandconference.dk/" TargetMode="External"/><Relationship Id="rId46" Type="http://schemas.openxmlformats.org/officeDocument/2006/relationships/hyperlink" Target="https://kalovigcenter.dk/lokaler-og-udstyr/" TargetMode="External"/><Relationship Id="rId59" Type="http://schemas.openxmlformats.org/officeDocument/2006/relationships/hyperlink" Target="https://www.golfhotelviborg.dk/konference/konferencefaciliteter/" TargetMode="External"/><Relationship Id="rId67" Type="http://schemas.openxmlformats.org/officeDocument/2006/relationships/hyperlink" Target="https://www.dalbyhotel.dk/konference/lokaler.aspx" TargetMode="External"/><Relationship Id="rId20" Type="http://schemas.openxmlformats.org/officeDocument/2006/relationships/hyperlink" Target="https://www.scandichotels.dk/hoteller/danmark/kobenhavn/scandic-glostrup/mode-og-konference" TargetMode="External"/><Relationship Id="rId41" Type="http://schemas.openxmlformats.org/officeDocument/2006/relationships/hyperlink" Target="https://www.konventum.dk/lokaler" TargetMode="External"/><Relationship Id="rId54" Type="http://schemas.openxmlformats.org/officeDocument/2006/relationships/hyperlink" Target="https://himmerland.eu/media/0jzpdaj2/lokaleoversigt-oversigtskort2020.pdf" TargetMode="External"/><Relationship Id="rId62" Type="http://schemas.openxmlformats.org/officeDocument/2006/relationships/hyperlink" Target="http://www.brogaarden.dk/" TargetMode="External"/><Relationship Id="rId70" Type="http://schemas.openxmlformats.org/officeDocument/2006/relationships/hyperlink" Target="https://www.hotelvinhuset.dk/konference/lokaleoversigt/" TargetMode="External"/><Relationship Id="rId75" Type="http://schemas.openxmlformats.org/officeDocument/2006/relationships/hyperlink" Target="https://hotelsvendborg.dk/mode-konference/moedelokaler/" TargetMode="External"/><Relationship Id="rId1" Type="http://schemas.openxmlformats.org/officeDocument/2006/relationships/hyperlink" Target="mailto:booking@konventum.dk" TargetMode="External"/><Relationship Id="rId6" Type="http://schemas.openxmlformats.org/officeDocument/2006/relationships/hyperlink" Target="http://www.sonnerupgaard.dk/kursuslokaler/" TargetMode="External"/><Relationship Id="rId15" Type="http://schemas.openxmlformats.org/officeDocument/2006/relationships/hyperlink" Target="https://www.scandichotels.dk/hoteller/danmark/silkeborg/scandic-silkeborg/mode-og-konference" TargetMode="External"/><Relationship Id="rId23" Type="http://schemas.openxmlformats.org/officeDocument/2006/relationships/hyperlink" Target="https://www.helene.dk/lokaler/" TargetMode="External"/><Relationship Id="rId28" Type="http://schemas.openxmlformats.org/officeDocument/2006/relationships/hyperlink" Target="http://www.parkinn.com/hotel-copenhagen" TargetMode="External"/><Relationship Id="rId36" Type="http://schemas.openxmlformats.org/officeDocument/2006/relationships/hyperlink" Target="http://www.millinghotels.dk/park-lokaleoversigt" TargetMode="External"/><Relationship Id="rId49" Type="http://schemas.openxmlformats.org/officeDocument/2006/relationships/hyperlink" Target="http://www.pejsegaarden.dk/konferencer/lokale-oversigt" TargetMode="External"/><Relationship Id="rId57" Type="http://schemas.openxmlformats.org/officeDocument/2006/relationships/hyperlink" Target="https://slotshotel.dk/moede-lokaler/" TargetMode="External"/><Relationship Id="rId10" Type="http://schemas.openxmlformats.org/officeDocument/2006/relationships/hyperlink" Target="https://www.scandichotels.dk/hoteller/danmark/aarhus/scandic-aarhus-vest/mode-og-konference" TargetMode="External"/><Relationship Id="rId31" Type="http://schemas.openxmlformats.org/officeDocument/2006/relationships/hyperlink" Target="http://www.montrahotels.dk/skaga-hotel/konferencelokaler" TargetMode="External"/><Relationship Id="rId44" Type="http://schemas.openxmlformats.org/officeDocument/2006/relationships/hyperlink" Target="http://www.kokkedalslotcopenhagen.dk/" TargetMode="External"/><Relationship Id="rId52" Type="http://schemas.openxmlformats.org/officeDocument/2006/relationships/hyperlink" Target="http://www.fuglsoecentret.dk/" TargetMode="External"/><Relationship Id="rId60" Type="http://schemas.openxmlformats.org/officeDocument/2006/relationships/hyperlink" Target="https://www.parkhotel.dk/wp-content/uploads/2019/10/lokale-opstillinger-konference.pdf" TargetMode="External"/><Relationship Id="rId65" Type="http://schemas.openxmlformats.org/officeDocument/2006/relationships/hyperlink" Target="http://www.dgi-huset.dk/se-vores-lokaler" TargetMode="External"/><Relationship Id="rId73" Type="http://schemas.openxmlformats.org/officeDocument/2006/relationships/hyperlink" Target="https://metalskolen.dk/konferencelokaler/" TargetMode="External"/><Relationship Id="rId78" Type="http://schemas.openxmlformats.org/officeDocument/2006/relationships/hyperlink" Target="https://modules.marriott.com/hotel-meetings/cphac-ac-hotel-bella-sky-copenhagen/modules/meetings/meetings-and-events-overview" TargetMode="External"/><Relationship Id="rId81" Type="http://schemas.openxmlformats.org/officeDocument/2006/relationships/printerSettings" Target="../printerSettings/printerSettings2.bin"/><Relationship Id="rId4" Type="http://schemas.openxmlformats.org/officeDocument/2006/relationships/hyperlink" Target="https://trinity.dk/moede-konference/moedelokaler/" TargetMode="External"/><Relationship Id="rId9" Type="http://schemas.openxmlformats.org/officeDocument/2006/relationships/hyperlink" Target="https://shh.dk/konference/" TargetMode="External"/><Relationship Id="rId13" Type="http://schemas.openxmlformats.org/officeDocument/2006/relationships/hyperlink" Target="https://www.scandichotels.dk/hoteller/danmark/sonderborg/scandic-sonderborg/mode-og-konference" TargetMode="External"/><Relationship Id="rId18" Type="http://schemas.openxmlformats.org/officeDocument/2006/relationships/hyperlink" Target="https://www.scandichotels.dk/hoteller/danmark/kolding/scandic-kolding/mode-og-konference" TargetMode="External"/><Relationship Id="rId39" Type="http://schemas.openxmlformats.org/officeDocument/2006/relationships/hyperlink" Target="https://www.kysthotellet.dk/moeder-og-konferencer/lokaler-og-oversigt/" TargetMode="External"/><Relationship Id="rId34" Type="http://schemas.openxmlformats.org/officeDocument/2006/relationships/hyperlink" Target="http://www.montrahotels.dk/hotel-hanstholm/konference" TargetMode="External"/><Relationship Id="rId50" Type="http://schemas.openxmlformats.org/officeDocument/2006/relationships/hyperlink" Target="https://www.arthurhotels.dk/dk/konferencecenter/" TargetMode="External"/><Relationship Id="rId55" Type="http://schemas.openxmlformats.org/officeDocument/2006/relationships/hyperlink" Target="https://slotshotel.dk/moede-lokaler/" TargetMode="External"/><Relationship Id="rId76" Type="http://schemas.openxmlformats.org/officeDocument/2006/relationships/hyperlink" Target="https://hotelfredericia.dk/wp-content/uploads/2020/11/WEB-9952-HF-Lokaleoversigt-A4.pdf" TargetMode="External"/><Relationship Id="rId7" Type="http://schemas.openxmlformats.org/officeDocument/2006/relationships/hyperlink" Target="http://www.slangerupgaard.dk/" TargetMode="External"/><Relationship Id="rId71" Type="http://schemas.openxmlformats.org/officeDocument/2006/relationships/hyperlink" Target="https://www.hotelnorden/konference/lokaleoversigt/" TargetMode="External"/><Relationship Id="rId2" Type="http://schemas.openxmlformats.org/officeDocument/2006/relationships/hyperlink" Target="mailto:salg-booking@dgibyen.dk" TargetMode="External"/><Relationship Id="rId29" Type="http://schemas.openxmlformats.org/officeDocument/2006/relationships/hyperlink" Target="http://www.pharmakon-konferencecenter.dk/" TargetMode="External"/><Relationship Id="rId24" Type="http://schemas.openxmlformats.org/officeDocument/2006/relationships/hyperlink" Target="http://www.roedvigkro.dk/konferencer/faciliteter/" TargetMode="External"/><Relationship Id="rId40" Type="http://schemas.openxmlformats.org/officeDocument/2006/relationships/hyperlink" Target="https://kragerup.dk/wp-content/uploads/2020/11/konferencelokaler.pdf" TargetMode="External"/><Relationship Id="rId45" Type="http://schemas.openxmlformats.org/officeDocument/2006/relationships/hyperlink" Target="http://www.kobaek-strand.dk/" TargetMode="External"/><Relationship Id="rId66" Type="http://schemas.openxmlformats.org/officeDocument/2006/relationships/hyperlink" Target="https://www.dgibyen.dk/da/moder-konferencer/faciliteter-udstyr/lokaleoversig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9BDFD-1D17-4C56-A537-79AD29AE1179}">
  <dimension ref="A1:AX1465"/>
  <sheetViews>
    <sheetView zoomScale="55" zoomScaleNormal="55" workbookViewId="0">
      <pane xSplit="22" ySplit="4" topLeftCell="W107" activePane="bottomRight" state="frozen"/>
      <selection pane="topRight" activeCell="I1" sqref="I1"/>
      <selection pane="bottomLeft" activeCell="A5" sqref="A5"/>
      <selection pane="bottomRight" activeCell="A107" sqref="A107"/>
    </sheetView>
  </sheetViews>
  <sheetFormatPr defaultColWidth="9.140625" defaultRowHeight="15" x14ac:dyDescent="0.25"/>
  <cols>
    <col min="1" max="1" width="53.42578125" style="15" customWidth="1"/>
    <col min="2" max="2" width="35.7109375" style="15" bestFit="1" customWidth="1"/>
    <col min="3" max="3" width="18.28515625" style="14" customWidth="1"/>
    <col min="4" max="4" width="28.28515625" style="15" customWidth="1"/>
    <col min="5" max="5" width="28.7109375" style="27" customWidth="1"/>
    <col min="6" max="6" width="29.28515625" style="15" customWidth="1"/>
    <col min="7" max="7" width="17.28515625" style="15" bestFit="1" customWidth="1"/>
    <col min="8" max="12" width="18.28515625" style="15" customWidth="1"/>
    <col min="13" max="13" width="21.7109375" style="14" bestFit="1" customWidth="1"/>
    <col min="14" max="15" width="14.140625" style="14" customWidth="1"/>
    <col min="16" max="17" width="21.7109375" style="14" bestFit="1" customWidth="1"/>
    <col min="18" max="21" width="21.7109375" style="14" customWidth="1"/>
    <col min="22" max="22" width="14.140625" style="14" customWidth="1"/>
    <col min="23" max="25" width="14.28515625" style="21" customWidth="1"/>
    <col min="26" max="27" width="14.28515625" style="14" customWidth="1"/>
    <col min="28" max="28" width="16.42578125" style="24" customWidth="1"/>
    <col min="29" max="48" width="18.5703125" style="24" customWidth="1"/>
    <col min="49" max="50" width="18.5703125" style="15" customWidth="1"/>
    <col min="51" max="16384" width="9.140625" style="15"/>
  </cols>
  <sheetData>
    <row r="1" spans="1:50" s="3" customFormat="1" ht="22.5" x14ac:dyDescent="0.25">
      <c r="A1" s="1" t="s">
        <v>0</v>
      </c>
      <c r="B1" s="1"/>
      <c r="C1" s="2"/>
      <c r="E1" s="26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4"/>
      <c r="Y1" s="4"/>
      <c r="Z1" s="2"/>
      <c r="AA1" s="2"/>
    </row>
    <row r="2" spans="1:50" s="3" customFormat="1" ht="6.6" customHeight="1" x14ac:dyDescent="0.25">
      <c r="A2" s="1"/>
      <c r="B2" s="1"/>
      <c r="C2" s="2"/>
      <c r="E2" s="26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X2" s="4"/>
      <c r="Y2" s="4"/>
      <c r="Z2" s="2"/>
      <c r="AA2" s="2"/>
    </row>
    <row r="3" spans="1:50" s="3" customFormat="1" ht="4.1500000000000004" customHeight="1" x14ac:dyDescent="0.25">
      <c r="A3" s="1"/>
      <c r="B3" s="1"/>
      <c r="C3" s="2"/>
      <c r="E3" s="26"/>
      <c r="M3" s="2"/>
      <c r="N3" s="2"/>
      <c r="O3" s="2"/>
      <c r="P3" s="2"/>
      <c r="Q3" s="2"/>
      <c r="R3" s="2"/>
      <c r="S3" s="2"/>
      <c r="T3" s="2"/>
      <c r="U3" s="2"/>
      <c r="V3" s="2"/>
      <c r="W3" s="4"/>
      <c r="X3" s="4"/>
      <c r="Y3" s="4"/>
      <c r="Z3" s="2"/>
      <c r="AA3" s="2"/>
    </row>
    <row r="4" spans="1:50" s="12" customFormat="1" ht="85.15" customHeight="1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31" t="s">
        <v>13</v>
      </c>
      <c r="N4" s="31" t="s">
        <v>14</v>
      </c>
      <c r="O4" s="31" t="s">
        <v>15</v>
      </c>
      <c r="P4" s="31" t="s">
        <v>16</v>
      </c>
      <c r="Q4" s="31" t="s">
        <v>17</v>
      </c>
      <c r="R4" s="31" t="s">
        <v>18</v>
      </c>
      <c r="S4" s="31" t="s">
        <v>19</v>
      </c>
      <c r="T4" s="31" t="s">
        <v>20</v>
      </c>
      <c r="U4" s="31" t="s">
        <v>21</v>
      </c>
      <c r="V4" s="31" t="s">
        <v>22</v>
      </c>
      <c r="W4" s="6" t="s">
        <v>23</v>
      </c>
      <c r="X4" s="6" t="s">
        <v>24</v>
      </c>
      <c r="Y4" s="6" t="s">
        <v>25</v>
      </c>
      <c r="Z4" s="6" t="s">
        <v>26</v>
      </c>
      <c r="AA4" s="6" t="s">
        <v>27</v>
      </c>
      <c r="AB4" s="7" t="s">
        <v>28</v>
      </c>
      <c r="AC4" s="8" t="s">
        <v>29</v>
      </c>
      <c r="AD4" s="8" t="s">
        <v>30</v>
      </c>
      <c r="AE4" s="8" t="s">
        <v>31</v>
      </c>
      <c r="AF4" s="8" t="s">
        <v>32</v>
      </c>
      <c r="AG4" s="9" t="s">
        <v>33</v>
      </c>
      <c r="AH4" s="9" t="s">
        <v>34</v>
      </c>
      <c r="AI4" s="9" t="s">
        <v>35</v>
      </c>
      <c r="AJ4" s="9" t="s">
        <v>36</v>
      </c>
      <c r="AK4" s="9" t="s">
        <v>37</v>
      </c>
      <c r="AL4" s="9" t="s">
        <v>38</v>
      </c>
      <c r="AM4" s="9" t="s">
        <v>39</v>
      </c>
      <c r="AN4" s="9" t="s">
        <v>40</v>
      </c>
      <c r="AO4" s="9" t="s">
        <v>41</v>
      </c>
      <c r="AP4" s="9" t="s">
        <v>42</v>
      </c>
      <c r="AQ4" s="9" t="s">
        <v>43</v>
      </c>
      <c r="AR4" s="9" t="s">
        <v>44</v>
      </c>
      <c r="AS4" s="10" t="s">
        <v>45</v>
      </c>
      <c r="AT4" s="10" t="s">
        <v>46</v>
      </c>
      <c r="AU4" s="10" t="s">
        <v>47</v>
      </c>
      <c r="AV4" s="10" t="s">
        <v>48</v>
      </c>
      <c r="AW4" s="10" t="s">
        <v>49</v>
      </c>
      <c r="AX4" s="11" t="s">
        <v>50</v>
      </c>
    </row>
    <row r="5" spans="1:50" x14ac:dyDescent="0.25">
      <c r="A5" s="13" t="s">
        <v>51</v>
      </c>
      <c r="D5" s="13" t="s">
        <v>52</v>
      </c>
      <c r="F5" s="16">
        <v>3630</v>
      </c>
      <c r="G5" s="13" t="s">
        <v>53</v>
      </c>
      <c r="H5" s="13"/>
      <c r="I5" s="13"/>
      <c r="J5" s="13"/>
      <c r="K5" s="13"/>
      <c r="L5" s="13"/>
      <c r="M5" s="16"/>
      <c r="N5" s="16">
        <v>84</v>
      </c>
      <c r="O5" s="16">
        <v>2</v>
      </c>
      <c r="P5" s="16"/>
      <c r="Q5" s="16"/>
      <c r="R5" s="16"/>
      <c r="S5" s="16"/>
      <c r="T5" s="16"/>
      <c r="U5" s="16"/>
      <c r="V5" s="16"/>
      <c r="W5" s="16">
        <v>157.18</v>
      </c>
      <c r="X5" s="16">
        <v>508.22</v>
      </c>
      <c r="Y5" s="16">
        <v>806.87</v>
      </c>
      <c r="Z5" s="16">
        <v>1403.87</v>
      </c>
      <c r="AA5" s="16">
        <v>2090.1799999999998</v>
      </c>
      <c r="AB5" s="16">
        <v>600.08000000000004</v>
      </c>
      <c r="AC5" s="16">
        <v>0</v>
      </c>
      <c r="AD5" s="16">
        <v>0</v>
      </c>
      <c r="AE5" s="16">
        <v>400</v>
      </c>
      <c r="AF5" s="16">
        <v>400</v>
      </c>
      <c r="AG5" s="16">
        <v>136.22999999999999</v>
      </c>
      <c r="AH5" s="16">
        <v>278</v>
      </c>
      <c r="AI5" s="16">
        <v>41.7</v>
      </c>
      <c r="AJ5" s="16">
        <v>298.64999999999998</v>
      </c>
      <c r="AK5" s="16">
        <v>94.31</v>
      </c>
      <c r="AL5" s="16">
        <v>26.19</v>
      </c>
      <c r="AM5" s="16">
        <v>26.19</v>
      </c>
      <c r="AN5" s="16">
        <v>36.68</v>
      </c>
      <c r="AO5" s="16">
        <v>284.27999999999997</v>
      </c>
      <c r="AP5" s="16">
        <v>284.27999999999997</v>
      </c>
      <c r="AQ5" s="16">
        <v>57.39</v>
      </c>
      <c r="AR5" s="16">
        <v>57.39</v>
      </c>
      <c r="AS5" s="16">
        <v>0</v>
      </c>
      <c r="AT5" s="16">
        <v>0</v>
      </c>
      <c r="AU5" s="16">
        <v>0</v>
      </c>
      <c r="AV5" s="16">
        <v>0</v>
      </c>
      <c r="AW5" s="16">
        <v>0</v>
      </c>
      <c r="AX5" s="17">
        <v>0</v>
      </c>
    </row>
    <row r="6" spans="1:50" x14ac:dyDescent="0.25">
      <c r="A6" s="13" t="s">
        <v>54</v>
      </c>
      <c r="D6" s="13" t="s">
        <v>55</v>
      </c>
      <c r="F6" s="16">
        <v>2300</v>
      </c>
      <c r="G6" s="13" t="s">
        <v>56</v>
      </c>
      <c r="H6" s="13"/>
      <c r="I6" s="13"/>
      <c r="J6" s="13"/>
      <c r="K6" s="13"/>
      <c r="L6" s="13"/>
      <c r="M6" s="16"/>
      <c r="N6" s="16">
        <v>448</v>
      </c>
      <c r="O6" s="16">
        <v>2</v>
      </c>
      <c r="P6" s="16"/>
      <c r="Q6" s="16"/>
      <c r="R6" s="16"/>
      <c r="S6" s="16"/>
      <c r="T6" s="16"/>
      <c r="U6" s="16"/>
      <c r="V6" s="16"/>
      <c r="W6" s="16">
        <v>120</v>
      </c>
      <c r="X6" s="16">
        <v>330</v>
      </c>
      <c r="Y6" s="16">
        <v>465</v>
      </c>
      <c r="Z6" s="16">
        <v>950</v>
      </c>
      <c r="AA6" s="16">
        <v>1095</v>
      </c>
      <c r="AB6" s="16">
        <v>636</v>
      </c>
      <c r="AC6" s="16">
        <v>66</v>
      </c>
      <c r="AD6" s="16">
        <v>200</v>
      </c>
      <c r="AE6" s="16">
        <v>2017</v>
      </c>
      <c r="AF6" s="16">
        <v>1600</v>
      </c>
      <c r="AG6" s="16">
        <v>84</v>
      </c>
      <c r="AH6" s="16">
        <v>172</v>
      </c>
      <c r="AI6" s="16">
        <v>39</v>
      </c>
      <c r="AJ6" s="16">
        <v>232</v>
      </c>
      <c r="AK6" s="16">
        <v>70</v>
      </c>
      <c r="AL6" s="16">
        <v>18</v>
      </c>
      <c r="AM6" s="16">
        <v>18</v>
      </c>
      <c r="AN6" s="16">
        <v>20</v>
      </c>
      <c r="AO6" s="16">
        <v>202</v>
      </c>
      <c r="AP6" s="16">
        <v>202</v>
      </c>
      <c r="AQ6" s="16">
        <v>45</v>
      </c>
      <c r="AR6" s="16">
        <v>45</v>
      </c>
      <c r="AS6" s="16">
        <v>900</v>
      </c>
      <c r="AT6" s="16">
        <v>0</v>
      </c>
      <c r="AU6" s="16">
        <v>0</v>
      </c>
      <c r="AV6" s="16">
        <v>0</v>
      </c>
      <c r="AW6" s="16">
        <v>550</v>
      </c>
      <c r="AX6" s="17">
        <v>606</v>
      </c>
    </row>
    <row r="7" spans="1:50" x14ac:dyDescent="0.25">
      <c r="A7" s="13" t="s">
        <v>57</v>
      </c>
      <c r="D7" s="13" t="s">
        <v>55</v>
      </c>
      <c r="F7" s="16">
        <v>2820</v>
      </c>
      <c r="G7" s="13" t="s">
        <v>58</v>
      </c>
      <c r="H7" s="13"/>
      <c r="I7" s="13"/>
      <c r="J7" s="13"/>
      <c r="K7" s="13"/>
      <c r="L7" s="13"/>
      <c r="M7" s="16"/>
      <c r="N7" s="16">
        <v>23</v>
      </c>
      <c r="O7" s="16">
        <v>0</v>
      </c>
      <c r="P7" s="16"/>
      <c r="Q7" s="16"/>
      <c r="R7" s="16"/>
      <c r="S7" s="16"/>
      <c r="T7" s="16"/>
      <c r="U7" s="16"/>
      <c r="V7" s="16"/>
      <c r="W7" s="16">
        <v>153.6</v>
      </c>
      <c r="X7" s="16">
        <v>441.6</v>
      </c>
      <c r="Y7" s="16">
        <v>520</v>
      </c>
      <c r="Z7" s="16">
        <v>1526.26</v>
      </c>
      <c r="AA7" s="16">
        <v>1836</v>
      </c>
      <c r="AB7" s="16">
        <v>680</v>
      </c>
      <c r="AC7" s="16">
        <v>0</v>
      </c>
      <c r="AD7" s="16">
        <v>0</v>
      </c>
      <c r="AE7" s="16">
        <v>880</v>
      </c>
      <c r="AF7" s="16">
        <v>0</v>
      </c>
      <c r="AG7" s="16">
        <v>84</v>
      </c>
      <c r="AH7" s="16">
        <v>204</v>
      </c>
      <c r="AI7" s="16">
        <v>40</v>
      </c>
      <c r="AJ7" s="16">
        <v>244</v>
      </c>
      <c r="AK7" s="16">
        <v>72</v>
      </c>
      <c r="AL7" s="16">
        <v>25.6</v>
      </c>
      <c r="AM7" s="16">
        <v>25.6</v>
      </c>
      <c r="AN7" s="16">
        <v>38.4</v>
      </c>
      <c r="AO7" s="16">
        <v>280</v>
      </c>
      <c r="AP7" s="16">
        <v>280</v>
      </c>
      <c r="AQ7" s="16">
        <v>30</v>
      </c>
      <c r="AR7" s="16">
        <v>60</v>
      </c>
      <c r="AS7" s="16">
        <v>200</v>
      </c>
      <c r="AT7" s="16">
        <v>160</v>
      </c>
      <c r="AU7" s="16">
        <v>160</v>
      </c>
      <c r="AV7" s="16">
        <v>160</v>
      </c>
      <c r="AW7" s="16">
        <v>400</v>
      </c>
      <c r="AX7" s="17">
        <v>400</v>
      </c>
    </row>
    <row r="8" spans="1:50" x14ac:dyDescent="0.25">
      <c r="A8" s="13" t="s">
        <v>59</v>
      </c>
      <c r="D8" s="13" t="s">
        <v>55</v>
      </c>
      <c r="F8" s="16">
        <v>1653</v>
      </c>
      <c r="G8" s="13" t="s">
        <v>60</v>
      </c>
      <c r="H8" s="13"/>
      <c r="I8" s="13"/>
      <c r="J8" s="13"/>
      <c r="K8" s="13"/>
      <c r="L8" s="13"/>
      <c r="M8" s="16"/>
      <c r="N8" s="16">
        <v>50</v>
      </c>
      <c r="O8" s="16">
        <v>20</v>
      </c>
      <c r="P8" s="16"/>
      <c r="Q8" s="16"/>
      <c r="R8" s="16"/>
      <c r="S8" s="16"/>
      <c r="T8" s="16"/>
      <c r="U8" s="16"/>
      <c r="V8" s="16"/>
      <c r="W8" s="16">
        <v>120</v>
      </c>
      <c r="X8" s="16">
        <v>412</v>
      </c>
      <c r="Y8" s="16">
        <v>452</v>
      </c>
      <c r="Z8" s="16">
        <v>680</v>
      </c>
      <c r="AA8" s="16">
        <v>1092</v>
      </c>
      <c r="AB8" s="16">
        <v>700</v>
      </c>
      <c r="AC8" s="16">
        <v>40</v>
      </c>
      <c r="AD8" s="16">
        <v>0</v>
      </c>
      <c r="AE8" s="16">
        <v>600</v>
      </c>
      <c r="AF8" s="16">
        <v>400</v>
      </c>
      <c r="AG8" s="16">
        <v>96</v>
      </c>
      <c r="AH8" s="16">
        <v>148</v>
      </c>
      <c r="AI8" s="16">
        <v>88</v>
      </c>
      <c r="AJ8" s="16">
        <v>228</v>
      </c>
      <c r="AK8" s="16">
        <v>96</v>
      </c>
      <c r="AL8" s="16">
        <v>16</v>
      </c>
      <c r="AM8" s="16">
        <v>16</v>
      </c>
      <c r="AN8" s="16">
        <v>22.4</v>
      </c>
      <c r="AO8" s="16">
        <v>124</v>
      </c>
      <c r="AP8" s="16">
        <v>124</v>
      </c>
      <c r="AQ8" s="16">
        <v>36</v>
      </c>
      <c r="AR8" s="16">
        <v>36</v>
      </c>
      <c r="AS8" s="16">
        <v>200</v>
      </c>
      <c r="AT8" s="16">
        <v>0</v>
      </c>
      <c r="AU8" s="16">
        <v>760</v>
      </c>
      <c r="AV8" s="16">
        <v>760</v>
      </c>
      <c r="AW8" s="16">
        <v>0</v>
      </c>
      <c r="AX8" s="17">
        <v>0</v>
      </c>
    </row>
    <row r="9" spans="1:50" x14ac:dyDescent="0.25">
      <c r="A9" s="13" t="s">
        <v>61</v>
      </c>
      <c r="D9" s="13" t="s">
        <v>62</v>
      </c>
      <c r="F9" s="16">
        <v>7400</v>
      </c>
      <c r="G9" s="13" t="s">
        <v>63</v>
      </c>
      <c r="H9" s="13"/>
      <c r="I9" s="13"/>
      <c r="J9" s="13"/>
      <c r="K9" s="13"/>
      <c r="L9" s="13"/>
      <c r="M9" s="16"/>
      <c r="N9" s="16">
        <v>136</v>
      </c>
      <c r="O9" s="16">
        <v>27</v>
      </c>
      <c r="P9" s="16"/>
      <c r="Q9" s="16"/>
      <c r="R9" s="16"/>
      <c r="S9" s="16"/>
      <c r="T9" s="16"/>
      <c r="U9" s="16"/>
      <c r="V9" s="16"/>
      <c r="W9" s="16">
        <v>83.2</v>
      </c>
      <c r="X9" s="16">
        <v>316</v>
      </c>
      <c r="Y9" s="16">
        <v>360.8</v>
      </c>
      <c r="Z9" s="16">
        <v>584.79999999999995</v>
      </c>
      <c r="AA9" s="16">
        <v>788.8</v>
      </c>
      <c r="AB9" s="16">
        <v>636</v>
      </c>
      <c r="AC9" s="16">
        <v>16</v>
      </c>
      <c r="AD9" s="16">
        <v>16</v>
      </c>
      <c r="AE9" s="16">
        <v>800</v>
      </c>
      <c r="AF9" s="16">
        <v>640</v>
      </c>
      <c r="AG9" s="16">
        <v>76</v>
      </c>
      <c r="AH9" s="16">
        <v>180</v>
      </c>
      <c r="AI9" s="16">
        <v>44.8</v>
      </c>
      <c r="AJ9" s="16">
        <v>200</v>
      </c>
      <c r="AK9" s="16">
        <v>132</v>
      </c>
      <c r="AL9" s="16">
        <v>24</v>
      </c>
      <c r="AM9" s="16">
        <v>16</v>
      </c>
      <c r="AN9" s="16">
        <v>27.2</v>
      </c>
      <c r="AO9" s="16">
        <v>216</v>
      </c>
      <c r="AP9" s="16">
        <v>216</v>
      </c>
      <c r="AQ9" s="16">
        <v>41.6</v>
      </c>
      <c r="AR9" s="16">
        <v>41.6</v>
      </c>
      <c r="AS9" s="16">
        <v>0</v>
      </c>
      <c r="AT9" s="16">
        <v>0</v>
      </c>
      <c r="AU9" s="16">
        <v>0</v>
      </c>
      <c r="AV9" s="16">
        <v>0</v>
      </c>
      <c r="AW9" s="16">
        <v>800</v>
      </c>
      <c r="AX9" s="17">
        <v>280</v>
      </c>
    </row>
    <row r="10" spans="1:50" x14ac:dyDescent="0.25">
      <c r="A10" s="13" t="s">
        <v>64</v>
      </c>
      <c r="D10" s="13" t="s">
        <v>65</v>
      </c>
      <c r="F10" s="16">
        <v>7000</v>
      </c>
      <c r="G10" s="13" t="s">
        <v>66</v>
      </c>
      <c r="H10" s="13"/>
      <c r="I10" s="13"/>
      <c r="J10" s="13"/>
      <c r="K10" s="13"/>
      <c r="L10" s="13"/>
      <c r="M10" s="16"/>
      <c r="N10" s="16">
        <v>147</v>
      </c>
      <c r="O10" s="16">
        <v>77</v>
      </c>
      <c r="P10" s="16"/>
      <c r="Q10" s="16"/>
      <c r="R10" s="16"/>
      <c r="S10" s="16"/>
      <c r="T10" s="16"/>
      <c r="U10" s="16"/>
      <c r="V10" s="16"/>
      <c r="W10" s="16">
        <v>76</v>
      </c>
      <c r="X10" s="16">
        <v>260</v>
      </c>
      <c r="Y10" s="16">
        <v>388</v>
      </c>
      <c r="Z10" s="16">
        <v>756</v>
      </c>
      <c r="AA10" s="16">
        <v>880</v>
      </c>
      <c r="AB10" s="16">
        <v>556</v>
      </c>
      <c r="AC10" s="16">
        <v>40</v>
      </c>
      <c r="AD10" s="16">
        <v>60</v>
      </c>
      <c r="AE10" s="16">
        <v>1200</v>
      </c>
      <c r="AF10" s="16">
        <v>520</v>
      </c>
      <c r="AG10" s="16">
        <v>36</v>
      </c>
      <c r="AH10" s="16">
        <v>140</v>
      </c>
      <c r="AI10" s="16">
        <v>20</v>
      </c>
      <c r="AJ10" s="16">
        <v>212</v>
      </c>
      <c r="AK10" s="16">
        <v>52</v>
      </c>
      <c r="AL10" s="16">
        <v>24</v>
      </c>
      <c r="AM10" s="16">
        <v>24</v>
      </c>
      <c r="AN10" s="16">
        <v>32</v>
      </c>
      <c r="AO10" s="16">
        <v>200</v>
      </c>
      <c r="AP10" s="16">
        <v>200</v>
      </c>
      <c r="AQ10" s="16">
        <v>36</v>
      </c>
      <c r="AR10" s="16">
        <v>36</v>
      </c>
      <c r="AS10" s="16">
        <v>0</v>
      </c>
      <c r="AT10" s="16">
        <v>0</v>
      </c>
      <c r="AU10" s="16">
        <v>2400</v>
      </c>
      <c r="AV10" s="16">
        <v>0</v>
      </c>
      <c r="AW10" s="16">
        <v>360</v>
      </c>
      <c r="AX10" s="17">
        <v>360</v>
      </c>
    </row>
    <row r="11" spans="1:50" x14ac:dyDescent="0.25">
      <c r="A11" s="13" t="s">
        <v>67</v>
      </c>
      <c r="D11" s="13" t="s">
        <v>65</v>
      </c>
      <c r="F11" s="16">
        <v>5700</v>
      </c>
      <c r="G11" s="13" t="s">
        <v>68</v>
      </c>
      <c r="H11" s="13"/>
      <c r="I11" s="13"/>
      <c r="J11" s="13"/>
      <c r="K11" s="13"/>
      <c r="L11" s="13"/>
      <c r="M11" s="16"/>
      <c r="N11" s="16">
        <v>153</v>
      </c>
      <c r="O11" s="16">
        <v>2</v>
      </c>
      <c r="P11" s="16"/>
      <c r="Q11" s="16"/>
      <c r="R11" s="16"/>
      <c r="S11" s="16"/>
      <c r="T11" s="16"/>
      <c r="U11" s="16"/>
      <c r="V11" s="16"/>
      <c r="W11" s="16">
        <v>68</v>
      </c>
      <c r="X11" s="16">
        <v>273</v>
      </c>
      <c r="Y11" s="16">
        <v>370</v>
      </c>
      <c r="Z11" s="16">
        <v>614</v>
      </c>
      <c r="AA11" s="16">
        <v>902</v>
      </c>
      <c r="AB11" s="16">
        <v>550</v>
      </c>
      <c r="AC11" s="16">
        <v>0</v>
      </c>
      <c r="AD11" s="16">
        <v>0</v>
      </c>
      <c r="AE11" s="16">
        <v>0</v>
      </c>
      <c r="AF11" s="16">
        <v>0</v>
      </c>
      <c r="AG11" s="16">
        <v>40</v>
      </c>
      <c r="AH11" s="16">
        <v>140</v>
      </c>
      <c r="AI11" s="16">
        <v>20</v>
      </c>
      <c r="AJ11" s="16">
        <v>192</v>
      </c>
      <c r="AK11" s="16">
        <v>60</v>
      </c>
      <c r="AL11" s="16">
        <v>24</v>
      </c>
      <c r="AM11" s="16">
        <v>24</v>
      </c>
      <c r="AN11" s="16">
        <v>24</v>
      </c>
      <c r="AO11" s="16">
        <v>200</v>
      </c>
      <c r="AP11" s="16">
        <v>200</v>
      </c>
      <c r="AQ11" s="16">
        <v>45</v>
      </c>
      <c r="AR11" s="16">
        <v>45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7">
        <v>0</v>
      </c>
    </row>
    <row r="12" spans="1:50" x14ac:dyDescent="0.25">
      <c r="A12" s="18" t="s">
        <v>69</v>
      </c>
      <c r="B12" s="30"/>
      <c r="C12" s="19"/>
      <c r="D12" s="13" t="s">
        <v>65</v>
      </c>
      <c r="F12" s="16">
        <v>7100</v>
      </c>
      <c r="G12" s="13" t="s">
        <v>70</v>
      </c>
      <c r="H12" s="13"/>
      <c r="I12" s="13"/>
      <c r="J12" s="13"/>
      <c r="K12" s="13"/>
      <c r="L12" s="13"/>
      <c r="M12" s="16"/>
      <c r="N12" s="16">
        <v>176</v>
      </c>
      <c r="O12" s="16">
        <v>44</v>
      </c>
      <c r="P12" s="16"/>
      <c r="Q12" s="16"/>
      <c r="R12" s="16"/>
      <c r="S12" s="16"/>
      <c r="T12" s="16"/>
      <c r="U12" s="16"/>
      <c r="V12" s="16"/>
      <c r="W12" s="16">
        <v>40</v>
      </c>
      <c r="X12" s="16">
        <v>350</v>
      </c>
      <c r="Y12" s="16">
        <v>400</v>
      </c>
      <c r="Z12" s="16">
        <v>600</v>
      </c>
      <c r="AA12" s="16">
        <v>850</v>
      </c>
      <c r="AB12" s="16">
        <v>540</v>
      </c>
      <c r="AC12" s="16">
        <v>40</v>
      </c>
      <c r="AD12" s="16">
        <v>32</v>
      </c>
      <c r="AE12" s="16">
        <v>125</v>
      </c>
      <c r="AF12" s="16">
        <v>60</v>
      </c>
      <c r="AG12" s="16">
        <v>56</v>
      </c>
      <c r="AH12" s="16">
        <v>156</v>
      </c>
      <c r="AI12" s="16">
        <v>52</v>
      </c>
      <c r="AJ12" s="16">
        <v>140</v>
      </c>
      <c r="AK12" s="16">
        <v>68</v>
      </c>
      <c r="AL12" s="20">
        <v>24</v>
      </c>
      <c r="AM12" s="16">
        <v>24</v>
      </c>
      <c r="AN12" s="16">
        <v>28</v>
      </c>
      <c r="AO12" s="16">
        <v>214</v>
      </c>
      <c r="AP12" s="16">
        <v>214</v>
      </c>
      <c r="AQ12" s="16">
        <v>44</v>
      </c>
      <c r="AR12" s="16">
        <v>44</v>
      </c>
      <c r="AS12" s="16">
        <v>0</v>
      </c>
      <c r="AT12" s="16">
        <v>0</v>
      </c>
      <c r="AU12" s="16">
        <v>0</v>
      </c>
      <c r="AV12" s="16">
        <v>560</v>
      </c>
      <c r="AW12" s="16">
        <v>520</v>
      </c>
      <c r="AX12" s="17">
        <v>0</v>
      </c>
    </row>
    <row r="13" spans="1:50" x14ac:dyDescent="0.25">
      <c r="A13" s="13" t="s">
        <v>71</v>
      </c>
      <c r="D13" s="13" t="s">
        <v>65</v>
      </c>
      <c r="F13" s="16">
        <v>5500</v>
      </c>
      <c r="G13" s="13" t="s">
        <v>72</v>
      </c>
      <c r="H13" s="13"/>
      <c r="I13" s="13"/>
      <c r="J13" s="13"/>
      <c r="K13" s="13"/>
      <c r="L13" s="13"/>
      <c r="M13" s="16"/>
      <c r="N13" s="16">
        <v>97</v>
      </c>
      <c r="O13" s="16">
        <v>2</v>
      </c>
      <c r="P13" s="16"/>
      <c r="Q13" s="16"/>
      <c r="R13" s="16"/>
      <c r="S13" s="16"/>
      <c r="T13" s="16"/>
      <c r="U13" s="16"/>
      <c r="V13" s="16"/>
      <c r="W13" s="16">
        <v>107.8</v>
      </c>
      <c r="X13" s="16">
        <v>252.56</v>
      </c>
      <c r="Y13" s="16">
        <v>274.12</v>
      </c>
      <c r="Z13" s="16">
        <v>742.28</v>
      </c>
      <c r="AA13" s="16">
        <v>794.64</v>
      </c>
      <c r="AB13" s="16">
        <v>425</v>
      </c>
      <c r="AC13" s="16">
        <v>0</v>
      </c>
      <c r="AD13" s="16">
        <v>0</v>
      </c>
      <c r="AE13" s="16">
        <v>0</v>
      </c>
      <c r="AF13" s="16">
        <v>0</v>
      </c>
      <c r="AG13" s="16">
        <v>60</v>
      </c>
      <c r="AH13" s="16">
        <v>176</v>
      </c>
      <c r="AI13" s="16">
        <v>40</v>
      </c>
      <c r="AJ13" s="16">
        <v>196</v>
      </c>
      <c r="AK13" s="16">
        <v>52</v>
      </c>
      <c r="AL13" s="20">
        <v>20</v>
      </c>
      <c r="AM13" s="16">
        <v>20</v>
      </c>
      <c r="AN13" s="16">
        <v>24</v>
      </c>
      <c r="AO13" s="16">
        <v>196</v>
      </c>
      <c r="AP13" s="16">
        <v>196</v>
      </c>
      <c r="AQ13" s="16">
        <v>40</v>
      </c>
      <c r="AR13" s="16">
        <v>40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7">
        <v>0</v>
      </c>
    </row>
    <row r="14" spans="1:50" x14ac:dyDescent="0.25">
      <c r="A14" s="13" t="s">
        <v>73</v>
      </c>
      <c r="D14" s="13" t="s">
        <v>55</v>
      </c>
      <c r="F14" s="16">
        <v>3200</v>
      </c>
      <c r="G14" s="13" t="s">
        <v>74</v>
      </c>
      <c r="H14" s="13"/>
      <c r="I14" s="13"/>
      <c r="J14" s="13"/>
      <c r="K14" s="13"/>
      <c r="L14" s="13"/>
      <c r="M14" s="16"/>
      <c r="N14" s="16">
        <v>112</v>
      </c>
      <c r="O14" s="16">
        <v>15</v>
      </c>
      <c r="P14" s="16"/>
      <c r="Q14" s="16"/>
      <c r="R14" s="16"/>
      <c r="S14" s="16"/>
      <c r="T14" s="16"/>
      <c r="U14" s="16"/>
      <c r="V14" s="16"/>
      <c r="W14" s="16">
        <v>123.2</v>
      </c>
      <c r="X14" s="16">
        <v>274.12</v>
      </c>
      <c r="Y14" s="16">
        <v>311.08</v>
      </c>
      <c r="Z14" s="16">
        <v>773.08</v>
      </c>
      <c r="AA14" s="16">
        <v>859.32</v>
      </c>
      <c r="AB14" s="16">
        <v>431.2</v>
      </c>
      <c r="AC14" s="16">
        <v>0</v>
      </c>
      <c r="AD14" s="16">
        <v>0</v>
      </c>
      <c r="AE14" s="16">
        <v>0</v>
      </c>
      <c r="AF14" s="16">
        <v>0</v>
      </c>
      <c r="AG14" s="16">
        <v>76</v>
      </c>
      <c r="AH14" s="16">
        <v>176</v>
      </c>
      <c r="AI14" s="16">
        <v>64</v>
      </c>
      <c r="AJ14" s="16">
        <v>196</v>
      </c>
      <c r="AK14" s="16">
        <v>68</v>
      </c>
      <c r="AL14" s="16">
        <v>15</v>
      </c>
      <c r="AM14" s="16">
        <v>15</v>
      </c>
      <c r="AN14" s="16">
        <v>20</v>
      </c>
      <c r="AO14" s="16">
        <v>196</v>
      </c>
      <c r="AP14" s="16">
        <v>196</v>
      </c>
      <c r="AQ14" s="16">
        <v>40</v>
      </c>
      <c r="AR14" s="16">
        <v>40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7">
        <v>0</v>
      </c>
    </row>
    <row r="15" spans="1:50" x14ac:dyDescent="0.25">
      <c r="A15" s="13" t="s">
        <v>75</v>
      </c>
      <c r="D15" s="13" t="s">
        <v>55</v>
      </c>
      <c r="F15" s="16">
        <v>2100</v>
      </c>
      <c r="G15" s="13" t="s">
        <v>76</v>
      </c>
      <c r="H15" s="13"/>
      <c r="I15" s="13"/>
      <c r="J15" s="13"/>
      <c r="K15" s="13"/>
      <c r="L15" s="13"/>
      <c r="M15" s="16"/>
      <c r="N15" s="16">
        <v>20</v>
      </c>
      <c r="O15" s="16">
        <v>5</v>
      </c>
      <c r="P15" s="16"/>
      <c r="Q15" s="16"/>
      <c r="R15" s="16"/>
      <c r="S15" s="16"/>
      <c r="T15" s="16"/>
      <c r="U15" s="16"/>
      <c r="V15" s="16"/>
      <c r="W15" s="16">
        <v>236</v>
      </c>
      <c r="X15" s="16">
        <v>356</v>
      </c>
      <c r="Y15" s="16">
        <v>456</v>
      </c>
      <c r="Z15" s="16">
        <v>720</v>
      </c>
      <c r="AA15" s="16">
        <v>945</v>
      </c>
      <c r="AB15" s="16">
        <v>1128</v>
      </c>
      <c r="AC15" s="16">
        <v>40</v>
      </c>
      <c r="AD15" s="16">
        <v>320</v>
      </c>
      <c r="AE15" s="16">
        <v>8000</v>
      </c>
      <c r="AF15" s="16">
        <v>2000</v>
      </c>
      <c r="AG15" s="16">
        <v>108</v>
      </c>
      <c r="AH15" s="16">
        <v>180</v>
      </c>
      <c r="AI15" s="16">
        <v>40</v>
      </c>
      <c r="AJ15" s="16">
        <v>200</v>
      </c>
      <c r="AK15" s="16">
        <v>71.25</v>
      </c>
      <c r="AL15" s="16">
        <v>20</v>
      </c>
      <c r="AM15" s="16">
        <v>24</v>
      </c>
      <c r="AN15" s="16">
        <v>44</v>
      </c>
      <c r="AO15" s="16">
        <v>180</v>
      </c>
      <c r="AP15" s="16">
        <v>180</v>
      </c>
      <c r="AQ15" s="16">
        <v>40</v>
      </c>
      <c r="AR15" s="16">
        <v>40</v>
      </c>
      <c r="AS15" s="16">
        <v>0</v>
      </c>
      <c r="AT15" s="16">
        <v>0</v>
      </c>
      <c r="AU15" s="16">
        <v>1200</v>
      </c>
      <c r="AV15" s="16">
        <v>0</v>
      </c>
      <c r="AW15" s="16">
        <v>392</v>
      </c>
      <c r="AX15" s="17">
        <v>280</v>
      </c>
    </row>
    <row r="16" spans="1:50" x14ac:dyDescent="0.25">
      <c r="A16" s="13" t="s">
        <v>77</v>
      </c>
      <c r="D16" s="13" t="s">
        <v>55</v>
      </c>
      <c r="F16" s="16">
        <v>2770</v>
      </c>
      <c r="G16" s="13" t="s">
        <v>78</v>
      </c>
      <c r="H16" s="13"/>
      <c r="I16" s="13"/>
      <c r="J16" s="13"/>
      <c r="K16" s="13"/>
      <c r="L16" s="13"/>
      <c r="M16" s="16"/>
      <c r="N16" s="16">
        <v>50</v>
      </c>
      <c r="O16" s="16">
        <v>4</v>
      </c>
      <c r="P16" s="16"/>
      <c r="Q16" s="16"/>
      <c r="R16" s="16"/>
      <c r="S16" s="16"/>
      <c r="T16" s="16"/>
      <c r="U16" s="16"/>
      <c r="V16" s="16"/>
      <c r="W16" s="16">
        <v>280</v>
      </c>
      <c r="X16" s="16">
        <v>420</v>
      </c>
      <c r="Y16" s="16">
        <v>500</v>
      </c>
      <c r="Z16" s="16">
        <v>756</v>
      </c>
      <c r="AA16" s="16">
        <v>1176</v>
      </c>
      <c r="AB16" s="16">
        <v>796</v>
      </c>
      <c r="AC16" s="16">
        <v>20</v>
      </c>
      <c r="AD16" s="16">
        <v>0</v>
      </c>
      <c r="AE16" s="16">
        <v>4000</v>
      </c>
      <c r="AF16" s="16">
        <v>2400</v>
      </c>
      <c r="AG16" s="16">
        <v>180</v>
      </c>
      <c r="AH16" s="16">
        <v>236</v>
      </c>
      <c r="AI16" s="16">
        <v>64</v>
      </c>
      <c r="AJ16" s="16">
        <v>288</v>
      </c>
      <c r="AK16" s="16">
        <v>76</v>
      </c>
      <c r="AL16" s="16">
        <v>32</v>
      </c>
      <c r="AM16" s="16">
        <v>32</v>
      </c>
      <c r="AN16" s="16">
        <v>36.799999999999997</v>
      </c>
      <c r="AO16" s="16">
        <v>260</v>
      </c>
      <c r="AP16" s="16">
        <v>260</v>
      </c>
      <c r="AQ16" s="16">
        <v>60</v>
      </c>
      <c r="AR16" s="16">
        <v>60</v>
      </c>
      <c r="AS16" s="16">
        <v>800</v>
      </c>
      <c r="AT16" s="16">
        <v>0</v>
      </c>
      <c r="AU16" s="16">
        <v>640</v>
      </c>
      <c r="AV16" s="16">
        <v>640</v>
      </c>
      <c r="AW16" s="16">
        <v>716</v>
      </c>
      <c r="AX16" s="17">
        <v>716</v>
      </c>
    </row>
    <row r="17" spans="1:50" x14ac:dyDescent="0.25">
      <c r="A17" s="13" t="s">
        <v>79</v>
      </c>
      <c r="D17" s="13" t="s">
        <v>80</v>
      </c>
      <c r="F17" s="16">
        <v>9990</v>
      </c>
      <c r="G17" s="13" t="s">
        <v>81</v>
      </c>
      <c r="H17" s="13"/>
      <c r="I17" s="13"/>
      <c r="J17" s="13"/>
      <c r="K17" s="13"/>
      <c r="L17" s="13"/>
      <c r="M17" s="16"/>
      <c r="N17" s="16">
        <v>151</v>
      </c>
      <c r="O17" s="16">
        <v>8</v>
      </c>
      <c r="P17" s="16"/>
      <c r="Q17" s="16"/>
      <c r="R17" s="16"/>
      <c r="S17" s="16"/>
      <c r="T17" s="16"/>
      <c r="U17" s="16"/>
      <c r="V17" s="16"/>
      <c r="W17" s="16">
        <v>102</v>
      </c>
      <c r="X17" s="16">
        <v>246</v>
      </c>
      <c r="Y17" s="16">
        <v>368</v>
      </c>
      <c r="Z17" s="16">
        <v>660</v>
      </c>
      <c r="AA17" s="16">
        <v>735</v>
      </c>
      <c r="AB17" s="16">
        <v>570</v>
      </c>
      <c r="AC17" s="16">
        <v>25</v>
      </c>
      <c r="AD17" s="16">
        <v>245</v>
      </c>
      <c r="AE17" s="16">
        <v>245</v>
      </c>
      <c r="AF17" s="16">
        <v>205</v>
      </c>
      <c r="AG17" s="16">
        <v>83</v>
      </c>
      <c r="AH17" s="16">
        <v>140</v>
      </c>
      <c r="AI17" s="16">
        <v>42</v>
      </c>
      <c r="AJ17" s="16">
        <v>205</v>
      </c>
      <c r="AK17" s="16">
        <v>40</v>
      </c>
      <c r="AL17" s="16">
        <v>21</v>
      </c>
      <c r="AM17" s="16">
        <v>21</v>
      </c>
      <c r="AN17" s="16">
        <v>25</v>
      </c>
      <c r="AO17" s="16">
        <v>216</v>
      </c>
      <c r="AP17" s="16">
        <v>216</v>
      </c>
      <c r="AQ17" s="16">
        <v>45</v>
      </c>
      <c r="AR17" s="16">
        <v>45</v>
      </c>
      <c r="AS17" s="16">
        <v>0</v>
      </c>
      <c r="AT17" s="16">
        <v>0</v>
      </c>
      <c r="AU17" s="16">
        <v>0</v>
      </c>
      <c r="AV17" s="16">
        <v>0</v>
      </c>
      <c r="AW17" s="16">
        <v>750</v>
      </c>
      <c r="AX17" s="17">
        <v>1250</v>
      </c>
    </row>
    <row r="18" spans="1:50" x14ac:dyDescent="0.25">
      <c r="A18" s="13" t="s">
        <v>82</v>
      </c>
      <c r="D18" s="13" t="s">
        <v>55</v>
      </c>
      <c r="F18" s="16">
        <v>1620</v>
      </c>
      <c r="G18" s="13" t="s">
        <v>60</v>
      </c>
      <c r="H18" s="13"/>
      <c r="I18" s="13"/>
      <c r="J18" s="13"/>
      <c r="K18" s="13"/>
      <c r="L18" s="13"/>
      <c r="M18" s="16"/>
      <c r="N18" s="16">
        <v>50</v>
      </c>
      <c r="O18" s="16">
        <v>2</v>
      </c>
      <c r="P18" s="16"/>
      <c r="Q18" s="16"/>
      <c r="R18" s="16"/>
      <c r="S18" s="16"/>
      <c r="T18" s="16"/>
      <c r="U18" s="16"/>
      <c r="V18" s="16"/>
      <c r="W18" s="16">
        <v>240</v>
      </c>
      <c r="X18" s="16">
        <v>380</v>
      </c>
      <c r="Y18" s="16">
        <v>476</v>
      </c>
      <c r="Z18" s="16">
        <v>680</v>
      </c>
      <c r="AA18" s="16">
        <v>1060</v>
      </c>
      <c r="AB18" s="16">
        <v>716</v>
      </c>
      <c r="AC18" s="16">
        <v>40</v>
      </c>
      <c r="AD18" s="16">
        <v>400</v>
      </c>
      <c r="AE18" s="16">
        <v>4800</v>
      </c>
      <c r="AF18" s="16">
        <v>2400</v>
      </c>
      <c r="AG18" s="16">
        <v>96</v>
      </c>
      <c r="AH18" s="16">
        <v>176</v>
      </c>
      <c r="AI18" s="16">
        <v>36</v>
      </c>
      <c r="AJ18" s="16">
        <v>204</v>
      </c>
      <c r="AK18" s="16">
        <v>52</v>
      </c>
      <c r="AL18" s="16">
        <v>20</v>
      </c>
      <c r="AM18" s="16">
        <v>24</v>
      </c>
      <c r="AN18" s="16">
        <v>20</v>
      </c>
      <c r="AO18" s="16">
        <v>228</v>
      </c>
      <c r="AP18" s="16">
        <v>228</v>
      </c>
      <c r="AQ18" s="16">
        <v>52</v>
      </c>
      <c r="AR18" s="16">
        <v>52</v>
      </c>
      <c r="AS18" s="16">
        <v>2400</v>
      </c>
      <c r="AT18" s="16">
        <v>1600</v>
      </c>
      <c r="AU18" s="16">
        <v>1600</v>
      </c>
      <c r="AV18" s="16">
        <v>1600</v>
      </c>
      <c r="AW18" s="16">
        <v>600</v>
      </c>
      <c r="AX18" s="17">
        <v>600</v>
      </c>
    </row>
    <row r="19" spans="1:50" x14ac:dyDescent="0.25">
      <c r="A19" s="13" t="s">
        <v>83</v>
      </c>
      <c r="D19" s="13" t="s">
        <v>65</v>
      </c>
      <c r="F19" s="16">
        <v>5500</v>
      </c>
      <c r="G19" s="13" t="s">
        <v>72</v>
      </c>
      <c r="H19" s="13"/>
      <c r="I19" s="13"/>
      <c r="J19" s="13"/>
      <c r="K19" s="13"/>
      <c r="L19" s="13"/>
      <c r="M19" s="16"/>
      <c r="N19" s="16">
        <v>138</v>
      </c>
      <c r="O19" s="16">
        <v>0</v>
      </c>
      <c r="P19" s="16"/>
      <c r="Q19" s="16"/>
      <c r="R19" s="16"/>
      <c r="S19" s="16"/>
      <c r="T19" s="16"/>
      <c r="U19" s="16"/>
      <c r="V19" s="16"/>
      <c r="W19" s="16">
        <v>153.94999999999999</v>
      </c>
      <c r="X19" s="16">
        <v>238.35</v>
      </c>
      <c r="Y19" s="16">
        <v>398</v>
      </c>
      <c r="Z19" s="16">
        <v>660.24</v>
      </c>
      <c r="AA19" s="16">
        <v>1031.97</v>
      </c>
      <c r="AB19" s="16">
        <v>588.24</v>
      </c>
      <c r="AC19" s="16">
        <v>50.4</v>
      </c>
      <c r="AD19" s="16">
        <v>50.4</v>
      </c>
      <c r="AE19" s="16">
        <v>1592</v>
      </c>
      <c r="AF19" s="16">
        <v>796</v>
      </c>
      <c r="AG19" s="16">
        <v>64</v>
      </c>
      <c r="AH19" s="16">
        <v>118.4</v>
      </c>
      <c r="AI19" s="16">
        <v>37.6</v>
      </c>
      <c r="AJ19" s="16">
        <v>141.6</v>
      </c>
      <c r="AK19" s="16">
        <v>76</v>
      </c>
      <c r="AL19" s="16">
        <v>20</v>
      </c>
      <c r="AM19" s="16">
        <v>15.2</v>
      </c>
      <c r="AN19" s="16">
        <v>24.8</v>
      </c>
      <c r="AO19" s="16">
        <v>181.6</v>
      </c>
      <c r="AP19" s="16">
        <v>181.6</v>
      </c>
      <c r="AQ19" s="16">
        <v>33.6</v>
      </c>
      <c r="AR19" s="16">
        <v>33.6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7">
        <v>0</v>
      </c>
    </row>
    <row r="20" spans="1:50" x14ac:dyDescent="0.25">
      <c r="A20" s="13" t="s">
        <v>84</v>
      </c>
      <c r="D20" s="13" t="s">
        <v>55</v>
      </c>
      <c r="F20" s="16">
        <v>3070</v>
      </c>
      <c r="G20" s="13" t="s">
        <v>85</v>
      </c>
      <c r="H20" s="13"/>
      <c r="I20" s="13"/>
      <c r="J20" s="13"/>
      <c r="K20" s="13"/>
      <c r="L20" s="13"/>
      <c r="M20" s="16"/>
      <c r="N20" s="16">
        <v>147</v>
      </c>
      <c r="O20" s="16">
        <v>0</v>
      </c>
      <c r="P20" s="16"/>
      <c r="Q20" s="16"/>
      <c r="R20" s="16"/>
      <c r="S20" s="16"/>
      <c r="T20" s="16"/>
      <c r="U20" s="16"/>
      <c r="V20" s="16"/>
      <c r="W20" s="16">
        <v>210.8</v>
      </c>
      <c r="X20" s="16">
        <v>361.83</v>
      </c>
      <c r="Y20" s="16">
        <v>504.8</v>
      </c>
      <c r="Z20" s="16">
        <v>878.49</v>
      </c>
      <c r="AA20" s="16">
        <v>1409.02</v>
      </c>
      <c r="AB20" s="16">
        <v>818.28</v>
      </c>
      <c r="AC20" s="16">
        <v>50.4</v>
      </c>
      <c r="AD20" s="16">
        <v>50.4</v>
      </c>
      <c r="AE20" s="16">
        <v>1592</v>
      </c>
      <c r="AF20" s="16">
        <v>796</v>
      </c>
      <c r="AG20" s="16">
        <v>64</v>
      </c>
      <c r="AH20" s="16">
        <v>118.4</v>
      </c>
      <c r="AI20" s="16">
        <v>37.6</v>
      </c>
      <c r="AJ20" s="16">
        <v>141.6</v>
      </c>
      <c r="AK20" s="16">
        <v>76</v>
      </c>
      <c r="AL20" s="16">
        <v>20</v>
      </c>
      <c r="AM20" s="16">
        <v>15.2</v>
      </c>
      <c r="AN20" s="16">
        <v>24.8</v>
      </c>
      <c r="AO20" s="16">
        <v>181.6</v>
      </c>
      <c r="AP20" s="16">
        <v>181.6</v>
      </c>
      <c r="AQ20" s="16">
        <v>33.6</v>
      </c>
      <c r="AR20" s="16">
        <v>33.6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7">
        <v>0</v>
      </c>
    </row>
    <row r="21" spans="1:50" x14ac:dyDescent="0.25">
      <c r="A21" s="15" t="s">
        <v>86</v>
      </c>
      <c r="D21" s="13" t="s">
        <v>55</v>
      </c>
      <c r="F21" s="16">
        <v>2150</v>
      </c>
      <c r="G21" s="13" t="s">
        <v>87</v>
      </c>
      <c r="H21" s="13"/>
      <c r="I21" s="13"/>
      <c r="J21" s="13"/>
      <c r="K21" s="13"/>
      <c r="L21" s="13"/>
      <c r="M21" s="16"/>
      <c r="N21" s="16">
        <v>482</v>
      </c>
      <c r="O21" s="16">
        <v>0</v>
      </c>
      <c r="P21" s="16"/>
      <c r="Q21" s="16"/>
      <c r="R21" s="16"/>
      <c r="S21" s="16"/>
      <c r="T21" s="16"/>
      <c r="U21" s="16"/>
      <c r="V21" s="16"/>
      <c r="W21" s="16">
        <v>209</v>
      </c>
      <c r="X21" s="16">
        <v>358</v>
      </c>
      <c r="Y21" s="16">
        <v>477</v>
      </c>
      <c r="Z21" s="16">
        <v>708</v>
      </c>
      <c r="AA21" s="16">
        <v>1005</v>
      </c>
      <c r="AB21" s="16">
        <v>794</v>
      </c>
      <c r="AC21" s="16">
        <v>50.4</v>
      </c>
      <c r="AD21" s="16">
        <v>50.4</v>
      </c>
      <c r="AE21" s="16">
        <v>1592</v>
      </c>
      <c r="AF21" s="16">
        <v>796</v>
      </c>
      <c r="AG21" s="16">
        <v>64</v>
      </c>
      <c r="AH21" s="16">
        <v>118.4</v>
      </c>
      <c r="AI21" s="16">
        <v>37.6</v>
      </c>
      <c r="AJ21" s="16">
        <v>141.6</v>
      </c>
      <c r="AK21" s="16">
        <v>76</v>
      </c>
      <c r="AL21" s="16">
        <v>20</v>
      </c>
      <c r="AM21" s="16">
        <v>15.2</v>
      </c>
      <c r="AN21" s="16">
        <v>24.8</v>
      </c>
      <c r="AO21" s="16">
        <v>181.6</v>
      </c>
      <c r="AP21" s="16">
        <v>181.6</v>
      </c>
      <c r="AQ21" s="16">
        <v>33.6</v>
      </c>
      <c r="AR21" s="16">
        <v>33.6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7">
        <v>0</v>
      </c>
    </row>
    <row r="22" spans="1:50" x14ac:dyDescent="0.25">
      <c r="A22" s="13" t="s">
        <v>88</v>
      </c>
      <c r="D22" s="13" t="s">
        <v>65</v>
      </c>
      <c r="F22" s="16">
        <v>5000</v>
      </c>
      <c r="G22" s="13" t="s">
        <v>89</v>
      </c>
      <c r="H22" s="13"/>
      <c r="I22" s="13"/>
      <c r="J22" s="13"/>
      <c r="K22" s="13"/>
      <c r="L22" s="13"/>
      <c r="M22" s="16"/>
      <c r="N22" s="16">
        <v>155</v>
      </c>
      <c r="O22" s="16">
        <v>0</v>
      </c>
      <c r="P22" s="16"/>
      <c r="Q22" s="16"/>
      <c r="R22" s="16"/>
      <c r="S22" s="16"/>
      <c r="T22" s="16"/>
      <c r="U22" s="16"/>
      <c r="V22" s="16"/>
      <c r="W22" s="16">
        <v>203</v>
      </c>
      <c r="X22" s="16">
        <v>377</v>
      </c>
      <c r="Y22" s="16">
        <v>379</v>
      </c>
      <c r="Z22" s="16">
        <v>666</v>
      </c>
      <c r="AA22" s="16">
        <v>884</v>
      </c>
      <c r="AB22" s="16">
        <v>463.6</v>
      </c>
      <c r="AC22" s="16">
        <v>50.4</v>
      </c>
      <c r="AD22" s="16">
        <v>50.4</v>
      </c>
      <c r="AE22" s="16">
        <v>1592</v>
      </c>
      <c r="AF22" s="16">
        <v>796</v>
      </c>
      <c r="AG22" s="16">
        <v>64</v>
      </c>
      <c r="AH22" s="16">
        <v>118.4</v>
      </c>
      <c r="AI22" s="16">
        <v>37.6</v>
      </c>
      <c r="AJ22" s="16">
        <v>141.6</v>
      </c>
      <c r="AK22" s="16">
        <v>76</v>
      </c>
      <c r="AL22" s="16">
        <v>20</v>
      </c>
      <c r="AM22" s="16">
        <v>15.2</v>
      </c>
      <c r="AN22" s="16">
        <v>24.8</v>
      </c>
      <c r="AO22" s="16">
        <v>181.6</v>
      </c>
      <c r="AP22" s="16">
        <v>181.6</v>
      </c>
      <c r="AQ22" s="16">
        <v>33.6</v>
      </c>
      <c r="AR22" s="16">
        <v>33.6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7">
        <v>0</v>
      </c>
    </row>
    <row r="23" spans="1:50" x14ac:dyDescent="0.25">
      <c r="A23" s="15" t="s">
        <v>90</v>
      </c>
      <c r="D23" s="13" t="s">
        <v>55</v>
      </c>
      <c r="F23" s="16">
        <v>2840</v>
      </c>
      <c r="G23" s="13" t="s">
        <v>91</v>
      </c>
      <c r="H23" s="13"/>
      <c r="I23" s="13"/>
      <c r="J23" s="13"/>
      <c r="K23" s="13"/>
      <c r="L23" s="13"/>
      <c r="M23" s="16"/>
      <c r="N23" s="16">
        <v>111</v>
      </c>
      <c r="O23" s="16">
        <v>0</v>
      </c>
      <c r="P23" s="16"/>
      <c r="Q23" s="16"/>
      <c r="R23" s="16"/>
      <c r="S23" s="16"/>
      <c r="T23" s="16"/>
      <c r="U23" s="16"/>
      <c r="V23" s="16"/>
      <c r="W23" s="16">
        <v>207.77</v>
      </c>
      <c r="X23" s="16">
        <v>358.8</v>
      </c>
      <c r="Y23" s="16">
        <v>499.2</v>
      </c>
      <c r="Z23" s="16">
        <v>846.22</v>
      </c>
      <c r="AA23" s="16">
        <v>1363.63</v>
      </c>
      <c r="AB23" s="16">
        <v>695.63</v>
      </c>
      <c r="AC23" s="16">
        <v>50.4</v>
      </c>
      <c r="AD23" s="16">
        <v>50.4</v>
      </c>
      <c r="AE23" s="16">
        <v>1592</v>
      </c>
      <c r="AF23" s="16">
        <v>796</v>
      </c>
      <c r="AG23" s="16">
        <v>64</v>
      </c>
      <c r="AH23" s="16">
        <v>118.4</v>
      </c>
      <c r="AI23" s="16">
        <v>37.6</v>
      </c>
      <c r="AJ23" s="16">
        <v>141.6</v>
      </c>
      <c r="AK23" s="16">
        <v>76</v>
      </c>
      <c r="AL23" s="16">
        <v>20</v>
      </c>
      <c r="AM23" s="16">
        <v>15.2</v>
      </c>
      <c r="AN23" s="16">
        <v>24.8</v>
      </c>
      <c r="AO23" s="16">
        <v>181.6</v>
      </c>
      <c r="AP23" s="16">
        <v>181.6</v>
      </c>
      <c r="AQ23" s="16">
        <v>33.6</v>
      </c>
      <c r="AR23" s="16">
        <v>33.6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7">
        <v>0</v>
      </c>
    </row>
    <row r="24" spans="1:50" x14ac:dyDescent="0.25">
      <c r="A24" s="13" t="s">
        <v>92</v>
      </c>
      <c r="D24" s="13" t="s">
        <v>80</v>
      </c>
      <c r="F24" s="16">
        <v>9000</v>
      </c>
      <c r="G24" s="13" t="s">
        <v>93</v>
      </c>
      <c r="H24" s="13"/>
      <c r="I24" s="13"/>
      <c r="J24" s="13"/>
      <c r="K24" s="13"/>
      <c r="L24" s="13"/>
      <c r="M24" s="16"/>
      <c r="N24" s="16">
        <v>196</v>
      </c>
      <c r="O24" s="16">
        <v>0</v>
      </c>
      <c r="P24" s="16"/>
      <c r="Q24" s="16"/>
      <c r="R24" s="16"/>
      <c r="S24" s="16"/>
      <c r="T24" s="16"/>
      <c r="U24" s="16"/>
      <c r="V24" s="16"/>
      <c r="W24" s="16">
        <v>127.08</v>
      </c>
      <c r="X24" s="16">
        <v>255.93</v>
      </c>
      <c r="Y24" s="16">
        <v>359.06</v>
      </c>
      <c r="Z24" s="16">
        <v>691.9</v>
      </c>
      <c r="AA24" s="16">
        <v>1050.96</v>
      </c>
      <c r="AB24" s="16">
        <v>588.32000000000005</v>
      </c>
      <c r="AC24" s="16">
        <v>50.4</v>
      </c>
      <c r="AD24" s="16">
        <v>50.4</v>
      </c>
      <c r="AE24" s="16">
        <v>1592</v>
      </c>
      <c r="AF24" s="16">
        <v>796</v>
      </c>
      <c r="AG24" s="16">
        <v>64</v>
      </c>
      <c r="AH24" s="16">
        <v>118.4</v>
      </c>
      <c r="AI24" s="16">
        <v>37.6</v>
      </c>
      <c r="AJ24" s="16">
        <v>141.6</v>
      </c>
      <c r="AK24" s="16">
        <v>76</v>
      </c>
      <c r="AL24" s="16">
        <v>20</v>
      </c>
      <c r="AM24" s="16">
        <v>15.2</v>
      </c>
      <c r="AN24" s="16">
        <v>24.8</v>
      </c>
      <c r="AO24" s="16">
        <v>181.6</v>
      </c>
      <c r="AP24" s="16">
        <v>181.6</v>
      </c>
      <c r="AQ24" s="16">
        <v>33.6</v>
      </c>
      <c r="AR24" s="16">
        <v>33.6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7">
        <v>0</v>
      </c>
    </row>
    <row r="25" spans="1:50" x14ac:dyDescent="0.25">
      <c r="A25" s="13" t="s">
        <v>94</v>
      </c>
      <c r="D25" s="13" t="s">
        <v>65</v>
      </c>
      <c r="F25" s="16">
        <v>7080</v>
      </c>
      <c r="G25" s="13" t="s">
        <v>95</v>
      </c>
      <c r="H25" s="13"/>
      <c r="I25" s="13"/>
      <c r="J25" s="13"/>
      <c r="K25" s="13"/>
      <c r="L25" s="13"/>
      <c r="M25" s="16"/>
      <c r="N25" s="16">
        <v>132</v>
      </c>
      <c r="O25" s="16">
        <v>0</v>
      </c>
      <c r="P25" s="16"/>
      <c r="Q25" s="16"/>
      <c r="R25" s="16"/>
      <c r="S25" s="16"/>
      <c r="T25" s="16"/>
      <c r="U25" s="16"/>
      <c r="V25" s="16"/>
      <c r="W25" s="16">
        <v>170.4</v>
      </c>
      <c r="X25" s="16">
        <v>262.2</v>
      </c>
      <c r="Y25" s="16">
        <v>437.4</v>
      </c>
      <c r="Z25" s="16">
        <v>806.4</v>
      </c>
      <c r="AA25" s="16">
        <v>1216.2</v>
      </c>
      <c r="AB25" s="16">
        <v>665</v>
      </c>
      <c r="AC25" s="16">
        <v>50.4</v>
      </c>
      <c r="AD25" s="16">
        <v>50.4</v>
      </c>
      <c r="AE25" s="16">
        <v>1592</v>
      </c>
      <c r="AF25" s="16">
        <v>796</v>
      </c>
      <c r="AG25" s="16">
        <v>64</v>
      </c>
      <c r="AH25" s="16">
        <v>118.4</v>
      </c>
      <c r="AI25" s="16">
        <v>37.6</v>
      </c>
      <c r="AJ25" s="16">
        <v>141.6</v>
      </c>
      <c r="AK25" s="16">
        <v>76</v>
      </c>
      <c r="AL25" s="16">
        <v>20</v>
      </c>
      <c r="AM25" s="16">
        <v>15.2</v>
      </c>
      <c r="AN25" s="16">
        <v>24.8</v>
      </c>
      <c r="AO25" s="16">
        <v>181.6</v>
      </c>
      <c r="AP25" s="16">
        <v>181.6</v>
      </c>
      <c r="AQ25" s="16">
        <v>33.6</v>
      </c>
      <c r="AR25" s="16">
        <v>33.6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7">
        <v>0</v>
      </c>
    </row>
    <row r="26" spans="1:50" x14ac:dyDescent="0.25">
      <c r="A26" s="13" t="s">
        <v>96</v>
      </c>
      <c r="D26" s="21" t="s">
        <v>97</v>
      </c>
      <c r="F26" s="16">
        <v>4220</v>
      </c>
      <c r="G26" s="13" t="s">
        <v>98</v>
      </c>
      <c r="H26" s="13"/>
      <c r="I26" s="13"/>
      <c r="J26" s="13"/>
      <c r="K26" s="13"/>
      <c r="L26" s="13"/>
      <c r="M26" s="16"/>
      <c r="N26" s="16">
        <v>103</v>
      </c>
      <c r="O26" s="16">
        <v>0</v>
      </c>
      <c r="P26" s="16"/>
      <c r="Q26" s="16"/>
      <c r="R26" s="16"/>
      <c r="S26" s="16"/>
      <c r="T26" s="16"/>
      <c r="U26" s="16"/>
      <c r="V26" s="16"/>
      <c r="W26" s="16">
        <v>146.25</v>
      </c>
      <c r="X26" s="16">
        <v>278.12</v>
      </c>
      <c r="Y26" s="16">
        <v>382.26</v>
      </c>
      <c r="Z26" s="16">
        <v>691.9</v>
      </c>
      <c r="AA26" s="16">
        <v>1075.17</v>
      </c>
      <c r="AB26" s="16">
        <v>582.57000000000005</v>
      </c>
      <c r="AC26" s="16">
        <v>50.4</v>
      </c>
      <c r="AD26" s="16">
        <v>50.4</v>
      </c>
      <c r="AE26" s="16">
        <v>1592</v>
      </c>
      <c r="AF26" s="16">
        <v>796</v>
      </c>
      <c r="AG26" s="16">
        <v>64</v>
      </c>
      <c r="AH26" s="16">
        <v>118.4</v>
      </c>
      <c r="AI26" s="16">
        <v>37.6</v>
      </c>
      <c r="AJ26" s="16">
        <v>141.6</v>
      </c>
      <c r="AK26" s="16">
        <v>76</v>
      </c>
      <c r="AL26" s="16">
        <v>20</v>
      </c>
      <c r="AM26" s="16">
        <v>15.2</v>
      </c>
      <c r="AN26" s="16">
        <v>24.8</v>
      </c>
      <c r="AO26" s="16">
        <v>181.6</v>
      </c>
      <c r="AP26" s="16">
        <v>181.6</v>
      </c>
      <c r="AQ26" s="16">
        <v>33.6</v>
      </c>
      <c r="AR26" s="16">
        <v>33.6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7">
        <v>0</v>
      </c>
    </row>
    <row r="27" spans="1:50" x14ac:dyDescent="0.25">
      <c r="A27" s="13" t="s">
        <v>99</v>
      </c>
      <c r="D27" s="13" t="s">
        <v>65</v>
      </c>
      <c r="F27" s="16">
        <v>6000</v>
      </c>
      <c r="G27" s="13" t="s">
        <v>100</v>
      </c>
      <c r="H27" s="13"/>
      <c r="I27" s="13"/>
      <c r="J27" s="13"/>
      <c r="K27" s="13"/>
      <c r="L27" s="13"/>
      <c r="M27" s="16"/>
      <c r="N27" s="16">
        <v>178</v>
      </c>
      <c r="O27" s="16">
        <v>0</v>
      </c>
      <c r="P27" s="16"/>
      <c r="Q27" s="16"/>
      <c r="R27" s="16"/>
      <c r="S27" s="16"/>
      <c r="T27" s="16"/>
      <c r="U27" s="16"/>
      <c r="V27" s="16"/>
      <c r="W27" s="16">
        <v>153.94999999999999</v>
      </c>
      <c r="X27" s="16">
        <v>238.35</v>
      </c>
      <c r="Y27" s="16">
        <v>398</v>
      </c>
      <c r="Z27" s="16">
        <v>660.24</v>
      </c>
      <c r="AA27" s="16">
        <v>1031.97</v>
      </c>
      <c r="AB27" s="16">
        <v>588.24</v>
      </c>
      <c r="AC27" s="16">
        <v>50.4</v>
      </c>
      <c r="AD27" s="16">
        <v>50.4</v>
      </c>
      <c r="AE27" s="16">
        <v>1592</v>
      </c>
      <c r="AF27" s="16">
        <v>796</v>
      </c>
      <c r="AG27" s="16">
        <v>64</v>
      </c>
      <c r="AH27" s="16">
        <v>118.4</v>
      </c>
      <c r="AI27" s="16">
        <v>37.6</v>
      </c>
      <c r="AJ27" s="16">
        <v>141.6</v>
      </c>
      <c r="AK27" s="16">
        <v>76</v>
      </c>
      <c r="AL27" s="16">
        <v>20</v>
      </c>
      <c r="AM27" s="16">
        <v>15.2</v>
      </c>
      <c r="AN27" s="16">
        <v>24.8</v>
      </c>
      <c r="AO27" s="16">
        <v>181.6</v>
      </c>
      <c r="AP27" s="16">
        <v>181.6</v>
      </c>
      <c r="AQ27" s="16">
        <v>33.6</v>
      </c>
      <c r="AR27" s="16">
        <v>33.6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7">
        <v>0</v>
      </c>
    </row>
    <row r="28" spans="1:50" x14ac:dyDescent="0.25">
      <c r="A28" s="13" t="s">
        <v>101</v>
      </c>
      <c r="D28" s="13" t="s">
        <v>65</v>
      </c>
      <c r="F28" s="16">
        <v>5500</v>
      </c>
      <c r="G28" s="13" t="s">
        <v>72</v>
      </c>
      <c r="H28" s="13"/>
      <c r="I28" s="13"/>
      <c r="J28" s="13"/>
      <c r="K28" s="13"/>
      <c r="L28" s="13"/>
      <c r="M28" s="16"/>
      <c r="N28" s="16">
        <v>60</v>
      </c>
      <c r="O28" s="16">
        <v>0</v>
      </c>
      <c r="P28" s="16"/>
      <c r="Q28" s="16"/>
      <c r="R28" s="16"/>
      <c r="S28" s="16"/>
      <c r="T28" s="16"/>
      <c r="U28" s="16"/>
      <c r="V28" s="16"/>
      <c r="W28" s="16">
        <v>196.48</v>
      </c>
      <c r="X28" s="16">
        <v>296.24</v>
      </c>
      <c r="Y28" s="16">
        <v>476.16</v>
      </c>
      <c r="Z28" s="16">
        <v>693.6</v>
      </c>
      <c r="AA28" s="16">
        <v>1310.08</v>
      </c>
      <c r="AB28" s="16">
        <v>694.64</v>
      </c>
      <c r="AC28" s="16">
        <v>50.4</v>
      </c>
      <c r="AD28" s="16">
        <v>50.4</v>
      </c>
      <c r="AE28" s="16">
        <v>1592</v>
      </c>
      <c r="AF28" s="16">
        <v>796</v>
      </c>
      <c r="AG28" s="16">
        <v>64</v>
      </c>
      <c r="AH28" s="16">
        <v>118.4</v>
      </c>
      <c r="AI28" s="16">
        <v>37.6</v>
      </c>
      <c r="AJ28" s="16">
        <v>141.6</v>
      </c>
      <c r="AK28" s="16">
        <v>76</v>
      </c>
      <c r="AL28" s="16">
        <v>20</v>
      </c>
      <c r="AM28" s="16">
        <v>15.2</v>
      </c>
      <c r="AN28" s="16">
        <v>24.8</v>
      </c>
      <c r="AO28" s="16">
        <v>181.6</v>
      </c>
      <c r="AP28" s="16">
        <v>181.6</v>
      </c>
      <c r="AQ28" s="16">
        <v>33.6</v>
      </c>
      <c r="AR28" s="16">
        <v>33.6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7">
        <v>0</v>
      </c>
    </row>
    <row r="29" spans="1:50" x14ac:dyDescent="0.25">
      <c r="A29" s="13" t="s">
        <v>102</v>
      </c>
      <c r="D29" s="13" t="s">
        <v>97</v>
      </c>
      <c r="F29" s="16">
        <v>4220</v>
      </c>
      <c r="G29" s="13" t="s">
        <v>98</v>
      </c>
      <c r="H29" s="13"/>
      <c r="I29" s="13"/>
      <c r="J29" s="13"/>
      <c r="K29" s="13"/>
      <c r="L29" s="13"/>
      <c r="M29" s="16"/>
      <c r="N29" s="16">
        <v>132</v>
      </c>
      <c r="O29" s="16">
        <v>0</v>
      </c>
      <c r="P29" s="16"/>
      <c r="Q29" s="16"/>
      <c r="R29" s="16"/>
      <c r="S29" s="16"/>
      <c r="T29" s="16"/>
      <c r="U29" s="16"/>
      <c r="V29" s="16"/>
      <c r="W29" s="16">
        <v>146.25</v>
      </c>
      <c r="X29" s="16">
        <v>278.12</v>
      </c>
      <c r="Y29" s="16">
        <v>382.26</v>
      </c>
      <c r="Z29" s="16">
        <v>691.9</v>
      </c>
      <c r="AA29" s="16">
        <v>1075.17</v>
      </c>
      <c r="AB29" s="16">
        <v>582.57000000000005</v>
      </c>
      <c r="AC29" s="16">
        <v>50.4</v>
      </c>
      <c r="AD29" s="16">
        <v>50.4</v>
      </c>
      <c r="AE29" s="16">
        <v>1592</v>
      </c>
      <c r="AF29" s="16">
        <v>796</v>
      </c>
      <c r="AG29" s="16">
        <v>64</v>
      </c>
      <c r="AH29" s="16">
        <v>118.4</v>
      </c>
      <c r="AI29" s="16">
        <v>37.6</v>
      </c>
      <c r="AJ29" s="16">
        <v>141.6</v>
      </c>
      <c r="AK29" s="16">
        <v>76</v>
      </c>
      <c r="AL29" s="16">
        <v>20</v>
      </c>
      <c r="AM29" s="16">
        <v>15.2</v>
      </c>
      <c r="AN29" s="16">
        <v>24.8</v>
      </c>
      <c r="AO29" s="16">
        <v>181.6</v>
      </c>
      <c r="AP29" s="16">
        <v>181.6</v>
      </c>
      <c r="AQ29" s="16">
        <v>33.6</v>
      </c>
      <c r="AR29" s="16">
        <v>33.6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7">
        <v>0</v>
      </c>
    </row>
    <row r="30" spans="1:50" x14ac:dyDescent="0.25">
      <c r="A30" s="13" t="s">
        <v>103</v>
      </c>
      <c r="D30" s="13" t="s">
        <v>97</v>
      </c>
      <c r="F30" s="16">
        <v>4600</v>
      </c>
      <c r="G30" s="13" t="s">
        <v>104</v>
      </c>
      <c r="H30" s="13"/>
      <c r="I30" s="13"/>
      <c r="J30" s="13"/>
      <c r="K30" s="13"/>
      <c r="L30" s="13"/>
      <c r="M30" s="16"/>
      <c r="N30" s="16">
        <v>125</v>
      </c>
      <c r="O30" s="16">
        <v>0</v>
      </c>
      <c r="P30" s="16"/>
      <c r="Q30" s="16"/>
      <c r="R30" s="16"/>
      <c r="S30" s="16"/>
      <c r="T30" s="16"/>
      <c r="U30" s="16"/>
      <c r="V30" s="16"/>
      <c r="W30" s="16">
        <v>183.57</v>
      </c>
      <c r="X30" s="16">
        <v>327.54000000000002</v>
      </c>
      <c r="Y30" s="16">
        <v>482.11</v>
      </c>
      <c r="Z30" s="16">
        <v>837.14</v>
      </c>
      <c r="AA30" s="16">
        <v>1318.24</v>
      </c>
      <c r="AB30" s="16">
        <v>641.01</v>
      </c>
      <c r="AC30" s="16">
        <v>50.4</v>
      </c>
      <c r="AD30" s="16">
        <v>50.4</v>
      </c>
      <c r="AE30" s="16">
        <v>1592</v>
      </c>
      <c r="AF30" s="16">
        <v>796</v>
      </c>
      <c r="AG30" s="16">
        <v>64</v>
      </c>
      <c r="AH30" s="16">
        <v>118.4</v>
      </c>
      <c r="AI30" s="16">
        <v>37.6</v>
      </c>
      <c r="AJ30" s="16">
        <v>141.6</v>
      </c>
      <c r="AK30" s="16">
        <v>76</v>
      </c>
      <c r="AL30" s="16">
        <v>20</v>
      </c>
      <c r="AM30" s="16">
        <v>15.2</v>
      </c>
      <c r="AN30" s="16">
        <v>24.8</v>
      </c>
      <c r="AO30" s="16">
        <v>181.6</v>
      </c>
      <c r="AP30" s="16">
        <v>181.6</v>
      </c>
      <c r="AQ30" s="16">
        <v>33.6</v>
      </c>
      <c r="AR30" s="16">
        <v>33.6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7">
        <v>0</v>
      </c>
    </row>
    <row r="31" spans="1:50" x14ac:dyDescent="0.25">
      <c r="A31" s="13" t="s">
        <v>105</v>
      </c>
      <c r="D31" s="13" t="s">
        <v>80</v>
      </c>
      <c r="F31" s="16">
        <v>9520</v>
      </c>
      <c r="G31" s="13" t="s">
        <v>106</v>
      </c>
      <c r="H31" s="13"/>
      <c r="I31" s="13"/>
      <c r="J31" s="13"/>
      <c r="K31" s="13"/>
      <c r="L31" s="13"/>
      <c r="M31" s="16"/>
      <c r="N31" s="16">
        <v>148</v>
      </c>
      <c r="O31" s="16">
        <v>0</v>
      </c>
      <c r="P31" s="16"/>
      <c r="Q31" s="16"/>
      <c r="R31" s="16"/>
      <c r="S31" s="16"/>
      <c r="T31" s="16"/>
      <c r="U31" s="16"/>
      <c r="V31" s="16"/>
      <c r="W31" s="16">
        <v>114.98</v>
      </c>
      <c r="X31" s="16">
        <v>238.78</v>
      </c>
      <c r="Y31" s="16">
        <v>323.76</v>
      </c>
      <c r="Z31" s="16">
        <v>642.48</v>
      </c>
      <c r="AA31" s="16">
        <v>966.24</v>
      </c>
      <c r="AB31" s="16">
        <v>474.3</v>
      </c>
      <c r="AC31" s="16">
        <v>50.4</v>
      </c>
      <c r="AD31" s="16">
        <v>50.4</v>
      </c>
      <c r="AE31" s="16">
        <v>1592</v>
      </c>
      <c r="AF31" s="16">
        <v>796</v>
      </c>
      <c r="AG31" s="16">
        <v>64</v>
      </c>
      <c r="AH31" s="16">
        <v>118.4</v>
      </c>
      <c r="AI31" s="16">
        <v>37.6</v>
      </c>
      <c r="AJ31" s="16">
        <v>141.6</v>
      </c>
      <c r="AK31" s="16">
        <v>76</v>
      </c>
      <c r="AL31" s="16">
        <v>20</v>
      </c>
      <c r="AM31" s="16">
        <v>15.2</v>
      </c>
      <c r="AN31" s="16">
        <v>24.8</v>
      </c>
      <c r="AO31" s="16">
        <v>181.6</v>
      </c>
      <c r="AP31" s="16">
        <v>181.6</v>
      </c>
      <c r="AQ31" s="16">
        <v>33.6</v>
      </c>
      <c r="AR31" s="16">
        <v>33.6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7">
        <v>0</v>
      </c>
    </row>
    <row r="32" spans="1:50" x14ac:dyDescent="0.25">
      <c r="A32" s="13" t="s">
        <v>107</v>
      </c>
      <c r="D32" s="13" t="s">
        <v>97</v>
      </c>
      <c r="F32" s="16">
        <v>4000</v>
      </c>
      <c r="G32" s="13" t="s">
        <v>108</v>
      </c>
      <c r="H32" s="13"/>
      <c r="I32" s="13"/>
      <c r="J32" s="13"/>
      <c r="K32" s="13"/>
      <c r="L32" s="13"/>
      <c r="M32" s="16"/>
      <c r="N32" s="16">
        <v>157</v>
      </c>
      <c r="O32" s="16">
        <v>0</v>
      </c>
      <c r="P32" s="16"/>
      <c r="Q32" s="16"/>
      <c r="R32" s="16"/>
      <c r="S32" s="16"/>
      <c r="T32" s="16"/>
      <c r="U32" s="16"/>
      <c r="V32" s="16"/>
      <c r="W32" s="16">
        <v>183.57</v>
      </c>
      <c r="X32" s="16">
        <v>327.54000000000002</v>
      </c>
      <c r="Y32" s="16">
        <v>482.11</v>
      </c>
      <c r="Z32" s="16">
        <v>837.14</v>
      </c>
      <c r="AA32" s="16">
        <v>1318.24</v>
      </c>
      <c r="AB32" s="16">
        <v>641.01</v>
      </c>
      <c r="AC32" s="16">
        <v>50.4</v>
      </c>
      <c r="AD32" s="16">
        <v>50.4</v>
      </c>
      <c r="AE32" s="16">
        <v>1592</v>
      </c>
      <c r="AF32" s="16">
        <v>796</v>
      </c>
      <c r="AG32" s="16">
        <v>64</v>
      </c>
      <c r="AH32" s="16">
        <v>118.4</v>
      </c>
      <c r="AI32" s="16">
        <v>37.6</v>
      </c>
      <c r="AJ32" s="16">
        <v>141.6</v>
      </c>
      <c r="AK32" s="16">
        <v>76</v>
      </c>
      <c r="AL32" s="16">
        <v>20</v>
      </c>
      <c r="AM32" s="16">
        <v>15.2</v>
      </c>
      <c r="AN32" s="16">
        <v>24.8</v>
      </c>
      <c r="AO32" s="16">
        <v>181.6</v>
      </c>
      <c r="AP32" s="16">
        <v>181.6</v>
      </c>
      <c r="AQ32" s="16">
        <v>33.6</v>
      </c>
      <c r="AR32" s="16">
        <v>33.6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7">
        <v>0</v>
      </c>
    </row>
    <row r="33" spans="1:50" x14ac:dyDescent="0.25">
      <c r="A33" s="13" t="s">
        <v>109</v>
      </c>
      <c r="D33" s="13" t="s">
        <v>97</v>
      </c>
      <c r="F33" s="16">
        <v>4180</v>
      </c>
      <c r="G33" s="13" t="s">
        <v>110</v>
      </c>
      <c r="H33" s="13"/>
      <c r="I33" s="13"/>
      <c r="J33" s="13"/>
      <c r="K33" s="13"/>
      <c r="L33" s="13"/>
      <c r="M33" s="16"/>
      <c r="N33" s="16">
        <v>91</v>
      </c>
      <c r="O33" s="16">
        <v>0</v>
      </c>
      <c r="P33" s="16"/>
      <c r="Q33" s="16"/>
      <c r="R33" s="16"/>
      <c r="S33" s="16"/>
      <c r="T33" s="16"/>
      <c r="U33" s="16"/>
      <c r="V33" s="16"/>
      <c r="W33" s="16">
        <v>155.32</v>
      </c>
      <c r="X33" s="16">
        <v>290.22000000000003</v>
      </c>
      <c r="Y33" s="16">
        <v>401.42</v>
      </c>
      <c r="Z33" s="16">
        <v>728.21</v>
      </c>
      <c r="AA33" s="16">
        <v>1130.6400000000001</v>
      </c>
      <c r="AB33" s="16">
        <v>572.02</v>
      </c>
      <c r="AC33" s="16">
        <v>50.4</v>
      </c>
      <c r="AD33" s="16">
        <v>50.4</v>
      </c>
      <c r="AE33" s="16">
        <v>1592</v>
      </c>
      <c r="AF33" s="16">
        <v>796</v>
      </c>
      <c r="AG33" s="16">
        <v>64</v>
      </c>
      <c r="AH33" s="16">
        <v>118.4</v>
      </c>
      <c r="AI33" s="16">
        <v>37.6</v>
      </c>
      <c r="AJ33" s="16">
        <v>141.6</v>
      </c>
      <c r="AK33" s="16">
        <v>76</v>
      </c>
      <c r="AL33" s="16">
        <v>20</v>
      </c>
      <c r="AM33" s="16">
        <v>15.2</v>
      </c>
      <c r="AN33" s="16">
        <v>24.8</v>
      </c>
      <c r="AO33" s="16">
        <v>181.6</v>
      </c>
      <c r="AP33" s="16">
        <v>181.6</v>
      </c>
      <c r="AQ33" s="16">
        <v>33.6</v>
      </c>
      <c r="AR33" s="16">
        <v>33.6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7">
        <v>0</v>
      </c>
    </row>
    <row r="34" spans="1:50" x14ac:dyDescent="0.25">
      <c r="A34" s="13" t="s">
        <v>111</v>
      </c>
      <c r="D34" s="13" t="s">
        <v>62</v>
      </c>
      <c r="F34" s="16">
        <v>8000</v>
      </c>
      <c r="G34" s="13" t="s">
        <v>112</v>
      </c>
      <c r="H34" s="13"/>
      <c r="I34" s="13"/>
      <c r="J34" s="13"/>
      <c r="K34" s="13"/>
      <c r="L34" s="13"/>
      <c r="M34" s="16"/>
      <c r="N34" s="16">
        <v>230</v>
      </c>
      <c r="O34" s="16">
        <v>0</v>
      </c>
      <c r="P34" s="16"/>
      <c r="Q34" s="16"/>
      <c r="R34" s="16"/>
      <c r="S34" s="16"/>
      <c r="T34" s="16"/>
      <c r="U34" s="16"/>
      <c r="V34" s="16"/>
      <c r="W34" s="16">
        <v>176.51</v>
      </c>
      <c r="X34" s="16">
        <v>319.47000000000003</v>
      </c>
      <c r="Y34" s="16">
        <v>455.89</v>
      </c>
      <c r="Z34" s="16">
        <v>797.8</v>
      </c>
      <c r="AA34" s="16">
        <v>1253.69</v>
      </c>
      <c r="AB34" s="16">
        <v>806.78</v>
      </c>
      <c r="AC34" s="16">
        <v>50.4</v>
      </c>
      <c r="AD34" s="16">
        <v>50.4</v>
      </c>
      <c r="AE34" s="16">
        <v>1592</v>
      </c>
      <c r="AF34" s="16">
        <v>796</v>
      </c>
      <c r="AG34" s="16">
        <v>64</v>
      </c>
      <c r="AH34" s="16">
        <v>118.4</v>
      </c>
      <c r="AI34" s="16">
        <v>37.6</v>
      </c>
      <c r="AJ34" s="16">
        <v>141.6</v>
      </c>
      <c r="AK34" s="16">
        <v>76</v>
      </c>
      <c r="AL34" s="16">
        <v>20</v>
      </c>
      <c r="AM34" s="16">
        <v>15.2</v>
      </c>
      <c r="AN34" s="16">
        <v>24.8</v>
      </c>
      <c r="AO34" s="16">
        <v>181.6</v>
      </c>
      <c r="AP34" s="16">
        <v>181.6</v>
      </c>
      <c r="AQ34" s="16">
        <v>33.6</v>
      </c>
      <c r="AR34" s="16">
        <v>33.6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7">
        <v>0</v>
      </c>
    </row>
    <row r="35" spans="1:50" x14ac:dyDescent="0.25">
      <c r="A35" s="13" t="s">
        <v>113</v>
      </c>
      <c r="D35" s="13" t="s">
        <v>55</v>
      </c>
      <c r="F35" s="16">
        <v>1560</v>
      </c>
      <c r="G35" s="13" t="s">
        <v>60</v>
      </c>
      <c r="H35" s="13"/>
      <c r="I35" s="13"/>
      <c r="J35" s="13"/>
      <c r="K35" s="13"/>
      <c r="L35" s="13"/>
      <c r="M35" s="16"/>
      <c r="N35" s="16">
        <v>73</v>
      </c>
      <c r="O35" s="16">
        <v>2</v>
      </c>
      <c r="P35" s="16"/>
      <c r="Q35" s="16"/>
      <c r="R35" s="16"/>
      <c r="S35" s="16"/>
      <c r="T35" s="16"/>
      <c r="U35" s="16"/>
      <c r="V35" s="16"/>
      <c r="W35" s="16">
        <v>120</v>
      </c>
      <c r="X35" s="16">
        <v>330</v>
      </c>
      <c r="Y35" s="16">
        <v>465</v>
      </c>
      <c r="Z35" s="16">
        <v>950</v>
      </c>
      <c r="AA35" s="16">
        <v>1095</v>
      </c>
      <c r="AB35" s="16">
        <v>796</v>
      </c>
      <c r="AC35" s="16">
        <v>66</v>
      </c>
      <c r="AD35" s="16">
        <v>200</v>
      </c>
      <c r="AE35" s="16">
        <v>2017</v>
      </c>
      <c r="AF35" s="16">
        <v>1600</v>
      </c>
      <c r="AG35" s="16">
        <v>84</v>
      </c>
      <c r="AH35" s="16">
        <v>172</v>
      </c>
      <c r="AI35" s="16">
        <v>39</v>
      </c>
      <c r="AJ35" s="16">
        <v>232</v>
      </c>
      <c r="AK35" s="16">
        <v>70</v>
      </c>
      <c r="AL35" s="16">
        <v>18</v>
      </c>
      <c r="AM35" s="16">
        <v>18</v>
      </c>
      <c r="AN35" s="16">
        <v>20</v>
      </c>
      <c r="AO35" s="16">
        <v>202</v>
      </c>
      <c r="AP35" s="16">
        <v>202</v>
      </c>
      <c r="AQ35" s="16">
        <v>45</v>
      </c>
      <c r="AR35" s="16">
        <v>45</v>
      </c>
      <c r="AS35" s="16">
        <v>500</v>
      </c>
      <c r="AT35" s="16">
        <v>0</v>
      </c>
      <c r="AU35" s="16">
        <v>0</v>
      </c>
      <c r="AV35" s="16">
        <v>0</v>
      </c>
      <c r="AW35" s="16">
        <v>550</v>
      </c>
      <c r="AX35" s="17">
        <v>606</v>
      </c>
    </row>
    <row r="36" spans="1:50" x14ac:dyDescent="0.25">
      <c r="A36" s="13" t="s">
        <v>114</v>
      </c>
      <c r="D36" s="13" t="s">
        <v>55</v>
      </c>
      <c r="F36" s="16">
        <v>1704</v>
      </c>
      <c r="G36" s="13" t="s">
        <v>60</v>
      </c>
      <c r="H36" s="13"/>
      <c r="I36" s="13"/>
      <c r="J36" s="13"/>
      <c r="K36" s="13"/>
      <c r="L36" s="13"/>
      <c r="M36" s="16"/>
      <c r="N36" s="16">
        <v>84</v>
      </c>
      <c r="O36" s="16">
        <v>0</v>
      </c>
      <c r="P36" s="16"/>
      <c r="Q36" s="16"/>
      <c r="R36" s="16"/>
      <c r="S36" s="16"/>
      <c r="T36" s="16"/>
      <c r="U36" s="16"/>
      <c r="V36" s="16"/>
      <c r="W36" s="16">
        <v>157</v>
      </c>
      <c r="X36" s="16">
        <v>382</v>
      </c>
      <c r="Y36" s="16">
        <v>483</v>
      </c>
      <c r="Z36" s="16">
        <v>709</v>
      </c>
      <c r="AA36" s="16">
        <v>1000</v>
      </c>
      <c r="AB36" s="16">
        <v>560</v>
      </c>
      <c r="AC36" s="16">
        <v>79</v>
      </c>
      <c r="AD36" s="16">
        <v>0</v>
      </c>
      <c r="AE36" s="16">
        <v>3000</v>
      </c>
      <c r="AF36" s="16">
        <v>500</v>
      </c>
      <c r="AG36" s="16">
        <v>80</v>
      </c>
      <c r="AH36" s="16">
        <v>180</v>
      </c>
      <c r="AI36" s="16">
        <v>100</v>
      </c>
      <c r="AJ36" s="16">
        <v>180</v>
      </c>
      <c r="AK36" s="16">
        <v>64</v>
      </c>
      <c r="AL36" s="16">
        <v>17</v>
      </c>
      <c r="AM36" s="16">
        <v>17</v>
      </c>
      <c r="AN36" s="16">
        <v>19</v>
      </c>
      <c r="AO36" s="16">
        <v>220</v>
      </c>
      <c r="AP36" s="16">
        <v>220</v>
      </c>
      <c r="AQ36" s="16">
        <v>48</v>
      </c>
      <c r="AR36" s="16">
        <v>48</v>
      </c>
      <c r="AS36" s="16">
        <v>997</v>
      </c>
      <c r="AT36" s="16">
        <v>509</v>
      </c>
      <c r="AU36" s="16">
        <v>256</v>
      </c>
      <c r="AV36" s="16">
        <v>897</v>
      </c>
      <c r="AW36" s="16">
        <v>649.6</v>
      </c>
      <c r="AX36" s="17">
        <v>600</v>
      </c>
    </row>
    <row r="37" spans="1:50" x14ac:dyDescent="0.25">
      <c r="A37" s="13" t="s">
        <v>115</v>
      </c>
      <c r="D37" s="13" t="s">
        <v>55</v>
      </c>
      <c r="F37" s="16">
        <v>2100</v>
      </c>
      <c r="G37" s="13" t="s">
        <v>76</v>
      </c>
      <c r="H37" s="13"/>
      <c r="I37" s="13"/>
      <c r="J37" s="13"/>
      <c r="K37" s="13"/>
      <c r="L37" s="13"/>
      <c r="M37" s="16"/>
      <c r="N37" s="16">
        <v>210</v>
      </c>
      <c r="O37" s="16">
        <v>0</v>
      </c>
      <c r="P37" s="16"/>
      <c r="Q37" s="16"/>
      <c r="R37" s="16"/>
      <c r="S37" s="16"/>
      <c r="T37" s="16"/>
      <c r="U37" s="16"/>
      <c r="V37" s="16"/>
      <c r="W37" s="16">
        <v>113</v>
      </c>
      <c r="X37" s="16">
        <v>503</v>
      </c>
      <c r="Y37" s="16">
        <v>570</v>
      </c>
      <c r="Z37" s="16">
        <v>1115</v>
      </c>
      <c r="AA37" s="16">
        <v>1320</v>
      </c>
      <c r="AB37" s="16">
        <v>400</v>
      </c>
      <c r="AC37" s="16">
        <v>56</v>
      </c>
      <c r="AD37" s="16">
        <v>56</v>
      </c>
      <c r="AE37" s="16">
        <v>949</v>
      </c>
      <c r="AF37" s="16">
        <v>474</v>
      </c>
      <c r="AG37" s="16">
        <v>132</v>
      </c>
      <c r="AH37" s="16">
        <v>237</v>
      </c>
      <c r="AI37" s="16">
        <v>37</v>
      </c>
      <c r="AJ37" s="16">
        <v>261</v>
      </c>
      <c r="AK37" s="16">
        <v>57</v>
      </c>
      <c r="AL37" s="16">
        <v>28</v>
      </c>
      <c r="AM37" s="16">
        <v>28</v>
      </c>
      <c r="AN37" s="16">
        <v>43</v>
      </c>
      <c r="AO37" s="16">
        <v>220</v>
      </c>
      <c r="AP37" s="16">
        <v>220</v>
      </c>
      <c r="AQ37" s="16">
        <v>48</v>
      </c>
      <c r="AR37" s="16">
        <v>48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7">
        <v>0</v>
      </c>
    </row>
    <row r="38" spans="1:50" x14ac:dyDescent="0.25">
      <c r="A38" s="13" t="s">
        <v>116</v>
      </c>
      <c r="D38" s="13" t="s">
        <v>55</v>
      </c>
      <c r="F38" s="16">
        <v>2150</v>
      </c>
      <c r="G38" s="13" t="s">
        <v>87</v>
      </c>
      <c r="H38" s="13"/>
      <c r="I38" s="13"/>
      <c r="J38" s="13"/>
      <c r="K38" s="13"/>
      <c r="L38" s="13"/>
      <c r="M38" s="16"/>
      <c r="N38" s="16">
        <v>210</v>
      </c>
      <c r="O38" s="16">
        <v>0</v>
      </c>
      <c r="P38" s="16"/>
      <c r="Q38" s="16"/>
      <c r="R38" s="16"/>
      <c r="S38" s="16"/>
      <c r="T38" s="16"/>
      <c r="U38" s="16"/>
      <c r="V38" s="16"/>
      <c r="W38" s="16">
        <v>113</v>
      </c>
      <c r="X38" s="16">
        <v>503</v>
      </c>
      <c r="Y38" s="16">
        <v>570</v>
      </c>
      <c r="Z38" s="16">
        <v>1115</v>
      </c>
      <c r="AA38" s="16">
        <v>1320</v>
      </c>
      <c r="AB38" s="16">
        <v>400</v>
      </c>
      <c r="AC38" s="16">
        <v>56</v>
      </c>
      <c r="AD38" s="16">
        <v>56</v>
      </c>
      <c r="AE38" s="16">
        <v>949</v>
      </c>
      <c r="AF38" s="16">
        <v>474</v>
      </c>
      <c r="AG38" s="16">
        <v>132</v>
      </c>
      <c r="AH38" s="16">
        <v>237</v>
      </c>
      <c r="AI38" s="16">
        <v>37</v>
      </c>
      <c r="AJ38" s="16">
        <v>261</v>
      </c>
      <c r="AK38" s="16">
        <v>57</v>
      </c>
      <c r="AL38" s="16">
        <v>28</v>
      </c>
      <c r="AM38" s="16">
        <v>28</v>
      </c>
      <c r="AN38" s="16">
        <v>43</v>
      </c>
      <c r="AO38" s="16">
        <v>220</v>
      </c>
      <c r="AP38" s="16">
        <v>220</v>
      </c>
      <c r="AQ38" s="16">
        <v>48</v>
      </c>
      <c r="AR38" s="16">
        <v>48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7">
        <v>0</v>
      </c>
    </row>
    <row r="39" spans="1:50" x14ac:dyDescent="0.25">
      <c r="A39" s="13" t="s">
        <v>117</v>
      </c>
      <c r="D39" s="13" t="s">
        <v>55</v>
      </c>
      <c r="F39" s="16">
        <v>2300</v>
      </c>
      <c r="G39" s="13" t="s">
        <v>56</v>
      </c>
      <c r="H39" s="13"/>
      <c r="I39" s="13"/>
      <c r="J39" s="13"/>
      <c r="K39" s="13"/>
      <c r="L39" s="13"/>
      <c r="M39" s="16"/>
      <c r="N39" s="16">
        <v>148</v>
      </c>
      <c r="O39" s="16">
        <v>2</v>
      </c>
      <c r="P39" s="16"/>
      <c r="Q39" s="16"/>
      <c r="R39" s="16"/>
      <c r="S39" s="16"/>
      <c r="T39" s="16"/>
      <c r="U39" s="16"/>
      <c r="V39" s="16"/>
      <c r="W39" s="16">
        <v>120</v>
      </c>
      <c r="X39" s="16">
        <v>330</v>
      </c>
      <c r="Y39" s="16">
        <v>465</v>
      </c>
      <c r="Z39" s="16">
        <v>950</v>
      </c>
      <c r="AA39" s="16">
        <v>1095</v>
      </c>
      <c r="AB39" s="16">
        <v>636</v>
      </c>
      <c r="AC39" s="16">
        <v>66</v>
      </c>
      <c r="AD39" s="16">
        <v>200</v>
      </c>
      <c r="AE39" s="16">
        <v>2017</v>
      </c>
      <c r="AF39" s="16">
        <v>1600</v>
      </c>
      <c r="AG39" s="16">
        <v>84</v>
      </c>
      <c r="AH39" s="16">
        <v>172</v>
      </c>
      <c r="AI39" s="16">
        <v>39</v>
      </c>
      <c r="AJ39" s="16">
        <v>232</v>
      </c>
      <c r="AK39" s="16">
        <v>70</v>
      </c>
      <c r="AL39" s="16">
        <v>18</v>
      </c>
      <c r="AM39" s="16">
        <v>18</v>
      </c>
      <c r="AN39" s="16">
        <v>20</v>
      </c>
      <c r="AO39" s="16">
        <v>202</v>
      </c>
      <c r="AP39" s="16">
        <v>202</v>
      </c>
      <c r="AQ39" s="16">
        <v>45</v>
      </c>
      <c r="AR39" s="16">
        <v>45</v>
      </c>
      <c r="AS39" s="16">
        <v>900</v>
      </c>
      <c r="AT39" s="16">
        <v>0</v>
      </c>
      <c r="AU39" s="16">
        <v>0</v>
      </c>
      <c r="AV39" s="16">
        <v>0</v>
      </c>
      <c r="AW39" s="16">
        <v>550</v>
      </c>
      <c r="AX39" s="17">
        <v>606</v>
      </c>
    </row>
    <row r="40" spans="1:50" x14ac:dyDescent="0.25">
      <c r="A40" s="13" t="s">
        <v>118</v>
      </c>
      <c r="D40" s="13" t="s">
        <v>97</v>
      </c>
      <c r="F40" s="16">
        <v>4690</v>
      </c>
      <c r="G40" s="13" t="s">
        <v>119</v>
      </c>
      <c r="H40" s="13"/>
      <c r="I40" s="13"/>
      <c r="J40" s="13"/>
      <c r="K40" s="13"/>
      <c r="L40" s="13"/>
      <c r="M40" s="16"/>
      <c r="N40" s="16">
        <v>38</v>
      </c>
      <c r="O40" s="16">
        <v>2</v>
      </c>
      <c r="P40" s="16"/>
      <c r="Q40" s="16"/>
      <c r="R40" s="16"/>
      <c r="S40" s="16"/>
      <c r="T40" s="16"/>
      <c r="U40" s="16"/>
      <c r="V40" s="16"/>
      <c r="W40" s="16">
        <v>156</v>
      </c>
      <c r="X40" s="16">
        <v>340</v>
      </c>
      <c r="Y40" s="16">
        <v>396</v>
      </c>
      <c r="Z40" s="16">
        <v>596</v>
      </c>
      <c r="AA40" s="16">
        <v>936</v>
      </c>
      <c r="AB40" s="16">
        <v>360</v>
      </c>
      <c r="AC40" s="16">
        <v>300</v>
      </c>
      <c r="AD40" s="16">
        <v>200</v>
      </c>
      <c r="AE40" s="16">
        <v>1600</v>
      </c>
      <c r="AF40" s="16">
        <v>800</v>
      </c>
      <c r="AG40" s="16">
        <v>76</v>
      </c>
      <c r="AH40" s="16">
        <v>136</v>
      </c>
      <c r="AI40" s="16">
        <v>52</v>
      </c>
      <c r="AJ40" s="16">
        <v>160</v>
      </c>
      <c r="AK40" s="16">
        <v>60</v>
      </c>
      <c r="AL40" s="16">
        <v>24</v>
      </c>
      <c r="AM40" s="16">
        <v>24</v>
      </c>
      <c r="AN40" s="16">
        <v>32</v>
      </c>
      <c r="AO40" s="16">
        <v>200</v>
      </c>
      <c r="AP40" s="16">
        <v>200</v>
      </c>
      <c r="AQ40" s="16">
        <v>48</v>
      </c>
      <c r="AR40" s="16">
        <v>48</v>
      </c>
      <c r="AS40" s="16">
        <v>600</v>
      </c>
      <c r="AT40" s="16">
        <v>400</v>
      </c>
      <c r="AU40" s="16">
        <v>100</v>
      </c>
      <c r="AV40" s="16">
        <v>300</v>
      </c>
      <c r="AW40" s="16">
        <v>500</v>
      </c>
      <c r="AX40" s="17">
        <v>400</v>
      </c>
    </row>
    <row r="41" spans="1:50" x14ac:dyDescent="0.25">
      <c r="A41" s="13" t="s">
        <v>120</v>
      </c>
      <c r="D41" s="13" t="s">
        <v>65</v>
      </c>
      <c r="F41" s="16">
        <v>5471</v>
      </c>
      <c r="G41" s="13" t="s">
        <v>121</v>
      </c>
      <c r="H41" s="13"/>
      <c r="I41" s="13"/>
      <c r="J41" s="13"/>
      <c r="K41" s="13"/>
      <c r="L41" s="13"/>
      <c r="M41" s="16"/>
      <c r="N41" s="16">
        <v>20</v>
      </c>
      <c r="O41" s="16">
        <v>5</v>
      </c>
      <c r="P41" s="16"/>
      <c r="Q41" s="16"/>
      <c r="R41" s="16"/>
      <c r="S41" s="16"/>
      <c r="T41" s="16"/>
      <c r="U41" s="16"/>
      <c r="V41" s="16"/>
      <c r="W41" s="16">
        <v>175</v>
      </c>
      <c r="X41" s="16">
        <v>458</v>
      </c>
      <c r="Y41" s="16">
        <v>568</v>
      </c>
      <c r="Z41" s="16">
        <v>1055</v>
      </c>
      <c r="AA41" s="16">
        <v>1248</v>
      </c>
      <c r="AB41" s="16">
        <v>885</v>
      </c>
      <c r="AC41" s="16">
        <v>100</v>
      </c>
      <c r="AD41" s="16">
        <v>100</v>
      </c>
      <c r="AE41" s="16">
        <v>1200</v>
      </c>
      <c r="AF41" s="16">
        <v>545</v>
      </c>
      <c r="AG41" s="16">
        <v>78</v>
      </c>
      <c r="AH41" s="16">
        <v>150</v>
      </c>
      <c r="AI41" s="16">
        <v>50</v>
      </c>
      <c r="AJ41" s="16">
        <v>285</v>
      </c>
      <c r="AK41" s="16">
        <v>78</v>
      </c>
      <c r="AL41" s="16">
        <v>18</v>
      </c>
      <c r="AM41" s="16">
        <v>12</v>
      </c>
      <c r="AN41" s="16">
        <v>28</v>
      </c>
      <c r="AO41" s="16">
        <v>225</v>
      </c>
      <c r="AP41" s="16">
        <v>225</v>
      </c>
      <c r="AQ41" s="16">
        <v>35</v>
      </c>
      <c r="AR41" s="16">
        <v>35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7">
        <v>0</v>
      </c>
    </row>
    <row r="42" spans="1:50" x14ac:dyDescent="0.25">
      <c r="A42" s="13" t="s">
        <v>122</v>
      </c>
      <c r="D42" s="13" t="s">
        <v>123</v>
      </c>
      <c r="F42" s="16">
        <v>2700</v>
      </c>
      <c r="G42" s="13" t="s">
        <v>124</v>
      </c>
      <c r="H42" s="13"/>
      <c r="I42" s="13"/>
      <c r="J42" s="13"/>
      <c r="K42" s="13"/>
      <c r="L42" s="13"/>
      <c r="M42" s="16"/>
      <c r="N42" s="16">
        <v>36</v>
      </c>
      <c r="O42" s="16">
        <v>0</v>
      </c>
      <c r="P42" s="16"/>
      <c r="Q42" s="16"/>
      <c r="R42" s="16"/>
      <c r="S42" s="16"/>
      <c r="T42" s="16"/>
      <c r="U42" s="16"/>
      <c r="V42" s="16"/>
      <c r="W42" s="16">
        <v>280</v>
      </c>
      <c r="X42" s="16">
        <v>304</v>
      </c>
      <c r="Y42" s="16">
        <v>344</v>
      </c>
      <c r="Z42" s="22"/>
      <c r="AA42" s="16">
        <v>510</v>
      </c>
      <c r="AB42" s="16">
        <v>428</v>
      </c>
      <c r="AC42" s="22"/>
      <c r="AD42" s="22"/>
      <c r="AE42" s="16">
        <v>1224</v>
      </c>
      <c r="AF42" s="16">
        <v>979</v>
      </c>
      <c r="AG42" s="16">
        <v>61</v>
      </c>
      <c r="AH42" s="16">
        <v>118</v>
      </c>
      <c r="AI42" s="16">
        <v>77</v>
      </c>
      <c r="AJ42" s="16">
        <v>118</v>
      </c>
      <c r="AK42" s="16">
        <v>61</v>
      </c>
      <c r="AL42" s="16">
        <v>20</v>
      </c>
      <c r="AM42" s="16">
        <v>20</v>
      </c>
      <c r="AN42" s="16">
        <v>24</v>
      </c>
      <c r="AO42" s="16">
        <v>135</v>
      </c>
      <c r="AP42" s="16">
        <v>135</v>
      </c>
      <c r="AQ42" s="16">
        <v>32</v>
      </c>
      <c r="AR42" s="16">
        <v>32</v>
      </c>
      <c r="AS42" s="22"/>
      <c r="AT42" s="16">
        <v>0</v>
      </c>
      <c r="AU42" s="16">
        <v>0</v>
      </c>
      <c r="AV42" s="16">
        <v>0</v>
      </c>
      <c r="AW42" s="16">
        <v>0</v>
      </c>
      <c r="AX42" s="23"/>
    </row>
    <row r="43" spans="1:50" x14ac:dyDescent="0.25">
      <c r="A43" s="13" t="s">
        <v>125</v>
      </c>
      <c r="D43" s="13" t="s">
        <v>65</v>
      </c>
      <c r="F43" s="16">
        <v>6700</v>
      </c>
      <c r="G43" s="13" t="s">
        <v>126</v>
      </c>
      <c r="H43" s="13"/>
      <c r="I43" s="13"/>
      <c r="J43" s="13"/>
      <c r="K43" s="13"/>
      <c r="L43" s="13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16">
        <v>150</v>
      </c>
      <c r="X43" s="16">
        <v>300</v>
      </c>
      <c r="Y43" s="16">
        <v>400</v>
      </c>
      <c r="Z43" s="16">
        <v>800</v>
      </c>
      <c r="AA43" s="16">
        <v>1100</v>
      </c>
      <c r="AB43" s="16">
        <v>650</v>
      </c>
      <c r="AC43" s="16">
        <v>100</v>
      </c>
      <c r="AD43" s="16">
        <v>100</v>
      </c>
      <c r="AE43" s="16">
        <v>720</v>
      </c>
      <c r="AF43" s="16">
        <v>640</v>
      </c>
      <c r="AG43" s="16">
        <v>75</v>
      </c>
      <c r="AH43" s="16">
        <v>150</v>
      </c>
      <c r="AI43" s="16">
        <v>50</v>
      </c>
      <c r="AJ43" s="16">
        <v>250</v>
      </c>
      <c r="AK43" s="16">
        <v>70</v>
      </c>
      <c r="AL43" s="16">
        <v>20</v>
      </c>
      <c r="AM43" s="16">
        <v>15</v>
      </c>
      <c r="AN43" s="16">
        <v>30</v>
      </c>
      <c r="AO43" s="16">
        <v>175</v>
      </c>
      <c r="AP43" s="16">
        <v>175</v>
      </c>
      <c r="AQ43" s="16">
        <v>50</v>
      </c>
      <c r="AR43" s="16">
        <v>50</v>
      </c>
      <c r="AS43" s="16">
        <v>600</v>
      </c>
      <c r="AT43" s="16">
        <v>350</v>
      </c>
      <c r="AU43" s="16">
        <v>100</v>
      </c>
      <c r="AV43" s="16">
        <v>275</v>
      </c>
      <c r="AW43" s="16">
        <v>500</v>
      </c>
      <c r="AX43" s="17">
        <v>275</v>
      </c>
    </row>
    <row r="44" spans="1:50" x14ac:dyDescent="0.25">
      <c r="A44" s="13" t="s">
        <v>127</v>
      </c>
      <c r="D44" s="13" t="s">
        <v>55</v>
      </c>
      <c r="F44" s="16">
        <v>3400</v>
      </c>
      <c r="G44" s="13" t="s">
        <v>128</v>
      </c>
      <c r="H44" s="13"/>
      <c r="I44" s="13"/>
      <c r="J44" s="13"/>
      <c r="K44" s="13"/>
      <c r="L44" s="13"/>
      <c r="M44" s="16"/>
      <c r="N44" s="16">
        <v>35</v>
      </c>
      <c r="O44" s="16">
        <v>0</v>
      </c>
      <c r="P44" s="16"/>
      <c r="Q44" s="16"/>
      <c r="R44" s="16"/>
      <c r="S44" s="16"/>
      <c r="T44" s="16"/>
      <c r="U44" s="16"/>
      <c r="V44" s="16"/>
      <c r="W44" s="16">
        <v>176</v>
      </c>
      <c r="X44" s="16">
        <v>344</v>
      </c>
      <c r="Y44" s="16">
        <v>400</v>
      </c>
      <c r="Z44" s="16">
        <v>1120</v>
      </c>
      <c r="AA44" s="16">
        <v>1424</v>
      </c>
      <c r="AB44" s="16">
        <v>514</v>
      </c>
      <c r="AC44" s="16">
        <v>0</v>
      </c>
      <c r="AD44" s="16">
        <v>0</v>
      </c>
      <c r="AE44" s="16">
        <v>1160</v>
      </c>
      <c r="AF44" s="16">
        <v>280</v>
      </c>
      <c r="AG44" s="16">
        <v>60</v>
      </c>
      <c r="AH44" s="16">
        <v>116</v>
      </c>
      <c r="AI44" s="16">
        <v>48</v>
      </c>
      <c r="AJ44" s="16">
        <v>176</v>
      </c>
      <c r="AK44" s="16">
        <v>64</v>
      </c>
      <c r="AL44" s="16">
        <v>12</v>
      </c>
      <c r="AM44" s="16">
        <v>12</v>
      </c>
      <c r="AN44" s="16">
        <v>16</v>
      </c>
      <c r="AO44" s="16">
        <v>128</v>
      </c>
      <c r="AP44" s="16">
        <v>128</v>
      </c>
      <c r="AQ44" s="16">
        <v>28</v>
      </c>
      <c r="AR44" s="16">
        <v>28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7">
        <v>0</v>
      </c>
    </row>
    <row r="45" spans="1:50" x14ac:dyDescent="0.25">
      <c r="A45" s="13" t="s">
        <v>129</v>
      </c>
      <c r="D45" s="13" t="s">
        <v>55</v>
      </c>
      <c r="F45" s="16">
        <v>2635</v>
      </c>
      <c r="G45" s="13" t="s">
        <v>130</v>
      </c>
      <c r="H45" s="13"/>
      <c r="I45" s="13"/>
      <c r="J45" s="13"/>
      <c r="K45" s="13"/>
      <c r="L45" s="13"/>
      <c r="M45" s="16"/>
      <c r="N45" s="16">
        <v>40</v>
      </c>
      <c r="O45" s="16">
        <v>4</v>
      </c>
      <c r="P45" s="16"/>
      <c r="Q45" s="16"/>
      <c r="R45" s="16"/>
      <c r="S45" s="16"/>
      <c r="T45" s="16"/>
      <c r="U45" s="16"/>
      <c r="V45" s="16"/>
      <c r="W45" s="16">
        <v>195</v>
      </c>
      <c r="X45" s="16">
        <v>335</v>
      </c>
      <c r="Y45" s="16">
        <v>357</v>
      </c>
      <c r="Z45" s="16">
        <v>685</v>
      </c>
      <c r="AA45" s="16">
        <v>1042</v>
      </c>
      <c r="AB45" s="16">
        <v>565</v>
      </c>
      <c r="AC45" s="16">
        <v>40</v>
      </c>
      <c r="AD45" s="16">
        <v>20</v>
      </c>
      <c r="AE45" s="16">
        <v>125</v>
      </c>
      <c r="AF45" s="16">
        <v>12</v>
      </c>
      <c r="AG45" s="16">
        <v>62</v>
      </c>
      <c r="AH45" s="16">
        <v>115</v>
      </c>
      <c r="AI45" s="16">
        <v>26.4</v>
      </c>
      <c r="AJ45" s="16">
        <v>156</v>
      </c>
      <c r="AK45" s="16">
        <v>50</v>
      </c>
      <c r="AL45" s="16">
        <v>18.399999999999999</v>
      </c>
      <c r="AM45" s="16">
        <v>18.399999999999999</v>
      </c>
      <c r="AN45" s="16">
        <v>21.6</v>
      </c>
      <c r="AO45" s="16">
        <v>124</v>
      </c>
      <c r="AP45" s="16">
        <v>124</v>
      </c>
      <c r="AQ45" s="16">
        <v>26.4</v>
      </c>
      <c r="AR45" s="16">
        <v>26.4</v>
      </c>
      <c r="AS45" s="16">
        <v>0</v>
      </c>
      <c r="AT45" s="16">
        <v>160</v>
      </c>
      <c r="AU45" s="16">
        <v>0</v>
      </c>
      <c r="AV45" s="16">
        <v>0</v>
      </c>
      <c r="AW45" s="16">
        <v>0</v>
      </c>
      <c r="AX45" s="17">
        <v>0</v>
      </c>
    </row>
    <row r="46" spans="1:50" x14ac:dyDescent="0.25">
      <c r="A46" s="15" t="s">
        <v>131</v>
      </c>
      <c r="D46" s="13" t="s">
        <v>97</v>
      </c>
      <c r="F46" s="16">
        <v>4400</v>
      </c>
      <c r="G46" s="13" t="s">
        <v>132</v>
      </c>
      <c r="H46" s="13"/>
      <c r="I46" s="13"/>
      <c r="J46" s="13"/>
      <c r="K46" s="13"/>
      <c r="L46" s="13"/>
      <c r="M46" s="16"/>
      <c r="N46" s="16">
        <v>28</v>
      </c>
      <c r="O46" s="16">
        <v>2</v>
      </c>
      <c r="P46" s="16"/>
      <c r="Q46" s="16"/>
      <c r="R46" s="16"/>
      <c r="S46" s="16"/>
      <c r="T46" s="16"/>
      <c r="U46" s="16"/>
      <c r="V46" s="16"/>
      <c r="W46" s="16">
        <v>250</v>
      </c>
      <c r="X46" s="16">
        <v>330</v>
      </c>
      <c r="Y46" s="16">
        <v>350</v>
      </c>
      <c r="Z46" s="16">
        <v>650</v>
      </c>
      <c r="AA46" s="16">
        <v>1010</v>
      </c>
      <c r="AB46" s="16">
        <v>400</v>
      </c>
      <c r="AC46" s="16">
        <v>0</v>
      </c>
      <c r="AD46" s="16">
        <v>0</v>
      </c>
      <c r="AE46" s="16">
        <v>2500</v>
      </c>
      <c r="AF46" s="16">
        <v>1200</v>
      </c>
      <c r="AG46" s="16">
        <v>65</v>
      </c>
      <c r="AH46" s="16">
        <v>140</v>
      </c>
      <c r="AI46" s="16">
        <v>40</v>
      </c>
      <c r="AJ46" s="16">
        <v>180</v>
      </c>
      <c r="AK46" s="16">
        <v>56</v>
      </c>
      <c r="AL46" s="16">
        <v>22</v>
      </c>
      <c r="AM46" s="16">
        <v>22</v>
      </c>
      <c r="AN46" s="16">
        <v>22</v>
      </c>
      <c r="AO46" s="16">
        <v>120</v>
      </c>
      <c r="AP46" s="16">
        <v>120</v>
      </c>
      <c r="AQ46" s="16">
        <v>30</v>
      </c>
      <c r="AR46" s="16">
        <v>30</v>
      </c>
      <c r="AS46" s="16">
        <v>250</v>
      </c>
      <c r="AT46" s="16">
        <v>250</v>
      </c>
      <c r="AU46" s="16">
        <v>250</v>
      </c>
      <c r="AV46" s="16">
        <v>250</v>
      </c>
      <c r="AW46" s="16">
        <v>0</v>
      </c>
      <c r="AX46" s="17">
        <v>0</v>
      </c>
    </row>
    <row r="47" spans="1:50" x14ac:dyDescent="0.25">
      <c r="A47" s="13" t="s">
        <v>133</v>
      </c>
      <c r="D47" s="13" t="s">
        <v>134</v>
      </c>
      <c r="F47" s="16">
        <v>8660</v>
      </c>
      <c r="G47" s="13" t="s">
        <v>135</v>
      </c>
      <c r="H47" s="13"/>
      <c r="I47" s="13"/>
      <c r="J47" s="13"/>
      <c r="K47" s="13"/>
      <c r="L47" s="13"/>
      <c r="M47" s="16"/>
      <c r="N47" s="16">
        <v>36</v>
      </c>
      <c r="O47" s="16">
        <v>4</v>
      </c>
      <c r="P47" s="16"/>
      <c r="Q47" s="16"/>
      <c r="R47" s="16"/>
      <c r="S47" s="16"/>
      <c r="T47" s="16"/>
      <c r="U47" s="16"/>
      <c r="V47" s="16"/>
      <c r="W47" s="16">
        <v>200</v>
      </c>
      <c r="X47" s="16">
        <v>336</v>
      </c>
      <c r="Y47" s="16">
        <v>336</v>
      </c>
      <c r="Z47" s="16">
        <v>1020</v>
      </c>
      <c r="AA47" s="16">
        <v>1180</v>
      </c>
      <c r="AB47" s="16">
        <v>548</v>
      </c>
      <c r="AC47" s="16">
        <v>23</v>
      </c>
      <c r="AD47" s="16">
        <v>0</v>
      </c>
      <c r="AE47" s="16">
        <v>1000</v>
      </c>
      <c r="AF47" s="16">
        <v>500</v>
      </c>
      <c r="AG47" s="16">
        <v>68</v>
      </c>
      <c r="AH47" s="16">
        <v>140</v>
      </c>
      <c r="AI47" s="16">
        <v>39</v>
      </c>
      <c r="AJ47" s="16">
        <v>176</v>
      </c>
      <c r="AK47" s="16">
        <v>60</v>
      </c>
      <c r="AL47" s="16">
        <v>24</v>
      </c>
      <c r="AM47" s="16">
        <v>24</v>
      </c>
      <c r="AN47" s="16">
        <v>24</v>
      </c>
      <c r="AO47" s="16">
        <v>144</v>
      </c>
      <c r="AP47" s="16">
        <v>144</v>
      </c>
      <c r="AQ47" s="16">
        <v>32</v>
      </c>
      <c r="AR47" s="16">
        <v>32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7">
        <v>400</v>
      </c>
    </row>
    <row r="48" spans="1:50" x14ac:dyDescent="0.25">
      <c r="A48" s="13" t="s">
        <v>136</v>
      </c>
      <c r="D48" s="13" t="s">
        <v>65</v>
      </c>
      <c r="F48" s="16">
        <v>7100</v>
      </c>
      <c r="G48" s="13" t="s">
        <v>70</v>
      </c>
      <c r="H48" s="13"/>
      <c r="I48" s="13"/>
      <c r="J48" s="13"/>
      <c r="K48" s="13"/>
      <c r="L48" s="13"/>
      <c r="M48" s="16"/>
      <c r="N48" s="16">
        <v>135</v>
      </c>
      <c r="O48" s="16">
        <v>4</v>
      </c>
      <c r="P48" s="16"/>
      <c r="Q48" s="16"/>
      <c r="R48" s="16"/>
      <c r="S48" s="16"/>
      <c r="T48" s="16"/>
      <c r="U48" s="16"/>
      <c r="V48" s="16"/>
      <c r="W48" s="16">
        <v>124</v>
      </c>
      <c r="X48" s="16">
        <v>316</v>
      </c>
      <c r="Y48" s="16">
        <v>356</v>
      </c>
      <c r="Z48" s="16">
        <v>744</v>
      </c>
      <c r="AA48" s="16">
        <v>852</v>
      </c>
      <c r="AB48" s="16">
        <v>676</v>
      </c>
      <c r="AC48" s="16">
        <v>24</v>
      </c>
      <c r="AD48" s="16">
        <v>24</v>
      </c>
      <c r="AE48" s="16">
        <v>960</v>
      </c>
      <c r="AF48" s="16">
        <v>400</v>
      </c>
      <c r="AG48" s="16">
        <v>56</v>
      </c>
      <c r="AH48" s="16">
        <v>144</v>
      </c>
      <c r="AI48" s="16">
        <v>32</v>
      </c>
      <c r="AJ48" s="16">
        <v>184</v>
      </c>
      <c r="AK48" s="16">
        <v>48</v>
      </c>
      <c r="AL48" s="16">
        <v>20</v>
      </c>
      <c r="AM48" s="16">
        <v>20</v>
      </c>
      <c r="AN48" s="16">
        <v>24</v>
      </c>
      <c r="AO48" s="16">
        <v>192</v>
      </c>
      <c r="AP48" s="16">
        <v>192</v>
      </c>
      <c r="AQ48" s="16">
        <v>36</v>
      </c>
      <c r="AR48" s="16">
        <v>36</v>
      </c>
      <c r="AS48" s="16">
        <v>0</v>
      </c>
      <c r="AT48" s="16">
        <v>0</v>
      </c>
      <c r="AU48" s="16">
        <v>1200</v>
      </c>
      <c r="AV48" s="16">
        <v>400</v>
      </c>
      <c r="AW48" s="16">
        <v>516</v>
      </c>
      <c r="AX48" s="17">
        <v>1250</v>
      </c>
    </row>
    <row r="49" spans="1:50" x14ac:dyDescent="0.25">
      <c r="A49" s="13" t="s">
        <v>137</v>
      </c>
      <c r="D49" s="13" t="s">
        <v>62</v>
      </c>
      <c r="F49" s="16">
        <v>8000</v>
      </c>
      <c r="G49" s="13" t="s">
        <v>112</v>
      </c>
      <c r="H49" s="13"/>
      <c r="I49" s="13"/>
      <c r="J49" s="13"/>
      <c r="K49" s="13"/>
      <c r="L49" s="13"/>
      <c r="M49" s="16"/>
      <c r="N49" s="16">
        <v>149</v>
      </c>
      <c r="O49" s="16">
        <v>2</v>
      </c>
      <c r="P49" s="16"/>
      <c r="Q49" s="16"/>
      <c r="R49" s="16"/>
      <c r="S49" s="16"/>
      <c r="T49" s="16"/>
      <c r="U49" s="16"/>
      <c r="V49" s="16"/>
      <c r="W49" s="16">
        <v>199</v>
      </c>
      <c r="X49" s="16">
        <v>255</v>
      </c>
      <c r="Y49" s="16">
        <v>325</v>
      </c>
      <c r="Z49" s="16">
        <v>685</v>
      </c>
      <c r="AA49" s="16">
        <v>765</v>
      </c>
      <c r="AB49" s="16">
        <v>513.6</v>
      </c>
      <c r="AC49" s="16">
        <v>50</v>
      </c>
      <c r="AD49" s="16">
        <v>55</v>
      </c>
      <c r="AE49" s="16">
        <v>550</v>
      </c>
      <c r="AF49" s="16">
        <v>450</v>
      </c>
      <c r="AG49" s="16">
        <v>50</v>
      </c>
      <c r="AH49" s="16">
        <v>152</v>
      </c>
      <c r="AI49" s="16">
        <v>50</v>
      </c>
      <c r="AJ49" s="16">
        <v>168</v>
      </c>
      <c r="AK49" s="16">
        <v>75</v>
      </c>
      <c r="AL49" s="16">
        <v>18</v>
      </c>
      <c r="AM49" s="16">
        <v>18</v>
      </c>
      <c r="AN49" s="16">
        <v>28.5</v>
      </c>
      <c r="AO49" s="16">
        <v>145</v>
      </c>
      <c r="AP49" s="16">
        <v>145</v>
      </c>
      <c r="AQ49" s="16">
        <v>25.5</v>
      </c>
      <c r="AR49" s="16">
        <v>25.5</v>
      </c>
      <c r="AS49" s="16">
        <v>150</v>
      </c>
      <c r="AT49" s="16">
        <v>400</v>
      </c>
      <c r="AU49" s="16">
        <v>300</v>
      </c>
      <c r="AV49" s="16">
        <v>120</v>
      </c>
      <c r="AW49" s="16">
        <v>425</v>
      </c>
      <c r="AX49" s="17">
        <v>305</v>
      </c>
    </row>
    <row r="50" spans="1:50" x14ac:dyDescent="0.25">
      <c r="A50" s="13" t="s">
        <v>138</v>
      </c>
      <c r="D50" s="13" t="s">
        <v>55</v>
      </c>
      <c r="F50" s="16">
        <v>2150</v>
      </c>
      <c r="G50" s="13" t="s">
        <v>87</v>
      </c>
      <c r="H50" s="13"/>
      <c r="I50" s="13"/>
      <c r="J50" s="13"/>
      <c r="K50" s="13"/>
      <c r="L50" s="13"/>
      <c r="M50" s="22"/>
      <c r="N50" s="22">
        <v>0</v>
      </c>
      <c r="O50" s="22">
        <v>0</v>
      </c>
      <c r="P50" s="22"/>
      <c r="Q50" s="22"/>
      <c r="R50" s="22"/>
      <c r="S50" s="22"/>
      <c r="T50" s="22"/>
      <c r="U50" s="22"/>
      <c r="V50" s="22"/>
      <c r="W50" s="16">
        <v>287.5</v>
      </c>
      <c r="X50" s="16">
        <v>388.31</v>
      </c>
      <c r="Y50" s="16">
        <v>489.17</v>
      </c>
      <c r="Z50" s="16">
        <v>1003.56</v>
      </c>
      <c r="AA50" s="16">
        <v>1412.04</v>
      </c>
      <c r="AB50" s="16">
        <v>1000</v>
      </c>
      <c r="AC50" s="16">
        <v>100.86</v>
      </c>
      <c r="AD50" s="16"/>
      <c r="AE50" s="16">
        <v>850</v>
      </c>
      <c r="AF50" s="16">
        <v>850</v>
      </c>
      <c r="AG50" s="16">
        <v>65.56</v>
      </c>
      <c r="AH50" s="16">
        <v>85</v>
      </c>
      <c r="AI50" s="16">
        <v>40.340000000000003</v>
      </c>
      <c r="AJ50" s="16">
        <v>196.68</v>
      </c>
      <c r="AK50" s="16">
        <v>75</v>
      </c>
      <c r="AL50" s="16">
        <v>16.14</v>
      </c>
      <c r="AM50" s="16">
        <v>16.14</v>
      </c>
      <c r="AN50" s="16">
        <v>24.21</v>
      </c>
      <c r="AO50" s="16">
        <v>161.38</v>
      </c>
      <c r="AP50" s="16">
        <v>161.38</v>
      </c>
      <c r="AQ50" s="16">
        <v>32.28</v>
      </c>
      <c r="AR50" s="16">
        <v>32.28</v>
      </c>
      <c r="AS50" s="16">
        <v>958.17</v>
      </c>
      <c r="AT50" s="16">
        <v>1966.77</v>
      </c>
      <c r="AU50" s="16">
        <v>176.51</v>
      </c>
      <c r="AV50" s="16">
        <v>378.23</v>
      </c>
      <c r="AW50" s="16">
        <v>450</v>
      </c>
      <c r="AX50" s="17">
        <v>500</v>
      </c>
    </row>
    <row r="51" spans="1:50" x14ac:dyDescent="0.25">
      <c r="A51" s="13" t="s">
        <v>139</v>
      </c>
      <c r="D51" s="13" t="s">
        <v>62</v>
      </c>
      <c r="F51" s="16">
        <v>8210</v>
      </c>
      <c r="G51" s="13" t="s">
        <v>140</v>
      </c>
      <c r="H51" s="16"/>
      <c r="I51" s="16"/>
      <c r="J51" s="16"/>
      <c r="K51" s="16"/>
      <c r="L51" s="16" t="s">
        <v>141</v>
      </c>
      <c r="M51" s="16"/>
      <c r="N51" s="16">
        <v>50</v>
      </c>
      <c r="O51" s="16">
        <v>0</v>
      </c>
      <c r="P51" s="16"/>
      <c r="Q51" s="16"/>
      <c r="R51" s="16"/>
      <c r="S51" s="16"/>
      <c r="T51" s="16"/>
      <c r="U51" s="16"/>
      <c r="V51" s="16"/>
      <c r="W51" s="16">
        <v>145</v>
      </c>
      <c r="X51" s="16">
        <v>315</v>
      </c>
      <c r="Y51" s="16">
        <v>395</v>
      </c>
      <c r="Z51" s="16">
        <v>865</v>
      </c>
      <c r="AA51" s="16">
        <v>1065</v>
      </c>
      <c r="AB51" s="16">
        <v>925</v>
      </c>
      <c r="AC51" s="16">
        <v>50</v>
      </c>
      <c r="AD51" s="16">
        <v>50</v>
      </c>
      <c r="AE51" s="16">
        <v>1400</v>
      </c>
      <c r="AF51" s="16">
        <v>800</v>
      </c>
      <c r="AG51" s="16">
        <v>110</v>
      </c>
      <c r="AH51" s="16">
        <v>125</v>
      </c>
      <c r="AI51" s="16">
        <v>56</v>
      </c>
      <c r="AJ51" s="16">
        <v>275</v>
      </c>
      <c r="AK51" s="16">
        <v>75</v>
      </c>
      <c r="AL51" s="16">
        <v>27</v>
      </c>
      <c r="AM51" s="16">
        <v>15</v>
      </c>
      <c r="AN51" s="16">
        <v>25</v>
      </c>
      <c r="AO51" s="16">
        <v>130</v>
      </c>
      <c r="AP51" s="16">
        <v>130</v>
      </c>
      <c r="AQ51" s="16">
        <v>50</v>
      </c>
      <c r="AR51" s="16">
        <v>50</v>
      </c>
      <c r="AS51" s="16">
        <v>500</v>
      </c>
      <c r="AT51" s="16">
        <v>250</v>
      </c>
      <c r="AU51" s="16">
        <v>100</v>
      </c>
      <c r="AV51" s="16">
        <v>100</v>
      </c>
      <c r="AW51" s="16">
        <v>500</v>
      </c>
      <c r="AX51" s="17">
        <v>250</v>
      </c>
    </row>
    <row r="52" spans="1:50" x14ac:dyDescent="0.25">
      <c r="A52" s="13" t="s">
        <v>142</v>
      </c>
      <c r="D52" s="13" t="s">
        <v>97</v>
      </c>
      <c r="F52" s="16">
        <v>4690</v>
      </c>
      <c r="G52" s="13" t="s">
        <v>119</v>
      </c>
      <c r="H52" s="13"/>
      <c r="I52" s="13"/>
      <c r="J52" s="13"/>
      <c r="K52" s="13"/>
      <c r="L52" s="13"/>
      <c r="M52" s="16"/>
      <c r="N52" s="16">
        <v>38</v>
      </c>
      <c r="O52" s="16">
        <v>2</v>
      </c>
      <c r="P52" s="16"/>
      <c r="Q52" s="16"/>
      <c r="R52" s="16"/>
      <c r="S52" s="16"/>
      <c r="T52" s="16"/>
      <c r="U52" s="16"/>
      <c r="V52" s="16"/>
      <c r="W52" s="16">
        <v>102</v>
      </c>
      <c r="X52" s="16">
        <v>368</v>
      </c>
      <c r="Y52" s="16">
        <v>448</v>
      </c>
      <c r="Z52" s="16">
        <v>604</v>
      </c>
      <c r="AA52" s="16">
        <v>744</v>
      </c>
      <c r="AB52" s="16">
        <v>396</v>
      </c>
      <c r="AC52" s="16">
        <v>20</v>
      </c>
      <c r="AD52" s="16">
        <v>0</v>
      </c>
      <c r="AE52" s="16">
        <v>0</v>
      </c>
      <c r="AF52" s="16">
        <v>0</v>
      </c>
      <c r="AG52" s="16">
        <v>56</v>
      </c>
      <c r="AH52" s="16">
        <v>152</v>
      </c>
      <c r="AI52" s="16">
        <v>52</v>
      </c>
      <c r="AJ52" s="16">
        <v>180</v>
      </c>
      <c r="AK52" s="16">
        <v>56</v>
      </c>
      <c r="AL52" s="16">
        <v>16</v>
      </c>
      <c r="AM52" s="16">
        <v>16</v>
      </c>
      <c r="AN52" s="16">
        <v>20</v>
      </c>
      <c r="AO52" s="16">
        <v>100</v>
      </c>
      <c r="AP52" s="16">
        <v>100</v>
      </c>
      <c r="AQ52" s="16">
        <v>28</v>
      </c>
      <c r="AR52" s="16">
        <v>28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7">
        <v>0</v>
      </c>
    </row>
    <row r="53" spans="1:50" x14ac:dyDescent="0.25">
      <c r="A53" s="13" t="s">
        <v>143</v>
      </c>
      <c r="D53" s="13" t="s">
        <v>65</v>
      </c>
      <c r="F53" s="16">
        <v>5592</v>
      </c>
      <c r="G53" s="13" t="s">
        <v>144</v>
      </c>
      <c r="H53" s="13"/>
      <c r="I53" s="13"/>
      <c r="J53" s="13"/>
      <c r="K53" s="13"/>
      <c r="L53" s="13"/>
      <c r="M53" s="16"/>
      <c r="N53" s="16">
        <v>78</v>
      </c>
      <c r="O53" s="16">
        <v>42</v>
      </c>
      <c r="P53" s="16"/>
      <c r="Q53" s="16"/>
      <c r="R53" s="16"/>
      <c r="S53" s="16"/>
      <c r="T53" s="16"/>
      <c r="U53" s="16"/>
      <c r="V53" s="16"/>
      <c r="W53" s="16">
        <v>160</v>
      </c>
      <c r="X53" s="16">
        <v>340</v>
      </c>
      <c r="Y53" s="16">
        <v>352</v>
      </c>
      <c r="Z53" s="16">
        <v>605</v>
      </c>
      <c r="AA53" s="16">
        <v>945</v>
      </c>
      <c r="AB53" s="16">
        <v>479</v>
      </c>
      <c r="AC53" s="16">
        <v>32</v>
      </c>
      <c r="AD53" s="16">
        <v>300</v>
      </c>
      <c r="AE53" s="16">
        <v>1500</v>
      </c>
      <c r="AF53" s="16">
        <v>1000</v>
      </c>
      <c r="AG53" s="16">
        <v>40</v>
      </c>
      <c r="AH53" s="16">
        <v>160</v>
      </c>
      <c r="AI53" s="16">
        <v>40</v>
      </c>
      <c r="AJ53" s="16">
        <v>200</v>
      </c>
      <c r="AK53" s="16">
        <v>60</v>
      </c>
      <c r="AL53" s="16">
        <v>20</v>
      </c>
      <c r="AM53" s="16">
        <v>20</v>
      </c>
      <c r="AN53" s="16">
        <v>20</v>
      </c>
      <c r="AO53" s="16">
        <v>160</v>
      </c>
      <c r="AP53" s="16">
        <v>160</v>
      </c>
      <c r="AQ53" s="16">
        <v>44</v>
      </c>
      <c r="AR53" s="16">
        <v>44</v>
      </c>
      <c r="AS53" s="16">
        <v>200</v>
      </c>
      <c r="AT53" s="16">
        <v>200</v>
      </c>
      <c r="AU53" s="16">
        <v>200</v>
      </c>
      <c r="AV53" s="16">
        <v>200</v>
      </c>
      <c r="AW53" s="16">
        <v>0</v>
      </c>
      <c r="AX53" s="17">
        <v>600</v>
      </c>
    </row>
    <row r="54" spans="1:50" x14ac:dyDescent="0.25">
      <c r="A54" s="13" t="s">
        <v>145</v>
      </c>
      <c r="D54" s="13" t="s">
        <v>65</v>
      </c>
      <c r="F54" s="14">
        <v>5210</v>
      </c>
      <c r="G54" s="13" t="s">
        <v>146</v>
      </c>
      <c r="H54" s="13"/>
      <c r="I54" s="13"/>
      <c r="J54" s="13"/>
      <c r="K54" s="13"/>
      <c r="L54" s="13"/>
      <c r="M54" s="16"/>
      <c r="N54" s="16">
        <v>62</v>
      </c>
      <c r="O54" s="16">
        <v>1</v>
      </c>
      <c r="P54" s="16"/>
      <c r="Q54" s="16"/>
      <c r="R54" s="16"/>
      <c r="S54" s="16"/>
      <c r="T54" s="16"/>
      <c r="U54" s="16"/>
      <c r="V54" s="16"/>
      <c r="W54" s="16">
        <v>128</v>
      </c>
      <c r="X54" s="16">
        <v>348.8</v>
      </c>
      <c r="Y54" s="16">
        <v>368</v>
      </c>
      <c r="Z54" s="16">
        <v>712.8</v>
      </c>
      <c r="AA54" s="16">
        <v>947.2</v>
      </c>
      <c r="AB54" s="16">
        <v>452</v>
      </c>
      <c r="AC54" s="16">
        <v>0</v>
      </c>
      <c r="AD54" s="16">
        <v>0</v>
      </c>
      <c r="AE54" s="16">
        <v>0</v>
      </c>
      <c r="AF54" s="16">
        <v>0</v>
      </c>
      <c r="AG54" s="16">
        <v>69.3</v>
      </c>
      <c r="AH54" s="16">
        <v>160</v>
      </c>
      <c r="AI54" s="16">
        <v>43.2</v>
      </c>
      <c r="AJ54" s="16">
        <v>169.6</v>
      </c>
      <c r="AK54" s="16">
        <v>56</v>
      </c>
      <c r="AL54" s="16">
        <v>17.600000000000001</v>
      </c>
      <c r="AM54" s="16">
        <v>17.600000000000001</v>
      </c>
      <c r="AN54" s="16">
        <v>21.6</v>
      </c>
      <c r="AO54" s="16">
        <v>212</v>
      </c>
      <c r="AP54" s="16">
        <v>212</v>
      </c>
      <c r="AQ54" s="16">
        <v>47.2</v>
      </c>
      <c r="AR54" s="16">
        <v>47.2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7">
        <v>0</v>
      </c>
    </row>
    <row r="55" spans="1:50" x14ac:dyDescent="0.25">
      <c r="A55" s="13" t="s">
        <v>147</v>
      </c>
      <c r="D55" s="13" t="s">
        <v>65</v>
      </c>
      <c r="F55" s="14">
        <v>7000</v>
      </c>
      <c r="G55" s="13" t="s">
        <v>66</v>
      </c>
      <c r="H55" s="13"/>
      <c r="I55" s="13"/>
      <c r="J55" s="13"/>
      <c r="K55" s="13"/>
      <c r="L55" s="13"/>
      <c r="M55" s="16"/>
      <c r="N55" s="16">
        <v>60</v>
      </c>
      <c r="O55" s="16">
        <v>58</v>
      </c>
      <c r="P55" s="16"/>
      <c r="Q55" s="16"/>
      <c r="R55" s="16"/>
      <c r="S55" s="16"/>
      <c r="T55" s="16"/>
      <c r="U55" s="16"/>
      <c r="V55" s="16"/>
      <c r="W55" s="16">
        <v>102.4</v>
      </c>
      <c r="X55" s="16">
        <v>243.2</v>
      </c>
      <c r="Y55" s="16">
        <v>315.2</v>
      </c>
      <c r="Z55" s="16">
        <v>652.79999999999995</v>
      </c>
      <c r="AA55" s="16">
        <v>676.8</v>
      </c>
      <c r="AB55" s="16">
        <v>492</v>
      </c>
      <c r="AC55" s="16">
        <v>0</v>
      </c>
      <c r="AD55" s="16">
        <v>0</v>
      </c>
      <c r="AE55" s="16">
        <v>0</v>
      </c>
      <c r="AF55" s="16">
        <v>0</v>
      </c>
      <c r="AG55" s="16">
        <v>40</v>
      </c>
      <c r="AH55" s="16">
        <v>140.80000000000001</v>
      </c>
      <c r="AI55" s="16">
        <v>24</v>
      </c>
      <c r="AJ55" s="16">
        <v>142.4</v>
      </c>
      <c r="AK55" s="16">
        <v>60</v>
      </c>
      <c r="AL55" s="16">
        <v>16</v>
      </c>
      <c r="AM55" s="16">
        <v>16</v>
      </c>
      <c r="AN55" s="16">
        <v>19.2</v>
      </c>
      <c r="AO55" s="16">
        <v>140</v>
      </c>
      <c r="AP55" s="16">
        <v>140</v>
      </c>
      <c r="AQ55" s="16">
        <v>25.6</v>
      </c>
      <c r="AR55" s="16">
        <v>25.6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7">
        <v>0</v>
      </c>
    </row>
    <row r="56" spans="1:50" x14ac:dyDescent="0.25">
      <c r="A56" s="13" t="s">
        <v>148</v>
      </c>
      <c r="D56" s="13" t="s">
        <v>65</v>
      </c>
      <c r="F56" s="14">
        <v>5683</v>
      </c>
      <c r="G56" s="13" t="s">
        <v>149</v>
      </c>
      <c r="H56" s="13"/>
      <c r="I56" s="13"/>
      <c r="J56" s="13"/>
      <c r="K56" s="13"/>
      <c r="L56" s="13"/>
      <c r="M56" s="16"/>
      <c r="N56" s="16">
        <v>31</v>
      </c>
      <c r="O56" s="16">
        <v>0</v>
      </c>
      <c r="P56" s="16"/>
      <c r="Q56" s="16"/>
      <c r="R56" s="16"/>
      <c r="S56" s="16"/>
      <c r="T56" s="16"/>
      <c r="U56" s="16"/>
      <c r="V56" s="16"/>
      <c r="W56" s="16">
        <v>240</v>
      </c>
      <c r="X56" s="16">
        <v>400</v>
      </c>
      <c r="Y56" s="16">
        <v>480</v>
      </c>
      <c r="Z56" s="16">
        <v>760</v>
      </c>
      <c r="AA56" s="16">
        <v>1000</v>
      </c>
      <c r="AB56" s="16">
        <v>760</v>
      </c>
      <c r="AC56" s="16">
        <v>75</v>
      </c>
      <c r="AD56" s="16">
        <v>0</v>
      </c>
      <c r="AE56" s="16">
        <v>2000</v>
      </c>
      <c r="AF56" s="16">
        <v>1000</v>
      </c>
      <c r="AG56" s="16">
        <v>100</v>
      </c>
      <c r="AH56" s="16">
        <v>156</v>
      </c>
      <c r="AI56" s="16">
        <v>64</v>
      </c>
      <c r="AJ56" s="16">
        <v>280</v>
      </c>
      <c r="AK56" s="16">
        <v>76</v>
      </c>
      <c r="AL56" s="16">
        <v>25.6</v>
      </c>
      <c r="AM56" s="16">
        <v>25.6</v>
      </c>
      <c r="AN56" s="16">
        <v>32</v>
      </c>
      <c r="AO56" s="16">
        <v>236</v>
      </c>
      <c r="AP56" s="16">
        <v>236</v>
      </c>
      <c r="AQ56" s="16">
        <v>68</v>
      </c>
      <c r="AR56" s="16">
        <v>68</v>
      </c>
      <c r="AS56" s="16">
        <v>1</v>
      </c>
      <c r="AT56" s="16">
        <v>1</v>
      </c>
      <c r="AU56" s="16">
        <v>1</v>
      </c>
      <c r="AV56" s="16">
        <v>1</v>
      </c>
      <c r="AW56" s="16">
        <v>500</v>
      </c>
      <c r="AX56" s="17">
        <v>560</v>
      </c>
    </row>
    <row r="57" spans="1:50" x14ac:dyDescent="0.25">
      <c r="A57" s="13" t="s">
        <v>150</v>
      </c>
      <c r="D57" s="13" t="s">
        <v>55</v>
      </c>
      <c r="F57" s="14">
        <v>2600</v>
      </c>
      <c r="G57" s="13" t="s">
        <v>151</v>
      </c>
      <c r="H57" s="13"/>
      <c r="I57" s="13"/>
      <c r="J57" s="13"/>
      <c r="K57" s="13"/>
      <c r="L57" s="13"/>
      <c r="M57" s="16"/>
      <c r="N57" s="16">
        <v>200</v>
      </c>
      <c r="O57" s="16">
        <v>8</v>
      </c>
      <c r="P57" s="16"/>
      <c r="Q57" s="16"/>
      <c r="R57" s="16"/>
      <c r="S57" s="16"/>
      <c r="T57" s="16"/>
      <c r="U57" s="16"/>
      <c r="V57" s="16"/>
      <c r="W57" s="16">
        <v>179.2</v>
      </c>
      <c r="X57" s="16">
        <v>427.2</v>
      </c>
      <c r="Y57" s="16">
        <v>477.6</v>
      </c>
      <c r="Z57" s="16">
        <v>1116.8</v>
      </c>
      <c r="AA57" s="16">
        <v>1144.8</v>
      </c>
      <c r="AB57" s="16">
        <v>560</v>
      </c>
      <c r="AC57" s="16">
        <v>0</v>
      </c>
      <c r="AD57" s="16">
        <v>0</v>
      </c>
      <c r="AE57" s="16">
        <v>2000</v>
      </c>
      <c r="AF57" s="16">
        <v>0</v>
      </c>
      <c r="AG57" s="16">
        <v>100</v>
      </c>
      <c r="AH57" s="16">
        <v>208</v>
      </c>
      <c r="AI57" s="16">
        <v>62.4</v>
      </c>
      <c r="AJ57" s="16">
        <v>280</v>
      </c>
      <c r="AK57" s="16">
        <v>60</v>
      </c>
      <c r="AL57" s="16">
        <v>24</v>
      </c>
      <c r="AM57" s="16">
        <v>24</v>
      </c>
      <c r="AN57" s="16">
        <v>30.4</v>
      </c>
      <c r="AO57" s="16">
        <v>220</v>
      </c>
      <c r="AP57" s="16">
        <v>220</v>
      </c>
      <c r="AQ57" s="16">
        <v>60</v>
      </c>
      <c r="AR57" s="16">
        <v>60</v>
      </c>
      <c r="AS57" s="16">
        <v>0</v>
      </c>
      <c r="AT57" s="16">
        <v>0</v>
      </c>
      <c r="AU57" s="16">
        <v>0</v>
      </c>
      <c r="AV57" s="16">
        <v>0</v>
      </c>
      <c r="AW57" s="16">
        <v>480</v>
      </c>
      <c r="AX57" s="17">
        <v>960</v>
      </c>
    </row>
    <row r="58" spans="1:50" x14ac:dyDescent="0.25">
      <c r="A58" s="13" t="s">
        <v>152</v>
      </c>
      <c r="D58" s="13" t="s">
        <v>55</v>
      </c>
      <c r="F58" s="16">
        <v>3100</v>
      </c>
      <c r="G58" s="13" t="s">
        <v>153</v>
      </c>
      <c r="H58" s="13"/>
      <c r="I58" s="13"/>
      <c r="J58" s="13"/>
      <c r="K58" s="13"/>
      <c r="L58" s="13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16">
        <v>320</v>
      </c>
      <c r="X58" s="16">
        <v>396</v>
      </c>
      <c r="Y58" s="16">
        <v>476</v>
      </c>
      <c r="Z58" s="16">
        <v>956</v>
      </c>
      <c r="AA58" s="16">
        <v>1439</v>
      </c>
      <c r="AB58" s="16">
        <v>640</v>
      </c>
      <c r="AC58" s="16">
        <v>80</v>
      </c>
      <c r="AD58" s="16">
        <v>80</v>
      </c>
      <c r="AE58" s="16">
        <v>1600</v>
      </c>
      <c r="AF58" s="16">
        <v>1200</v>
      </c>
      <c r="AG58" s="16">
        <v>140</v>
      </c>
      <c r="AH58" s="16">
        <v>180</v>
      </c>
      <c r="AI58" s="16">
        <v>60</v>
      </c>
      <c r="AJ58" s="16">
        <v>236</v>
      </c>
      <c r="AK58" s="16">
        <v>100</v>
      </c>
      <c r="AL58" s="16">
        <v>28</v>
      </c>
      <c r="AM58" s="16">
        <v>12</v>
      </c>
      <c r="AN58" s="16">
        <v>32</v>
      </c>
      <c r="AO58" s="16">
        <v>160</v>
      </c>
      <c r="AP58" s="16">
        <v>160</v>
      </c>
      <c r="AQ58" s="16">
        <v>60</v>
      </c>
      <c r="AR58" s="16">
        <v>60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7">
        <v>0</v>
      </c>
    </row>
    <row r="59" spans="1:50" x14ac:dyDescent="0.25">
      <c r="A59" s="13" t="s">
        <v>154</v>
      </c>
      <c r="D59" s="13" t="s">
        <v>65</v>
      </c>
      <c r="F59" s="16">
        <v>5700</v>
      </c>
      <c r="G59" s="13" t="s">
        <v>68</v>
      </c>
      <c r="H59" s="13"/>
      <c r="I59" s="13"/>
      <c r="J59" s="13"/>
      <c r="K59" s="13"/>
      <c r="L59" s="13"/>
      <c r="M59" s="16"/>
      <c r="N59" s="16">
        <v>98</v>
      </c>
      <c r="O59" s="16">
        <v>35</v>
      </c>
      <c r="P59" s="16"/>
      <c r="Q59" s="16"/>
      <c r="R59" s="16"/>
      <c r="S59" s="16"/>
      <c r="T59" s="16"/>
      <c r="U59" s="16"/>
      <c r="V59" s="16"/>
      <c r="W59" s="16">
        <v>147.19999999999999</v>
      </c>
      <c r="X59" s="16">
        <v>323.83999999999997</v>
      </c>
      <c r="Y59" s="16">
        <v>437.92</v>
      </c>
      <c r="Z59" s="16">
        <v>868.48</v>
      </c>
      <c r="AA59" s="16">
        <v>975.2</v>
      </c>
      <c r="AB59" s="16">
        <v>740</v>
      </c>
      <c r="AC59" s="16">
        <v>0</v>
      </c>
      <c r="AD59" s="16">
        <v>0</v>
      </c>
      <c r="AE59" s="16">
        <v>720</v>
      </c>
      <c r="AF59" s="16">
        <v>640</v>
      </c>
      <c r="AG59" s="16">
        <v>60</v>
      </c>
      <c r="AH59" s="16">
        <v>148</v>
      </c>
      <c r="AI59" s="16">
        <v>44</v>
      </c>
      <c r="AJ59" s="16">
        <v>236</v>
      </c>
      <c r="AK59" s="16">
        <v>68</v>
      </c>
      <c r="AL59" s="16">
        <v>32</v>
      </c>
      <c r="AM59" s="16">
        <v>32</v>
      </c>
      <c r="AN59" s="16">
        <v>38.4</v>
      </c>
      <c r="AO59" s="16">
        <v>236</v>
      </c>
      <c r="AP59" s="16">
        <v>236</v>
      </c>
      <c r="AQ59" s="16">
        <v>60</v>
      </c>
      <c r="AR59" s="16">
        <v>60</v>
      </c>
      <c r="AS59" s="16">
        <v>0</v>
      </c>
      <c r="AT59" s="16">
        <v>0</v>
      </c>
      <c r="AU59" s="16">
        <v>0</v>
      </c>
      <c r="AV59" s="16">
        <v>0</v>
      </c>
      <c r="AW59" s="16">
        <v>585</v>
      </c>
      <c r="AX59" s="17">
        <v>520</v>
      </c>
    </row>
    <row r="60" spans="1:50" x14ac:dyDescent="0.25">
      <c r="A60" s="13" t="s">
        <v>155</v>
      </c>
      <c r="D60" s="13" t="s">
        <v>65</v>
      </c>
      <c r="F60" s="16">
        <v>5600</v>
      </c>
      <c r="G60" s="13" t="s">
        <v>156</v>
      </c>
      <c r="H60" s="13"/>
      <c r="I60" s="13"/>
      <c r="J60" s="13"/>
      <c r="K60" s="13"/>
      <c r="L60" s="13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16">
        <v>162</v>
      </c>
      <c r="X60" s="16">
        <v>324</v>
      </c>
      <c r="Y60" s="16">
        <v>422</v>
      </c>
      <c r="Z60" s="16">
        <v>1123</v>
      </c>
      <c r="AA60" s="16">
        <v>1461</v>
      </c>
      <c r="AB60" s="16">
        <v>431</v>
      </c>
      <c r="AC60" s="16">
        <v>162</v>
      </c>
      <c r="AD60" s="16">
        <v>0</v>
      </c>
      <c r="AE60" s="16">
        <v>1600</v>
      </c>
      <c r="AF60" s="16">
        <v>400</v>
      </c>
      <c r="AG60" s="16">
        <v>58</v>
      </c>
      <c r="AH60" s="16">
        <v>141</v>
      </c>
      <c r="AI60" s="16">
        <v>51</v>
      </c>
      <c r="AJ60" s="16">
        <v>162</v>
      </c>
      <c r="AK60" s="16">
        <v>36</v>
      </c>
      <c r="AL60" s="16">
        <v>22</v>
      </c>
      <c r="AM60" s="16">
        <v>22</v>
      </c>
      <c r="AN60" s="16">
        <v>22</v>
      </c>
      <c r="AO60" s="16">
        <v>198</v>
      </c>
      <c r="AP60" s="16">
        <v>198</v>
      </c>
      <c r="AQ60" s="16">
        <v>47</v>
      </c>
      <c r="AR60" s="16">
        <v>47</v>
      </c>
      <c r="AS60" s="16">
        <v>0</v>
      </c>
      <c r="AT60" s="16">
        <v>0</v>
      </c>
      <c r="AU60" s="16">
        <v>0</v>
      </c>
      <c r="AV60" s="16">
        <v>0</v>
      </c>
      <c r="AW60" s="16">
        <v>560</v>
      </c>
      <c r="AX60" s="16">
        <v>560</v>
      </c>
    </row>
    <row r="61" spans="1:50" x14ac:dyDescent="0.25">
      <c r="A61" s="13" t="s">
        <v>157</v>
      </c>
      <c r="D61" s="13" t="s">
        <v>55</v>
      </c>
      <c r="F61" s="16">
        <v>3250</v>
      </c>
      <c r="G61" s="13" t="s">
        <v>158</v>
      </c>
      <c r="H61" s="13"/>
      <c r="I61" s="13"/>
      <c r="J61" s="13"/>
      <c r="K61" s="13"/>
      <c r="L61" s="13"/>
      <c r="M61" s="16"/>
      <c r="N61" s="16">
        <v>25</v>
      </c>
      <c r="O61" s="16"/>
      <c r="P61" s="16"/>
      <c r="Q61" s="16"/>
      <c r="R61" s="16"/>
      <c r="S61" s="16"/>
      <c r="T61" s="16"/>
      <c r="U61" s="16"/>
      <c r="V61" s="16"/>
      <c r="W61" s="16">
        <v>247.1</v>
      </c>
      <c r="X61" s="16">
        <v>382.76</v>
      </c>
      <c r="Y61" s="16">
        <v>480.63</v>
      </c>
      <c r="Z61" s="16">
        <v>732.57</v>
      </c>
      <c r="AA61" s="16">
        <v>1155.05</v>
      </c>
      <c r="AB61" s="16">
        <v>652.79999999999995</v>
      </c>
      <c r="AC61" s="16">
        <v>80</v>
      </c>
      <c r="AD61" s="16">
        <v>0</v>
      </c>
      <c r="AE61" s="16">
        <v>1224</v>
      </c>
      <c r="AF61" s="16">
        <v>816</v>
      </c>
      <c r="AG61" s="16">
        <v>102</v>
      </c>
      <c r="AH61" s="16">
        <v>121.58</v>
      </c>
      <c r="AI61" s="16">
        <v>61.2</v>
      </c>
      <c r="AJ61" s="16">
        <v>159.12</v>
      </c>
      <c r="AK61" s="16">
        <v>32.64</v>
      </c>
      <c r="AL61" s="16">
        <v>20.399999999999999</v>
      </c>
      <c r="AM61" s="16">
        <v>20.399999999999999</v>
      </c>
      <c r="AN61" s="16">
        <v>24.48</v>
      </c>
      <c r="AO61" s="16">
        <v>186.86</v>
      </c>
      <c r="AP61" s="16">
        <v>178.7</v>
      </c>
      <c r="AQ61" s="16">
        <v>53.04</v>
      </c>
      <c r="AR61" s="16">
        <v>48.14</v>
      </c>
      <c r="AS61" s="16">
        <v>0</v>
      </c>
      <c r="AT61" s="16">
        <v>0</v>
      </c>
      <c r="AU61" s="16">
        <v>0</v>
      </c>
      <c r="AV61" s="16">
        <v>0</v>
      </c>
      <c r="AW61" s="16">
        <v>489.6</v>
      </c>
      <c r="AX61" s="16">
        <v>0</v>
      </c>
    </row>
    <row r="62" spans="1:50" x14ac:dyDescent="0.25">
      <c r="A62" s="13" t="s">
        <v>159</v>
      </c>
      <c r="D62" s="13" t="s">
        <v>55</v>
      </c>
      <c r="E62" s="27" t="s">
        <v>160</v>
      </c>
      <c r="F62" s="16">
        <v>3700</v>
      </c>
      <c r="G62" s="13" t="s">
        <v>161</v>
      </c>
      <c r="H62" s="13"/>
      <c r="I62" s="13"/>
      <c r="J62" s="13"/>
      <c r="K62" s="13"/>
      <c r="L62" s="13"/>
      <c r="M62" s="16"/>
      <c r="N62" s="16">
        <v>63</v>
      </c>
      <c r="O62" s="16">
        <v>10</v>
      </c>
      <c r="P62" s="16"/>
      <c r="Q62" s="16"/>
      <c r="R62" s="16"/>
      <c r="S62" s="16"/>
      <c r="T62" s="16"/>
      <c r="U62" s="16"/>
      <c r="V62" s="16"/>
      <c r="W62" s="16">
        <v>72</v>
      </c>
      <c r="X62" s="16">
        <v>72</v>
      </c>
      <c r="Y62" s="16">
        <v>136</v>
      </c>
      <c r="Z62" s="16">
        <v>136</v>
      </c>
      <c r="AA62" s="16">
        <v>272</v>
      </c>
      <c r="AB62" s="16">
        <v>726.4</v>
      </c>
      <c r="AC62" s="16">
        <v>200</v>
      </c>
      <c r="AD62" s="16">
        <v>0</v>
      </c>
      <c r="AE62" s="16">
        <v>640</v>
      </c>
      <c r="AF62" s="16">
        <v>480</v>
      </c>
      <c r="AG62" s="16">
        <v>56</v>
      </c>
      <c r="AH62" s="16">
        <v>132</v>
      </c>
      <c r="AI62" s="16">
        <v>56</v>
      </c>
      <c r="AJ62" s="16">
        <v>252</v>
      </c>
      <c r="AK62" s="16">
        <v>48</v>
      </c>
      <c r="AL62" s="16">
        <v>24</v>
      </c>
      <c r="AM62" s="16">
        <v>24</v>
      </c>
      <c r="AN62" s="16">
        <v>60</v>
      </c>
      <c r="AO62" s="16">
        <v>240</v>
      </c>
      <c r="AP62" s="16">
        <v>240</v>
      </c>
      <c r="AQ62" s="16">
        <v>52</v>
      </c>
      <c r="AR62" s="16">
        <v>52</v>
      </c>
      <c r="AS62" s="16">
        <v>0</v>
      </c>
      <c r="AT62" s="16">
        <v>0</v>
      </c>
      <c r="AU62" s="16">
        <v>0</v>
      </c>
      <c r="AV62" s="16">
        <v>0</v>
      </c>
      <c r="AW62" s="16">
        <v>800</v>
      </c>
      <c r="AX62" s="16">
        <v>400</v>
      </c>
    </row>
    <row r="63" spans="1:50" x14ac:dyDescent="0.25">
      <c r="A63" s="13" t="s">
        <v>162</v>
      </c>
      <c r="D63" s="13" t="s">
        <v>65</v>
      </c>
      <c r="F63" s="16">
        <v>5800</v>
      </c>
      <c r="G63" s="13" t="s">
        <v>163</v>
      </c>
      <c r="H63" s="13"/>
      <c r="I63" s="13"/>
      <c r="J63" s="13"/>
      <c r="K63" s="13"/>
      <c r="L63" s="13"/>
      <c r="M63" s="16"/>
      <c r="N63" s="16">
        <v>59</v>
      </c>
      <c r="O63" s="16">
        <v>8</v>
      </c>
      <c r="P63" s="16"/>
      <c r="Q63" s="16"/>
      <c r="R63" s="16"/>
      <c r="S63" s="16"/>
      <c r="T63" s="16"/>
      <c r="U63" s="16"/>
      <c r="V63" s="16"/>
      <c r="W63" s="16">
        <v>425</v>
      </c>
      <c r="X63" s="16">
        <v>525</v>
      </c>
      <c r="Y63" s="16">
        <v>920</v>
      </c>
      <c r="Z63" s="16">
        <v>1915</v>
      </c>
      <c r="AA63" s="16">
        <v>2405</v>
      </c>
      <c r="AB63" s="16">
        <v>956</v>
      </c>
      <c r="AC63" s="16">
        <v>80</v>
      </c>
      <c r="AD63" s="16">
        <v>80</v>
      </c>
      <c r="AE63" s="16">
        <v>50</v>
      </c>
      <c r="AF63" s="16">
        <v>50</v>
      </c>
      <c r="AG63" s="16">
        <v>56</v>
      </c>
      <c r="AH63" s="16">
        <v>236</v>
      </c>
      <c r="AI63" s="16">
        <v>60</v>
      </c>
      <c r="AJ63" s="16">
        <v>236</v>
      </c>
      <c r="AK63" s="16">
        <v>80</v>
      </c>
      <c r="AL63" s="16">
        <v>28</v>
      </c>
      <c r="AM63" s="16">
        <v>28</v>
      </c>
      <c r="AN63" s="16">
        <v>28</v>
      </c>
      <c r="AO63" s="16">
        <v>316</v>
      </c>
      <c r="AP63" s="16">
        <v>316</v>
      </c>
      <c r="AQ63" s="16">
        <v>76</v>
      </c>
      <c r="AR63" s="16">
        <v>76</v>
      </c>
      <c r="AS63" s="16">
        <v>0</v>
      </c>
      <c r="AT63" s="16">
        <v>0</v>
      </c>
      <c r="AU63" s="16">
        <v>0</v>
      </c>
      <c r="AV63" s="16">
        <v>0</v>
      </c>
      <c r="AW63" s="16">
        <v>600</v>
      </c>
      <c r="AX63" s="17">
        <v>600</v>
      </c>
    </row>
    <row r="64" spans="1:50" x14ac:dyDescent="0.25">
      <c r="A64" s="13" t="s">
        <v>164</v>
      </c>
      <c r="D64" s="13" t="s">
        <v>65</v>
      </c>
      <c r="F64" s="16">
        <v>5230</v>
      </c>
      <c r="G64" s="13" t="s">
        <v>165</v>
      </c>
      <c r="H64" s="13"/>
      <c r="I64" s="13"/>
      <c r="J64" s="13"/>
      <c r="K64" s="13"/>
      <c r="L64" s="13"/>
      <c r="M64" s="16"/>
      <c r="N64" s="16">
        <v>74</v>
      </c>
      <c r="O64" s="16">
        <v>7</v>
      </c>
      <c r="P64" s="16"/>
      <c r="Q64" s="16"/>
      <c r="R64" s="16"/>
      <c r="S64" s="16"/>
      <c r="T64" s="16"/>
      <c r="U64" s="16"/>
      <c r="V64" s="16"/>
      <c r="W64" s="16">
        <v>161.4</v>
      </c>
      <c r="X64" s="16">
        <v>461.94</v>
      </c>
      <c r="Y64" s="16">
        <v>498.74</v>
      </c>
      <c r="Z64" s="16">
        <v>861.82</v>
      </c>
      <c r="AA64" s="16">
        <v>1097.32</v>
      </c>
      <c r="AB64" s="16">
        <v>656</v>
      </c>
      <c r="AC64" s="16">
        <v>0</v>
      </c>
      <c r="AD64" s="16">
        <v>0</v>
      </c>
      <c r="AE64" s="16">
        <v>680</v>
      </c>
      <c r="AF64" s="16">
        <v>680</v>
      </c>
      <c r="AG64" s="16">
        <v>34</v>
      </c>
      <c r="AH64" s="16">
        <v>155.04</v>
      </c>
      <c r="AI64" s="16">
        <v>47.6</v>
      </c>
      <c r="AJ64" s="16">
        <v>250.24</v>
      </c>
      <c r="AK64" s="16">
        <v>40</v>
      </c>
      <c r="AL64" s="16">
        <v>26.5</v>
      </c>
      <c r="AM64" s="16">
        <v>26.5</v>
      </c>
      <c r="AN64" s="16">
        <v>29.64</v>
      </c>
      <c r="AO64" s="16">
        <v>239.4</v>
      </c>
      <c r="AP64" s="16">
        <v>239.4</v>
      </c>
      <c r="AQ64" s="16">
        <v>57</v>
      </c>
      <c r="AR64" s="16">
        <v>57</v>
      </c>
      <c r="AS64" s="16">
        <v>1520.47</v>
      </c>
      <c r="AT64" s="16">
        <v>4614.3900000000003</v>
      </c>
      <c r="AU64" s="16">
        <v>2791.2</v>
      </c>
      <c r="AV64" s="16">
        <v>2791.2</v>
      </c>
      <c r="AW64" s="16">
        <v>585</v>
      </c>
      <c r="AX64" s="17">
        <v>0</v>
      </c>
    </row>
    <row r="65" spans="1:50" x14ac:dyDescent="0.25">
      <c r="A65" s="13" t="s">
        <v>166</v>
      </c>
      <c r="D65" s="13" t="s">
        <v>65</v>
      </c>
      <c r="F65" s="16">
        <v>6000</v>
      </c>
      <c r="G65" s="13" t="s">
        <v>100</v>
      </c>
      <c r="H65" s="13"/>
      <c r="I65" s="13"/>
      <c r="J65" s="13"/>
      <c r="K65" s="13"/>
      <c r="L65" s="13"/>
      <c r="M65" s="16"/>
      <c r="N65" s="16">
        <v>132</v>
      </c>
      <c r="O65" s="16">
        <v>2</v>
      </c>
      <c r="P65" s="16"/>
      <c r="Q65" s="16"/>
      <c r="R65" s="16"/>
      <c r="S65" s="16"/>
      <c r="T65" s="16"/>
      <c r="U65" s="16"/>
      <c r="V65" s="16"/>
      <c r="W65" s="16">
        <v>280</v>
      </c>
      <c r="X65" s="16">
        <v>513</v>
      </c>
      <c r="Y65" s="16">
        <v>568</v>
      </c>
      <c r="Z65" s="16">
        <v>840</v>
      </c>
      <c r="AA65" s="16">
        <v>1352</v>
      </c>
      <c r="AB65" s="16">
        <v>813</v>
      </c>
      <c r="AC65" s="16">
        <v>80</v>
      </c>
      <c r="AD65" s="16">
        <v>0</v>
      </c>
      <c r="AE65" s="16">
        <v>3000</v>
      </c>
      <c r="AF65" s="16">
        <v>1200</v>
      </c>
      <c r="AG65" s="16">
        <v>93</v>
      </c>
      <c r="AH65" s="16">
        <v>138</v>
      </c>
      <c r="AI65" s="16">
        <v>55</v>
      </c>
      <c r="AJ65" s="16">
        <v>248</v>
      </c>
      <c r="AK65" s="16">
        <v>54</v>
      </c>
      <c r="AL65" s="16">
        <v>24</v>
      </c>
      <c r="AM65" s="16">
        <v>24</v>
      </c>
      <c r="AN65" s="16">
        <v>26</v>
      </c>
      <c r="AO65" s="16">
        <v>208</v>
      </c>
      <c r="AP65" s="16">
        <v>208</v>
      </c>
      <c r="AQ65" s="16">
        <v>42</v>
      </c>
      <c r="AR65" s="16">
        <v>42</v>
      </c>
      <c r="AS65" s="16">
        <v>0</v>
      </c>
      <c r="AT65" s="16">
        <v>0</v>
      </c>
      <c r="AU65" s="16">
        <v>0</v>
      </c>
      <c r="AV65" s="16">
        <v>0</v>
      </c>
      <c r="AW65" s="16">
        <v>600</v>
      </c>
      <c r="AX65" s="17">
        <v>0</v>
      </c>
    </row>
    <row r="66" spans="1:50" x14ac:dyDescent="0.25">
      <c r="A66" s="13" t="s">
        <v>167</v>
      </c>
      <c r="D66" s="13" t="s">
        <v>55</v>
      </c>
      <c r="F66" s="16">
        <v>1370</v>
      </c>
      <c r="G66" s="13" t="s">
        <v>168</v>
      </c>
      <c r="H66" s="13"/>
      <c r="I66" s="13"/>
      <c r="J66" s="13"/>
      <c r="K66" s="13"/>
      <c r="L66" s="13"/>
      <c r="M66" s="16"/>
      <c r="N66" s="16">
        <v>64</v>
      </c>
      <c r="O66" s="16">
        <v>6</v>
      </c>
      <c r="P66" s="16"/>
      <c r="Q66" s="16"/>
      <c r="R66" s="16"/>
      <c r="S66" s="16"/>
      <c r="T66" s="16"/>
      <c r="U66" s="16"/>
      <c r="V66" s="16"/>
      <c r="W66" s="16">
        <v>204</v>
      </c>
      <c r="X66" s="16">
        <v>360</v>
      </c>
      <c r="Y66" s="16">
        <v>420</v>
      </c>
      <c r="Z66" s="16">
        <v>656</v>
      </c>
      <c r="AA66" s="16">
        <v>1016</v>
      </c>
      <c r="AB66" s="16">
        <v>800</v>
      </c>
      <c r="AC66" s="16">
        <v>0</v>
      </c>
      <c r="AD66" s="16">
        <v>0</v>
      </c>
      <c r="AE66" s="16">
        <v>2800</v>
      </c>
      <c r="AF66" s="16">
        <v>960</v>
      </c>
      <c r="AG66" s="16">
        <v>32</v>
      </c>
      <c r="AH66" s="16">
        <v>158.4</v>
      </c>
      <c r="AI66" s="16">
        <v>40</v>
      </c>
      <c r="AJ66" s="16">
        <v>158.4</v>
      </c>
      <c r="AK66" s="16">
        <v>51.2</v>
      </c>
      <c r="AL66" s="16">
        <v>0</v>
      </c>
      <c r="AM66" s="16">
        <v>0</v>
      </c>
      <c r="AN66" s="16">
        <v>52</v>
      </c>
      <c r="AO66" s="16">
        <v>260</v>
      </c>
      <c r="AP66" s="16">
        <v>260</v>
      </c>
      <c r="AQ66" s="16">
        <v>60</v>
      </c>
      <c r="AR66" s="16">
        <v>60</v>
      </c>
      <c r="AS66" s="16">
        <v>0</v>
      </c>
      <c r="AT66" s="16">
        <v>0</v>
      </c>
      <c r="AU66" s="16">
        <v>0</v>
      </c>
      <c r="AV66" s="16">
        <v>0</v>
      </c>
      <c r="AW66" s="16">
        <v>0</v>
      </c>
      <c r="AX66" s="17">
        <v>0</v>
      </c>
    </row>
    <row r="67" spans="1:50" x14ac:dyDescent="0.25">
      <c r="A67" s="13" t="s">
        <v>169</v>
      </c>
      <c r="D67" s="13" t="s">
        <v>65</v>
      </c>
      <c r="F67" s="16">
        <v>6100</v>
      </c>
      <c r="G67" s="13" t="s">
        <v>170</v>
      </c>
      <c r="H67" s="13"/>
      <c r="I67" s="13"/>
      <c r="J67" s="13"/>
      <c r="K67" s="13"/>
      <c r="L67" s="13"/>
      <c r="M67" s="16"/>
      <c r="N67" s="16">
        <v>67</v>
      </c>
      <c r="O67" s="22">
        <v>62</v>
      </c>
      <c r="P67" s="22"/>
      <c r="Q67" s="22"/>
      <c r="R67" s="22"/>
      <c r="S67" s="22"/>
      <c r="T67" s="22"/>
      <c r="U67" s="22"/>
      <c r="V67" s="22"/>
      <c r="W67" s="16">
        <v>101</v>
      </c>
      <c r="X67" s="16">
        <v>286</v>
      </c>
      <c r="Y67" s="16">
        <v>314</v>
      </c>
      <c r="Z67" s="16">
        <v>504</v>
      </c>
      <c r="AA67" s="16">
        <v>735</v>
      </c>
      <c r="AB67" s="16">
        <v>440</v>
      </c>
      <c r="AC67" s="16">
        <v>40</v>
      </c>
      <c r="AD67" s="16">
        <v>40</v>
      </c>
      <c r="AE67" s="16">
        <v>600</v>
      </c>
      <c r="AF67" s="16">
        <v>400</v>
      </c>
      <c r="AG67" s="16">
        <v>88</v>
      </c>
      <c r="AH67" s="16">
        <v>95</v>
      </c>
      <c r="AI67" s="16">
        <v>44</v>
      </c>
      <c r="AJ67" s="16">
        <v>159</v>
      </c>
      <c r="AK67" s="16">
        <v>72</v>
      </c>
      <c r="AL67" s="16">
        <v>22</v>
      </c>
      <c r="AM67" s="16">
        <v>22</v>
      </c>
      <c r="AN67" s="16">
        <v>29</v>
      </c>
      <c r="AO67" s="16">
        <v>222</v>
      </c>
      <c r="AP67" s="16">
        <v>222</v>
      </c>
      <c r="AQ67" s="16">
        <v>44</v>
      </c>
      <c r="AR67" s="16">
        <v>44</v>
      </c>
      <c r="AS67" s="16">
        <v>0</v>
      </c>
      <c r="AT67" s="16">
        <v>0</v>
      </c>
      <c r="AU67" s="16">
        <v>0</v>
      </c>
      <c r="AV67" s="16">
        <v>0</v>
      </c>
      <c r="AW67" s="16">
        <v>0</v>
      </c>
      <c r="AX67" s="17">
        <v>0</v>
      </c>
    </row>
    <row r="68" spans="1:50" x14ac:dyDescent="0.25">
      <c r="A68" s="13" t="s">
        <v>171</v>
      </c>
      <c r="D68" s="13" t="s">
        <v>80</v>
      </c>
      <c r="F68" s="16">
        <v>7700</v>
      </c>
      <c r="G68" s="13" t="s">
        <v>172</v>
      </c>
      <c r="H68" s="13"/>
      <c r="I68" s="13"/>
      <c r="J68" s="13"/>
      <c r="K68" s="13"/>
      <c r="L68" s="13"/>
      <c r="M68" s="16"/>
      <c r="N68" s="16">
        <v>69</v>
      </c>
      <c r="O68" s="16">
        <v>3</v>
      </c>
      <c r="P68" s="16"/>
      <c r="Q68" s="16"/>
      <c r="R68" s="16"/>
      <c r="S68" s="16"/>
      <c r="T68" s="16"/>
      <c r="U68" s="16"/>
      <c r="V68" s="16"/>
      <c r="W68" s="16">
        <v>101</v>
      </c>
      <c r="X68" s="16">
        <v>286</v>
      </c>
      <c r="Y68" s="16">
        <v>314</v>
      </c>
      <c r="Z68" s="16">
        <v>504</v>
      </c>
      <c r="AA68" s="16">
        <v>735</v>
      </c>
      <c r="AB68" s="16">
        <v>440</v>
      </c>
      <c r="AC68" s="16">
        <v>40</v>
      </c>
      <c r="AD68" s="16">
        <v>40</v>
      </c>
      <c r="AE68" s="16">
        <v>600</v>
      </c>
      <c r="AF68" s="16">
        <v>400</v>
      </c>
      <c r="AG68" s="16">
        <v>88</v>
      </c>
      <c r="AH68" s="16">
        <v>95</v>
      </c>
      <c r="AI68" s="16">
        <v>44</v>
      </c>
      <c r="AJ68" s="16">
        <v>159</v>
      </c>
      <c r="AK68" s="16">
        <v>72</v>
      </c>
      <c r="AL68" s="16">
        <v>22</v>
      </c>
      <c r="AM68" s="16">
        <v>22</v>
      </c>
      <c r="AN68" s="16">
        <v>29</v>
      </c>
      <c r="AO68" s="16">
        <v>222</v>
      </c>
      <c r="AP68" s="16">
        <v>222</v>
      </c>
      <c r="AQ68" s="16">
        <v>44</v>
      </c>
      <c r="AR68" s="16">
        <v>44</v>
      </c>
      <c r="AS68" s="16">
        <v>0</v>
      </c>
      <c r="AT68" s="16">
        <v>0</v>
      </c>
      <c r="AU68" s="16">
        <v>0</v>
      </c>
      <c r="AV68" s="16">
        <v>0</v>
      </c>
      <c r="AW68" s="16">
        <v>0</v>
      </c>
      <c r="AX68" s="17">
        <v>0</v>
      </c>
    </row>
    <row r="69" spans="1:50" x14ac:dyDescent="0.25">
      <c r="A69" s="13" t="s">
        <v>173</v>
      </c>
      <c r="D69" s="13" t="s">
        <v>65</v>
      </c>
      <c r="F69" s="16">
        <v>6430</v>
      </c>
      <c r="G69" s="13" t="s">
        <v>174</v>
      </c>
      <c r="H69" s="13"/>
      <c r="I69" s="13"/>
      <c r="J69" s="13"/>
      <c r="K69" s="13"/>
      <c r="L69" s="13"/>
      <c r="M69" s="16"/>
      <c r="N69" s="16">
        <v>49</v>
      </c>
      <c r="O69" s="16">
        <v>39</v>
      </c>
      <c r="P69" s="16"/>
      <c r="Q69" s="16"/>
      <c r="R69" s="16"/>
      <c r="S69" s="16"/>
      <c r="T69" s="16"/>
      <c r="U69" s="16"/>
      <c r="V69" s="16"/>
      <c r="W69" s="16">
        <v>101</v>
      </c>
      <c r="X69" s="16">
        <v>286</v>
      </c>
      <c r="Y69" s="16">
        <v>314</v>
      </c>
      <c r="Z69" s="16">
        <v>504</v>
      </c>
      <c r="AA69" s="16">
        <v>735</v>
      </c>
      <c r="AB69" s="16">
        <v>440</v>
      </c>
      <c r="AC69" s="16">
        <v>40</v>
      </c>
      <c r="AD69" s="16">
        <v>40</v>
      </c>
      <c r="AE69" s="16">
        <v>600</v>
      </c>
      <c r="AF69" s="16">
        <v>400</v>
      </c>
      <c r="AG69" s="16">
        <v>88</v>
      </c>
      <c r="AH69" s="16">
        <v>95</v>
      </c>
      <c r="AI69" s="16">
        <v>44</v>
      </c>
      <c r="AJ69" s="16">
        <v>159</v>
      </c>
      <c r="AK69" s="16">
        <v>72</v>
      </c>
      <c r="AL69" s="16">
        <v>22</v>
      </c>
      <c r="AM69" s="16">
        <v>22</v>
      </c>
      <c r="AN69" s="16">
        <v>29</v>
      </c>
      <c r="AO69" s="16">
        <v>222</v>
      </c>
      <c r="AP69" s="16">
        <v>222</v>
      </c>
      <c r="AQ69" s="16">
        <v>44</v>
      </c>
      <c r="AR69" s="16">
        <v>44</v>
      </c>
      <c r="AS69" s="16">
        <v>0</v>
      </c>
      <c r="AT69" s="16">
        <v>0</v>
      </c>
      <c r="AU69" s="16">
        <v>0</v>
      </c>
      <c r="AV69" s="16">
        <v>0</v>
      </c>
      <c r="AW69" s="16">
        <v>0</v>
      </c>
      <c r="AX69" s="17">
        <v>0</v>
      </c>
    </row>
    <row r="70" spans="1:50" x14ac:dyDescent="0.25">
      <c r="A70" s="13" t="s">
        <v>175</v>
      </c>
      <c r="D70" s="13" t="s">
        <v>55</v>
      </c>
      <c r="F70" s="14">
        <v>1778</v>
      </c>
      <c r="G70" s="13" t="s">
        <v>176</v>
      </c>
      <c r="H70" s="13"/>
      <c r="I70" s="13"/>
      <c r="J70" s="13"/>
      <c r="K70" s="13"/>
      <c r="L70" s="13"/>
      <c r="M70" s="16"/>
      <c r="N70" s="16">
        <v>155</v>
      </c>
      <c r="O70" s="16">
        <v>0</v>
      </c>
      <c r="P70" s="16"/>
      <c r="Q70" s="16"/>
      <c r="R70" s="16"/>
      <c r="S70" s="16"/>
      <c r="T70" s="16"/>
      <c r="U70" s="16"/>
      <c r="V70" s="16"/>
      <c r="W70" s="16">
        <v>140</v>
      </c>
      <c r="X70" s="16">
        <v>356</v>
      </c>
      <c r="Y70" s="16">
        <v>476</v>
      </c>
      <c r="Z70" s="16">
        <v>900</v>
      </c>
      <c r="AA70" s="16">
        <v>1008</v>
      </c>
      <c r="AB70" s="16">
        <v>796</v>
      </c>
      <c r="AC70" s="16">
        <v>60</v>
      </c>
      <c r="AD70" s="16">
        <v>60</v>
      </c>
      <c r="AE70" s="16">
        <v>4400</v>
      </c>
      <c r="AF70" s="16">
        <v>2800</v>
      </c>
      <c r="AG70" s="16">
        <v>76</v>
      </c>
      <c r="AH70" s="16">
        <v>148</v>
      </c>
      <c r="AI70" s="16">
        <v>44</v>
      </c>
      <c r="AJ70" s="16">
        <v>184</v>
      </c>
      <c r="AK70" s="16">
        <v>48</v>
      </c>
      <c r="AL70" s="16">
        <v>24</v>
      </c>
      <c r="AM70" s="16">
        <v>24</v>
      </c>
      <c r="AN70" s="16">
        <v>28</v>
      </c>
      <c r="AO70" s="16">
        <v>160</v>
      </c>
      <c r="AP70" s="16">
        <v>160</v>
      </c>
      <c r="AQ70" s="16">
        <v>60</v>
      </c>
      <c r="AR70" s="16">
        <v>60</v>
      </c>
      <c r="AS70" s="16">
        <v>0</v>
      </c>
      <c r="AT70" s="16">
        <v>0</v>
      </c>
      <c r="AU70" s="16">
        <v>0</v>
      </c>
      <c r="AV70" s="16">
        <v>0</v>
      </c>
      <c r="AW70" s="16">
        <v>360</v>
      </c>
      <c r="AX70" s="17">
        <v>360</v>
      </c>
    </row>
    <row r="71" spans="1:50" x14ac:dyDescent="0.25">
      <c r="A71" s="13" t="s">
        <v>177</v>
      </c>
      <c r="D71" s="13" t="s">
        <v>65</v>
      </c>
      <c r="E71" s="27" t="s">
        <v>178</v>
      </c>
      <c r="F71" s="16">
        <v>5500</v>
      </c>
      <c r="G71" s="13" t="s">
        <v>72</v>
      </c>
      <c r="H71" s="13"/>
      <c r="I71" s="13"/>
      <c r="J71" s="13"/>
      <c r="K71" s="13"/>
      <c r="L71" s="13"/>
      <c r="M71" s="16"/>
      <c r="N71" s="16">
        <v>103</v>
      </c>
      <c r="O71" s="16">
        <v>50</v>
      </c>
      <c r="P71" s="16"/>
      <c r="Q71" s="16"/>
      <c r="R71" s="16"/>
      <c r="S71" s="16"/>
      <c r="T71" s="16"/>
      <c r="U71" s="16"/>
      <c r="V71" s="16"/>
      <c r="W71" s="16">
        <v>184</v>
      </c>
      <c r="X71" s="16">
        <v>306</v>
      </c>
      <c r="Y71" s="16">
        <v>351</v>
      </c>
      <c r="Z71" s="16">
        <v>678</v>
      </c>
      <c r="AA71" s="16">
        <v>703</v>
      </c>
      <c r="AB71" s="16">
        <v>592</v>
      </c>
      <c r="AC71" s="16">
        <v>0</v>
      </c>
      <c r="AD71" s="16">
        <v>0</v>
      </c>
      <c r="AE71" s="16">
        <v>25</v>
      </c>
      <c r="AF71" s="16">
        <v>20</v>
      </c>
      <c r="AG71" s="16">
        <v>71</v>
      </c>
      <c r="AH71" s="16">
        <v>179</v>
      </c>
      <c r="AI71" s="16">
        <v>44</v>
      </c>
      <c r="AJ71" s="16">
        <v>185</v>
      </c>
      <c r="AK71" s="16">
        <v>42</v>
      </c>
      <c r="AL71" s="16">
        <v>20</v>
      </c>
      <c r="AM71" s="16">
        <v>20</v>
      </c>
      <c r="AN71" s="16">
        <v>24</v>
      </c>
      <c r="AO71" s="16">
        <v>174</v>
      </c>
      <c r="AP71" s="16">
        <v>174</v>
      </c>
      <c r="AQ71" s="16">
        <v>44</v>
      </c>
      <c r="AR71" s="16">
        <v>44</v>
      </c>
      <c r="AS71" s="16">
        <v>0</v>
      </c>
      <c r="AT71" s="16">
        <v>0</v>
      </c>
      <c r="AU71" s="16">
        <v>0</v>
      </c>
      <c r="AV71" s="16">
        <v>0</v>
      </c>
      <c r="AW71" s="16">
        <v>200</v>
      </c>
      <c r="AX71" s="17">
        <v>200</v>
      </c>
    </row>
    <row r="72" spans="1:50" x14ac:dyDescent="0.25">
      <c r="A72" s="13" t="s">
        <v>179</v>
      </c>
      <c r="D72" s="13" t="s">
        <v>65</v>
      </c>
      <c r="F72" s="16">
        <v>5000</v>
      </c>
      <c r="G72" s="13" t="s">
        <v>180</v>
      </c>
      <c r="H72" s="13"/>
      <c r="I72" s="13"/>
      <c r="J72" s="13"/>
      <c r="K72" s="13"/>
      <c r="L72" s="13"/>
      <c r="M72" s="16"/>
      <c r="N72" s="16">
        <v>68</v>
      </c>
      <c r="O72" s="16">
        <v>10</v>
      </c>
      <c r="P72" s="16"/>
      <c r="Q72" s="16"/>
      <c r="R72" s="16"/>
      <c r="S72" s="16"/>
      <c r="T72" s="16"/>
      <c r="U72" s="16"/>
      <c r="V72" s="16"/>
      <c r="W72" s="16">
        <v>89</v>
      </c>
      <c r="X72" s="16">
        <v>256</v>
      </c>
      <c r="Y72" s="16">
        <v>352</v>
      </c>
      <c r="Z72" s="16">
        <v>788</v>
      </c>
      <c r="AA72" s="16">
        <v>828</v>
      </c>
      <c r="AB72" s="16">
        <v>544</v>
      </c>
      <c r="AC72" s="16">
        <v>0</v>
      </c>
      <c r="AD72" s="16">
        <v>0</v>
      </c>
      <c r="AE72" s="16">
        <v>50</v>
      </c>
      <c r="AF72" s="16">
        <v>50</v>
      </c>
      <c r="AG72" s="16">
        <v>50</v>
      </c>
      <c r="AH72" s="16">
        <v>167</v>
      </c>
      <c r="AI72" s="16">
        <v>25</v>
      </c>
      <c r="AJ72" s="16">
        <v>198</v>
      </c>
      <c r="AK72" s="16">
        <v>48</v>
      </c>
      <c r="AL72" s="16">
        <v>20</v>
      </c>
      <c r="AM72" s="16">
        <v>20</v>
      </c>
      <c r="AN72" s="16">
        <v>24</v>
      </c>
      <c r="AO72" s="16">
        <v>190</v>
      </c>
      <c r="AP72" s="16">
        <v>190</v>
      </c>
      <c r="AQ72" s="16">
        <v>48</v>
      </c>
      <c r="AR72" s="16">
        <v>48</v>
      </c>
      <c r="AS72" s="16">
        <v>0</v>
      </c>
      <c r="AT72" s="16">
        <v>0</v>
      </c>
      <c r="AU72" s="16">
        <v>0</v>
      </c>
      <c r="AV72" s="16">
        <v>0</v>
      </c>
      <c r="AW72" s="16">
        <v>200</v>
      </c>
      <c r="AX72" s="17">
        <v>200</v>
      </c>
    </row>
    <row r="73" spans="1:50" x14ac:dyDescent="0.25">
      <c r="A73" s="13" t="s">
        <v>181</v>
      </c>
      <c r="D73" s="13" t="s">
        <v>65</v>
      </c>
      <c r="F73" s="16">
        <v>7190</v>
      </c>
      <c r="G73" s="13" t="s">
        <v>182</v>
      </c>
      <c r="H73" s="13"/>
      <c r="I73" s="13"/>
      <c r="J73" s="13"/>
      <c r="K73" s="13"/>
      <c r="L73" s="13"/>
      <c r="M73" s="16"/>
      <c r="N73" s="16">
        <v>94</v>
      </c>
      <c r="O73" s="16">
        <v>2</v>
      </c>
      <c r="P73" s="16"/>
      <c r="Q73" s="16"/>
      <c r="R73" s="16"/>
      <c r="S73" s="16"/>
      <c r="T73" s="16"/>
      <c r="U73" s="16"/>
      <c r="V73" s="16"/>
      <c r="W73" s="16">
        <v>47</v>
      </c>
      <c r="X73" s="16">
        <v>382</v>
      </c>
      <c r="Y73" s="16">
        <v>475</v>
      </c>
      <c r="Z73" s="16">
        <v>1475</v>
      </c>
      <c r="AA73" s="16">
        <v>1950</v>
      </c>
      <c r="AB73" s="16">
        <v>810</v>
      </c>
      <c r="AC73" s="16">
        <v>0</v>
      </c>
      <c r="AD73" s="16">
        <v>0</v>
      </c>
      <c r="AE73" s="16">
        <v>1000</v>
      </c>
      <c r="AF73" s="16">
        <v>600</v>
      </c>
      <c r="AG73" s="16">
        <v>100</v>
      </c>
      <c r="AH73" s="16">
        <v>215</v>
      </c>
      <c r="AI73" s="16">
        <v>58</v>
      </c>
      <c r="AJ73" s="16">
        <v>268</v>
      </c>
      <c r="AK73" s="16">
        <v>75</v>
      </c>
      <c r="AL73" s="16">
        <v>32</v>
      </c>
      <c r="AM73" s="16">
        <v>32</v>
      </c>
      <c r="AN73" s="16">
        <v>35</v>
      </c>
      <c r="AO73" s="16">
        <v>228</v>
      </c>
      <c r="AP73" s="16">
        <v>228</v>
      </c>
      <c r="AQ73" s="16">
        <v>59</v>
      </c>
      <c r="AR73" s="16">
        <v>59</v>
      </c>
      <c r="AS73" s="16">
        <v>0</v>
      </c>
      <c r="AT73" s="16">
        <v>0</v>
      </c>
      <c r="AU73" s="16">
        <v>0</v>
      </c>
      <c r="AV73" s="16">
        <v>0</v>
      </c>
      <c r="AW73" s="16">
        <v>800</v>
      </c>
      <c r="AX73" s="17">
        <v>0</v>
      </c>
    </row>
    <row r="74" spans="1:50" x14ac:dyDescent="0.25">
      <c r="A74" s="13" t="s">
        <v>183</v>
      </c>
      <c r="D74" s="13" t="s">
        <v>55</v>
      </c>
      <c r="F74" s="16">
        <v>1172</v>
      </c>
      <c r="G74" s="13" t="s">
        <v>168</v>
      </c>
      <c r="H74" s="13"/>
      <c r="I74" s="13"/>
      <c r="J74" s="13"/>
      <c r="K74" s="13"/>
      <c r="L74" s="13"/>
      <c r="M74" s="16"/>
      <c r="N74" s="16">
        <v>20</v>
      </c>
      <c r="O74" s="16">
        <v>2</v>
      </c>
      <c r="P74" s="16"/>
      <c r="Q74" s="16"/>
      <c r="R74" s="16"/>
      <c r="S74" s="16"/>
      <c r="T74" s="16"/>
      <c r="U74" s="16"/>
      <c r="V74" s="16"/>
      <c r="W74" s="16">
        <v>440</v>
      </c>
      <c r="X74" s="16">
        <v>528</v>
      </c>
      <c r="Y74" s="16">
        <v>636</v>
      </c>
      <c r="Z74" s="16">
        <v>900</v>
      </c>
      <c r="AA74" s="16">
        <v>1428</v>
      </c>
      <c r="AB74" s="16">
        <v>1036</v>
      </c>
      <c r="AC74" s="16">
        <v>80</v>
      </c>
      <c r="AD74" s="16">
        <v>600</v>
      </c>
      <c r="AE74" s="16">
        <v>4800</v>
      </c>
      <c r="AF74" s="16">
        <v>3200</v>
      </c>
      <c r="AG74" s="16">
        <v>156</v>
      </c>
      <c r="AH74" s="16">
        <v>236</v>
      </c>
      <c r="AI74" s="16">
        <v>124</v>
      </c>
      <c r="AJ74" s="16">
        <v>264</v>
      </c>
      <c r="AK74" s="16">
        <v>80</v>
      </c>
      <c r="AL74" s="16">
        <v>28</v>
      </c>
      <c r="AM74" s="16">
        <v>28</v>
      </c>
      <c r="AN74" s="16">
        <v>36</v>
      </c>
      <c r="AO74" s="16">
        <v>360</v>
      </c>
      <c r="AP74" s="16">
        <v>360</v>
      </c>
      <c r="AQ74" s="16">
        <v>68</v>
      </c>
      <c r="AR74" s="16">
        <v>68</v>
      </c>
      <c r="AS74" s="16">
        <v>1200</v>
      </c>
      <c r="AT74" s="16">
        <v>0</v>
      </c>
      <c r="AU74" s="16">
        <v>680</v>
      </c>
      <c r="AV74" s="16">
        <v>680</v>
      </c>
      <c r="AW74" s="16">
        <v>720</v>
      </c>
      <c r="AX74" s="17">
        <v>720</v>
      </c>
    </row>
    <row r="75" spans="1:50" x14ac:dyDescent="0.25">
      <c r="A75" s="13" t="s">
        <v>184</v>
      </c>
      <c r="D75" s="13" t="s">
        <v>55</v>
      </c>
      <c r="F75" s="16">
        <v>1453</v>
      </c>
      <c r="G75" s="13" t="s">
        <v>168</v>
      </c>
      <c r="H75" s="13"/>
      <c r="I75" s="13"/>
      <c r="J75" s="13"/>
      <c r="K75" s="13"/>
      <c r="L75" s="13"/>
      <c r="M75" s="16"/>
      <c r="N75" s="16">
        <v>118</v>
      </c>
      <c r="O75" s="16">
        <v>0</v>
      </c>
      <c r="P75" s="16"/>
      <c r="Q75" s="16"/>
      <c r="R75" s="16"/>
      <c r="S75" s="16"/>
      <c r="T75" s="16"/>
      <c r="U75" s="16"/>
      <c r="V75" s="16"/>
      <c r="W75" s="16">
        <v>140</v>
      </c>
      <c r="X75" s="16">
        <v>356</v>
      </c>
      <c r="Y75" s="16">
        <v>476</v>
      </c>
      <c r="Z75" s="16">
        <v>900</v>
      </c>
      <c r="AA75" s="16">
        <v>1008</v>
      </c>
      <c r="AB75" s="16">
        <v>796</v>
      </c>
      <c r="AC75" s="16">
        <v>60</v>
      </c>
      <c r="AD75" s="16">
        <v>60</v>
      </c>
      <c r="AE75" s="16">
        <v>4400</v>
      </c>
      <c r="AF75" s="16">
        <v>2800</v>
      </c>
      <c r="AG75" s="16">
        <v>76</v>
      </c>
      <c r="AH75" s="16">
        <v>148</v>
      </c>
      <c r="AI75" s="16">
        <v>44</v>
      </c>
      <c r="AJ75" s="16">
        <v>184</v>
      </c>
      <c r="AK75" s="16">
        <v>48</v>
      </c>
      <c r="AL75" s="16">
        <v>24</v>
      </c>
      <c r="AM75" s="16">
        <v>24</v>
      </c>
      <c r="AN75" s="16">
        <v>28</v>
      </c>
      <c r="AO75" s="16">
        <v>160</v>
      </c>
      <c r="AP75" s="16">
        <v>160</v>
      </c>
      <c r="AQ75" s="16">
        <v>60</v>
      </c>
      <c r="AR75" s="16">
        <v>60</v>
      </c>
      <c r="AS75" s="16">
        <v>0</v>
      </c>
      <c r="AT75" s="16">
        <v>0</v>
      </c>
      <c r="AU75" s="16">
        <v>0</v>
      </c>
      <c r="AV75" s="16">
        <v>0</v>
      </c>
      <c r="AW75" s="16">
        <v>360</v>
      </c>
      <c r="AX75" s="17">
        <v>360</v>
      </c>
    </row>
    <row r="76" spans="1:50" x14ac:dyDescent="0.25">
      <c r="A76" s="13" t="s">
        <v>185</v>
      </c>
      <c r="D76" s="13" t="s">
        <v>55</v>
      </c>
      <c r="F76" s="16">
        <v>2770</v>
      </c>
      <c r="G76" s="13" t="s">
        <v>78</v>
      </c>
      <c r="H76" s="16"/>
      <c r="I76" s="16"/>
      <c r="J76" s="16"/>
      <c r="K76" s="16"/>
      <c r="L76" s="16" t="s">
        <v>141</v>
      </c>
      <c r="M76" s="16"/>
      <c r="N76" s="16">
        <v>240</v>
      </c>
      <c r="O76" s="16">
        <v>10</v>
      </c>
      <c r="P76" s="16"/>
      <c r="Q76" s="16"/>
      <c r="R76" s="16"/>
      <c r="S76" s="16"/>
      <c r="T76" s="16"/>
      <c r="U76" s="16"/>
      <c r="V76" s="16"/>
      <c r="W76" s="16">
        <v>280</v>
      </c>
      <c r="X76" s="16">
        <v>432</v>
      </c>
      <c r="Y76" s="16">
        <v>496</v>
      </c>
      <c r="Z76" s="16">
        <v>840</v>
      </c>
      <c r="AA76" s="16">
        <v>1228</v>
      </c>
      <c r="AB76" s="16">
        <v>712</v>
      </c>
      <c r="AC76" s="16">
        <v>80</v>
      </c>
      <c r="AD76" s="16">
        <v>800</v>
      </c>
      <c r="AE76" s="16">
        <v>2400</v>
      </c>
      <c r="AF76" s="16">
        <v>1200</v>
      </c>
      <c r="AG76" s="16">
        <v>116</v>
      </c>
      <c r="AH76" s="16">
        <v>212</v>
      </c>
      <c r="AI76" s="16">
        <v>108</v>
      </c>
      <c r="AJ76" s="16">
        <v>212</v>
      </c>
      <c r="AK76" s="16">
        <v>44</v>
      </c>
      <c r="AL76" s="16">
        <v>24</v>
      </c>
      <c r="AM76" s="16">
        <v>24</v>
      </c>
      <c r="AN76" s="16">
        <v>36</v>
      </c>
      <c r="AO76" s="16">
        <v>236</v>
      </c>
      <c r="AP76" s="16">
        <v>236</v>
      </c>
      <c r="AQ76" s="16">
        <v>52</v>
      </c>
      <c r="AR76" s="16">
        <v>52</v>
      </c>
      <c r="AS76" s="16">
        <v>800</v>
      </c>
      <c r="AT76" s="16">
        <v>4000</v>
      </c>
      <c r="AU76" s="16">
        <v>2400</v>
      </c>
      <c r="AV76" s="16">
        <v>1200</v>
      </c>
      <c r="AW76" s="16">
        <v>900</v>
      </c>
      <c r="AX76" s="17">
        <v>636</v>
      </c>
    </row>
    <row r="77" spans="1:50" ht="14.45" customHeight="1" x14ac:dyDescent="0.25">
      <c r="A77" s="13" t="s">
        <v>186</v>
      </c>
      <c r="D77" s="13" t="s">
        <v>97</v>
      </c>
      <c r="F77" s="16">
        <v>4700</v>
      </c>
      <c r="G77" s="13" t="s">
        <v>187</v>
      </c>
      <c r="H77" s="13"/>
      <c r="I77" s="13"/>
      <c r="J77" s="13"/>
      <c r="K77" s="13"/>
      <c r="L77" s="13"/>
      <c r="M77" s="16"/>
      <c r="N77" s="16">
        <v>56</v>
      </c>
      <c r="O77" s="16">
        <v>5</v>
      </c>
      <c r="P77" s="16"/>
      <c r="Q77" s="16"/>
      <c r="R77" s="16"/>
      <c r="S77" s="16"/>
      <c r="T77" s="16"/>
      <c r="U77" s="16"/>
      <c r="V77" s="16"/>
      <c r="W77" s="16">
        <v>100</v>
      </c>
      <c r="X77" s="16">
        <v>296</v>
      </c>
      <c r="Y77" s="16">
        <v>348</v>
      </c>
      <c r="Z77" s="16">
        <v>828</v>
      </c>
      <c r="AA77" s="16">
        <v>880</v>
      </c>
      <c r="AB77" s="16">
        <v>620</v>
      </c>
      <c r="AC77" s="16">
        <v>0</v>
      </c>
      <c r="AD77" s="16">
        <v>0</v>
      </c>
      <c r="AE77" s="16">
        <v>1600</v>
      </c>
      <c r="AF77" s="16">
        <v>440</v>
      </c>
      <c r="AG77" s="16">
        <v>100</v>
      </c>
      <c r="AH77" s="16">
        <v>156</v>
      </c>
      <c r="AI77" s="16">
        <v>52</v>
      </c>
      <c r="AJ77" s="16">
        <v>188</v>
      </c>
      <c r="AK77" s="16">
        <v>60</v>
      </c>
      <c r="AL77" s="16">
        <v>24</v>
      </c>
      <c r="AM77" s="16">
        <v>24</v>
      </c>
      <c r="AN77" s="16">
        <v>36</v>
      </c>
      <c r="AO77" s="16">
        <v>220</v>
      </c>
      <c r="AP77" s="16">
        <v>220</v>
      </c>
      <c r="AQ77" s="16">
        <v>56</v>
      </c>
      <c r="AR77" s="16">
        <v>56</v>
      </c>
      <c r="AS77" s="16">
        <v>960</v>
      </c>
      <c r="AT77" s="16">
        <v>800</v>
      </c>
      <c r="AU77" s="16">
        <v>940</v>
      </c>
      <c r="AV77" s="16">
        <v>820</v>
      </c>
      <c r="AW77" s="16">
        <v>320</v>
      </c>
      <c r="AX77" s="17">
        <v>0</v>
      </c>
    </row>
    <row r="78" spans="1:50" x14ac:dyDescent="0.25">
      <c r="A78" s="13" t="s">
        <v>188</v>
      </c>
      <c r="D78" s="13" t="s">
        <v>62</v>
      </c>
      <c r="F78" s="16">
        <v>8220</v>
      </c>
      <c r="G78" s="13" t="s">
        <v>189</v>
      </c>
      <c r="H78" s="13"/>
      <c r="I78" s="13"/>
      <c r="J78" s="13"/>
      <c r="K78" s="13"/>
      <c r="L78" s="13"/>
      <c r="M78" s="16"/>
      <c r="N78" s="16">
        <v>78</v>
      </c>
      <c r="O78" s="16">
        <v>8</v>
      </c>
      <c r="P78" s="16"/>
      <c r="Q78" s="16"/>
      <c r="R78" s="16"/>
      <c r="S78" s="16"/>
      <c r="T78" s="16"/>
      <c r="U78" s="16"/>
      <c r="V78" s="16"/>
      <c r="W78" s="16">
        <v>101</v>
      </c>
      <c r="X78" s="16">
        <v>286</v>
      </c>
      <c r="Y78" s="16">
        <v>314</v>
      </c>
      <c r="Z78" s="16">
        <v>504</v>
      </c>
      <c r="AA78" s="16">
        <v>735</v>
      </c>
      <c r="AB78" s="16">
        <v>440</v>
      </c>
      <c r="AC78" s="16">
        <v>40</v>
      </c>
      <c r="AD78" s="16">
        <v>40</v>
      </c>
      <c r="AE78" s="16">
        <v>600</v>
      </c>
      <c r="AF78" s="16">
        <v>400</v>
      </c>
      <c r="AG78" s="16">
        <v>88</v>
      </c>
      <c r="AH78" s="16">
        <v>95</v>
      </c>
      <c r="AI78" s="16">
        <v>44</v>
      </c>
      <c r="AJ78" s="16">
        <v>159</v>
      </c>
      <c r="AK78" s="16">
        <v>72</v>
      </c>
      <c r="AL78" s="16">
        <v>22</v>
      </c>
      <c r="AM78" s="16">
        <v>22</v>
      </c>
      <c r="AN78" s="16">
        <v>29</v>
      </c>
      <c r="AO78" s="16">
        <v>222</v>
      </c>
      <c r="AP78" s="16">
        <v>222</v>
      </c>
      <c r="AQ78" s="16">
        <v>44</v>
      </c>
      <c r="AR78" s="16">
        <v>44</v>
      </c>
      <c r="AS78" s="16">
        <v>0</v>
      </c>
      <c r="AT78" s="16">
        <v>0</v>
      </c>
      <c r="AU78" s="16">
        <v>0</v>
      </c>
      <c r="AV78" s="16">
        <v>0</v>
      </c>
      <c r="AW78" s="16">
        <v>0</v>
      </c>
      <c r="AX78" s="17">
        <v>0</v>
      </c>
    </row>
    <row r="79" spans="1:50" x14ac:dyDescent="0.25">
      <c r="A79" s="13" t="s">
        <v>190</v>
      </c>
      <c r="D79" s="13" t="s">
        <v>65</v>
      </c>
      <c r="F79" s="16">
        <v>5500</v>
      </c>
      <c r="G79" s="13" t="s">
        <v>72</v>
      </c>
      <c r="H79" s="13"/>
      <c r="I79" s="13"/>
      <c r="J79" s="13"/>
      <c r="K79" s="13"/>
      <c r="L79" s="13"/>
      <c r="M79" s="16"/>
      <c r="N79" s="16">
        <v>70</v>
      </c>
      <c r="O79" s="16">
        <v>68</v>
      </c>
      <c r="P79" s="16"/>
      <c r="Q79" s="16"/>
      <c r="R79" s="16"/>
      <c r="S79" s="16"/>
      <c r="T79" s="16"/>
      <c r="U79" s="16"/>
      <c r="V79" s="16"/>
      <c r="W79" s="16">
        <v>80</v>
      </c>
      <c r="X79" s="16">
        <v>290</v>
      </c>
      <c r="Y79" s="16">
        <v>430</v>
      </c>
      <c r="Z79" s="16">
        <v>752</v>
      </c>
      <c r="AA79" s="16">
        <v>1042</v>
      </c>
      <c r="AB79" s="16">
        <v>580</v>
      </c>
      <c r="AC79" s="16">
        <v>0</v>
      </c>
      <c r="AD79" s="16">
        <v>0</v>
      </c>
      <c r="AE79" s="16">
        <v>4800</v>
      </c>
      <c r="AF79" s="16">
        <v>800</v>
      </c>
      <c r="AG79" s="16">
        <v>80</v>
      </c>
      <c r="AH79" s="16">
        <v>152</v>
      </c>
      <c r="AI79" s="16">
        <v>36</v>
      </c>
      <c r="AJ79" s="16">
        <v>216</v>
      </c>
      <c r="AK79" s="16">
        <v>72</v>
      </c>
      <c r="AL79" s="16">
        <v>26</v>
      </c>
      <c r="AM79" s="16">
        <v>26</v>
      </c>
      <c r="AN79" s="16">
        <v>30</v>
      </c>
      <c r="AO79" s="16">
        <v>223</v>
      </c>
      <c r="AP79" s="16">
        <v>223</v>
      </c>
      <c r="AQ79" s="16">
        <v>52</v>
      </c>
      <c r="AR79" s="16">
        <v>52</v>
      </c>
      <c r="AS79" s="16">
        <v>0</v>
      </c>
      <c r="AT79" s="16">
        <v>0</v>
      </c>
      <c r="AU79" s="16">
        <v>0</v>
      </c>
      <c r="AV79" s="16">
        <v>0</v>
      </c>
      <c r="AW79" s="16">
        <v>400</v>
      </c>
      <c r="AX79" s="17">
        <v>400</v>
      </c>
    </row>
    <row r="80" spans="1:50" x14ac:dyDescent="0.25">
      <c r="A80" s="13" t="s">
        <v>191</v>
      </c>
      <c r="D80" s="13" t="s">
        <v>65</v>
      </c>
      <c r="F80" s="16">
        <v>5600</v>
      </c>
      <c r="G80" s="13" t="s">
        <v>156</v>
      </c>
      <c r="H80" s="13"/>
      <c r="I80" s="13"/>
      <c r="J80" s="13"/>
      <c r="K80" s="13"/>
      <c r="L80" s="13"/>
      <c r="M80" s="16"/>
      <c r="N80" s="16">
        <v>62</v>
      </c>
      <c r="O80" s="16">
        <v>1</v>
      </c>
      <c r="P80" s="16"/>
      <c r="Q80" s="16"/>
      <c r="R80" s="16"/>
      <c r="S80" s="16"/>
      <c r="T80" s="16"/>
      <c r="U80" s="16"/>
      <c r="V80" s="16"/>
      <c r="W80" s="16">
        <v>200</v>
      </c>
      <c r="X80" s="16">
        <v>305</v>
      </c>
      <c r="Y80" s="16">
        <v>400</v>
      </c>
      <c r="Z80" s="16">
        <v>680</v>
      </c>
      <c r="AA80" s="16">
        <v>1080</v>
      </c>
      <c r="AB80" s="16">
        <v>580</v>
      </c>
      <c r="AC80" s="16">
        <v>20</v>
      </c>
      <c r="AD80" s="16">
        <v>20</v>
      </c>
      <c r="AE80" s="16">
        <v>100</v>
      </c>
      <c r="AF80" s="16">
        <v>50</v>
      </c>
      <c r="AG80" s="16">
        <v>70</v>
      </c>
      <c r="AH80" s="16">
        <v>125</v>
      </c>
      <c r="AI80" s="16">
        <v>25</v>
      </c>
      <c r="AJ80" s="16">
        <v>175</v>
      </c>
      <c r="AK80" s="16">
        <v>65</v>
      </c>
      <c r="AL80" s="16">
        <v>25</v>
      </c>
      <c r="AM80" s="16">
        <v>25</v>
      </c>
      <c r="AN80" s="16">
        <v>25</v>
      </c>
      <c r="AO80" s="16">
        <v>200</v>
      </c>
      <c r="AP80" s="16">
        <v>200</v>
      </c>
      <c r="AQ80" s="16">
        <v>50</v>
      </c>
      <c r="AR80" s="16">
        <v>50</v>
      </c>
      <c r="AS80" s="16">
        <v>200</v>
      </c>
      <c r="AT80" s="16">
        <v>200</v>
      </c>
      <c r="AU80" s="16">
        <v>200</v>
      </c>
      <c r="AV80" s="16">
        <v>200</v>
      </c>
      <c r="AW80" s="16">
        <v>200</v>
      </c>
      <c r="AX80" s="17">
        <v>200</v>
      </c>
    </row>
    <row r="81" spans="1:50" x14ac:dyDescent="0.25">
      <c r="A81" s="13" t="s">
        <v>192</v>
      </c>
      <c r="D81" s="13" t="s">
        <v>55</v>
      </c>
      <c r="F81" s="16">
        <v>2970</v>
      </c>
      <c r="G81" s="13" t="s">
        <v>193</v>
      </c>
      <c r="H81" s="13"/>
      <c r="I81" s="13"/>
      <c r="J81" s="13"/>
      <c r="K81" s="13"/>
      <c r="L81" s="13"/>
      <c r="M81" s="16"/>
      <c r="N81" s="16">
        <v>59</v>
      </c>
      <c r="O81" s="16">
        <v>26</v>
      </c>
      <c r="P81" s="16"/>
      <c r="Q81" s="16"/>
      <c r="R81" s="16"/>
      <c r="S81" s="16"/>
      <c r="T81" s="16"/>
      <c r="U81" s="16"/>
      <c r="V81" s="16"/>
      <c r="W81" s="16">
        <v>100</v>
      </c>
      <c r="X81" s="16">
        <v>400</v>
      </c>
      <c r="Y81" s="16">
        <v>556</v>
      </c>
      <c r="Z81" s="16">
        <v>796</v>
      </c>
      <c r="AA81" s="16">
        <v>1196</v>
      </c>
      <c r="AB81" s="16">
        <v>800</v>
      </c>
      <c r="AC81" s="16">
        <v>80</v>
      </c>
      <c r="AD81" s="16">
        <v>80</v>
      </c>
      <c r="AE81" s="16">
        <v>4000</v>
      </c>
      <c r="AF81" s="16">
        <v>2000</v>
      </c>
      <c r="AG81" s="16">
        <v>140</v>
      </c>
      <c r="AH81" s="16">
        <v>200</v>
      </c>
      <c r="AI81" s="16">
        <v>60</v>
      </c>
      <c r="AJ81" s="16">
        <v>236</v>
      </c>
      <c r="AK81" s="16">
        <v>116</v>
      </c>
      <c r="AL81" s="16">
        <v>32</v>
      </c>
      <c r="AM81" s="16">
        <v>0</v>
      </c>
      <c r="AN81" s="16">
        <v>36</v>
      </c>
      <c r="AO81" s="16">
        <v>340</v>
      </c>
      <c r="AP81" s="16">
        <v>316</v>
      </c>
      <c r="AQ81" s="16">
        <v>76</v>
      </c>
      <c r="AR81" s="16">
        <v>76</v>
      </c>
      <c r="AS81" s="16">
        <v>1200</v>
      </c>
      <c r="AT81" s="16">
        <v>0</v>
      </c>
      <c r="AU81" s="16">
        <v>0</v>
      </c>
      <c r="AV81" s="16">
        <v>0</v>
      </c>
      <c r="AW81" s="16">
        <v>0</v>
      </c>
      <c r="AX81" s="17">
        <v>0</v>
      </c>
    </row>
    <row r="82" spans="1:50" x14ac:dyDescent="0.25">
      <c r="A82" s="13" t="s">
        <v>194</v>
      </c>
      <c r="D82" s="13" t="s">
        <v>55</v>
      </c>
      <c r="F82" s="14">
        <v>3500</v>
      </c>
      <c r="G82" s="13" t="s">
        <v>195</v>
      </c>
      <c r="H82" s="13"/>
      <c r="I82" s="13"/>
      <c r="J82" s="13"/>
      <c r="K82" s="13"/>
      <c r="L82" s="13"/>
      <c r="M82" s="16"/>
      <c r="N82" s="16">
        <v>77</v>
      </c>
      <c r="O82" s="16">
        <v>0</v>
      </c>
      <c r="P82" s="16"/>
      <c r="Q82" s="16"/>
      <c r="R82" s="16"/>
      <c r="S82" s="16"/>
      <c r="T82" s="16"/>
      <c r="U82" s="16"/>
      <c r="V82" s="16"/>
      <c r="W82" s="16">
        <v>190.6</v>
      </c>
      <c r="X82" s="16">
        <v>569</v>
      </c>
      <c r="Y82" s="16">
        <v>630</v>
      </c>
      <c r="Z82" s="16">
        <v>1281.5999999999999</v>
      </c>
      <c r="AA82" s="16">
        <v>1605.6</v>
      </c>
      <c r="AB82" s="16">
        <v>609.6</v>
      </c>
      <c r="AC82" s="16">
        <v>20</v>
      </c>
      <c r="AD82" s="16">
        <v>20</v>
      </c>
      <c r="AE82" s="16">
        <v>1500</v>
      </c>
      <c r="AF82" s="16">
        <v>500</v>
      </c>
      <c r="AG82" s="16">
        <v>37.6</v>
      </c>
      <c r="AH82" s="16">
        <v>160</v>
      </c>
      <c r="AI82" s="16">
        <v>49.6</v>
      </c>
      <c r="AJ82" s="16">
        <v>152</v>
      </c>
      <c r="AK82" s="16">
        <v>48</v>
      </c>
      <c r="AL82" s="16">
        <v>22.4</v>
      </c>
      <c r="AM82" s="16">
        <v>22.4</v>
      </c>
      <c r="AN82" s="16">
        <v>24</v>
      </c>
      <c r="AO82" s="16">
        <v>204</v>
      </c>
      <c r="AP82" s="16">
        <v>204</v>
      </c>
      <c r="AQ82" s="16">
        <v>44</v>
      </c>
      <c r="AR82" s="16">
        <v>44</v>
      </c>
      <c r="AS82" s="16">
        <v>0</v>
      </c>
      <c r="AT82" s="16">
        <v>0</v>
      </c>
      <c r="AU82" s="16">
        <v>0</v>
      </c>
      <c r="AV82" s="16">
        <v>0</v>
      </c>
      <c r="AW82" s="16">
        <v>716</v>
      </c>
      <c r="AX82" s="17">
        <v>0</v>
      </c>
    </row>
    <row r="83" spans="1:50" x14ac:dyDescent="0.25">
      <c r="A83" s="13" t="s">
        <v>196</v>
      </c>
      <c r="D83" s="13" t="s">
        <v>65</v>
      </c>
      <c r="F83" s="16">
        <v>6840</v>
      </c>
      <c r="G83" s="13" t="s">
        <v>197</v>
      </c>
      <c r="H83" s="13"/>
      <c r="I83" s="13"/>
      <c r="J83" s="13"/>
      <c r="K83" s="13"/>
      <c r="L83" s="13"/>
      <c r="M83" s="16"/>
      <c r="N83" s="16">
        <v>43</v>
      </c>
      <c r="O83" s="16">
        <v>43</v>
      </c>
      <c r="P83" s="16"/>
      <c r="Q83" s="16"/>
      <c r="R83" s="16"/>
      <c r="S83" s="16"/>
      <c r="T83" s="16"/>
      <c r="U83" s="16"/>
      <c r="V83" s="16"/>
      <c r="W83" s="16">
        <v>100</v>
      </c>
      <c r="X83" s="16">
        <v>280</v>
      </c>
      <c r="Y83" s="16">
        <v>360</v>
      </c>
      <c r="Z83" s="16">
        <v>590</v>
      </c>
      <c r="AA83" s="16">
        <v>810</v>
      </c>
      <c r="AB83" s="16">
        <v>412</v>
      </c>
      <c r="AC83" s="16">
        <v>50</v>
      </c>
      <c r="AD83" s="16">
        <v>50</v>
      </c>
      <c r="AE83" s="16">
        <v>500</v>
      </c>
      <c r="AF83" s="16">
        <v>400</v>
      </c>
      <c r="AG83" s="16">
        <v>64</v>
      </c>
      <c r="AH83" s="16">
        <v>104</v>
      </c>
      <c r="AI83" s="16">
        <v>16</v>
      </c>
      <c r="AJ83" s="16">
        <v>200</v>
      </c>
      <c r="AK83" s="16">
        <v>40</v>
      </c>
      <c r="AL83" s="16">
        <v>20</v>
      </c>
      <c r="AM83" s="16">
        <v>20</v>
      </c>
      <c r="AN83" s="16">
        <v>24</v>
      </c>
      <c r="AO83" s="16">
        <v>136</v>
      </c>
      <c r="AP83" s="16">
        <v>136</v>
      </c>
      <c r="AQ83" s="16">
        <v>32</v>
      </c>
      <c r="AR83" s="16">
        <v>32</v>
      </c>
      <c r="AS83" s="16">
        <v>500</v>
      </c>
      <c r="AT83" s="16">
        <v>350</v>
      </c>
      <c r="AU83" s="16">
        <v>100</v>
      </c>
      <c r="AV83" s="16">
        <v>250</v>
      </c>
      <c r="AW83" s="16">
        <v>500</v>
      </c>
      <c r="AX83" s="17">
        <v>150</v>
      </c>
    </row>
    <row r="84" spans="1:50" x14ac:dyDescent="0.25">
      <c r="A84" s="13" t="s">
        <v>198</v>
      </c>
      <c r="D84" s="13" t="s">
        <v>55</v>
      </c>
      <c r="F84" s="16">
        <v>3000</v>
      </c>
      <c r="G84" s="13" t="s">
        <v>199</v>
      </c>
      <c r="H84" s="13"/>
      <c r="I84" s="13"/>
      <c r="J84" s="13"/>
      <c r="K84" s="13"/>
      <c r="L84" s="13"/>
      <c r="M84" s="16"/>
      <c r="N84" s="16">
        <v>255</v>
      </c>
      <c r="O84" s="16">
        <v>2</v>
      </c>
      <c r="P84" s="16"/>
      <c r="Q84" s="16"/>
      <c r="R84" s="16"/>
      <c r="S84" s="16"/>
      <c r="T84" s="16"/>
      <c r="U84" s="16"/>
      <c r="V84" s="16"/>
      <c r="W84" s="16">
        <v>151.19999999999999</v>
      </c>
      <c r="X84" s="16">
        <v>320</v>
      </c>
      <c r="Y84" s="16">
        <v>415.2</v>
      </c>
      <c r="Z84" s="16">
        <v>920</v>
      </c>
      <c r="AA84" s="16">
        <v>1015.2</v>
      </c>
      <c r="AB84" s="16">
        <v>720</v>
      </c>
      <c r="AC84" s="16">
        <v>100</v>
      </c>
      <c r="AD84" s="16">
        <v>100</v>
      </c>
      <c r="AE84" s="16">
        <v>750</v>
      </c>
      <c r="AF84" s="16">
        <v>400</v>
      </c>
      <c r="AG84" s="16">
        <v>68.16</v>
      </c>
      <c r="AH84" s="16">
        <v>172.8</v>
      </c>
      <c r="AI84" s="16">
        <v>44</v>
      </c>
      <c r="AJ84" s="16">
        <v>184.8</v>
      </c>
      <c r="AK84" s="16">
        <v>65.11</v>
      </c>
      <c r="AL84" s="16">
        <v>20</v>
      </c>
      <c r="AM84" s="16">
        <v>20</v>
      </c>
      <c r="AN84" s="16">
        <v>24</v>
      </c>
      <c r="AO84" s="16">
        <v>196</v>
      </c>
      <c r="AP84" s="16">
        <v>196</v>
      </c>
      <c r="AQ84" s="16">
        <v>40</v>
      </c>
      <c r="AR84" s="16">
        <v>40</v>
      </c>
      <c r="AS84" s="16">
        <v>0</v>
      </c>
      <c r="AT84" s="16">
        <v>0</v>
      </c>
      <c r="AU84" s="16">
        <v>0</v>
      </c>
      <c r="AV84" s="16">
        <v>0</v>
      </c>
      <c r="AW84" s="16">
        <v>636</v>
      </c>
      <c r="AX84" s="17">
        <v>275</v>
      </c>
    </row>
    <row r="85" spans="1:50" x14ac:dyDescent="0.25">
      <c r="A85" s="13" t="s">
        <v>200</v>
      </c>
      <c r="D85" s="13" t="s">
        <v>55</v>
      </c>
      <c r="F85" s="16">
        <v>1171</v>
      </c>
      <c r="G85" s="13" t="s">
        <v>168</v>
      </c>
      <c r="H85" s="13"/>
      <c r="I85" s="13"/>
      <c r="J85" s="13"/>
      <c r="K85" s="13"/>
      <c r="L85" s="13"/>
      <c r="M85" s="16"/>
      <c r="N85" s="16">
        <v>119</v>
      </c>
      <c r="O85" s="16">
        <v>0</v>
      </c>
      <c r="P85" s="16"/>
      <c r="Q85" s="16"/>
      <c r="R85" s="16"/>
      <c r="S85" s="16"/>
      <c r="T85" s="16"/>
      <c r="U85" s="16"/>
      <c r="V85" s="16"/>
      <c r="W85" s="16">
        <v>235</v>
      </c>
      <c r="X85" s="16">
        <v>430</v>
      </c>
      <c r="Y85" s="16">
        <v>460</v>
      </c>
      <c r="Z85" s="16">
        <v>1764</v>
      </c>
      <c r="AA85" s="16">
        <v>2194</v>
      </c>
      <c r="AB85" s="16">
        <v>1060</v>
      </c>
      <c r="AC85" s="16">
        <v>0</v>
      </c>
      <c r="AD85" s="16">
        <v>0</v>
      </c>
      <c r="AE85" s="16">
        <v>1500</v>
      </c>
      <c r="AF85" s="16">
        <v>1000</v>
      </c>
      <c r="AG85" s="16">
        <v>40.799999999999997</v>
      </c>
      <c r="AH85" s="16">
        <v>153</v>
      </c>
      <c r="AI85" s="16">
        <v>27.2</v>
      </c>
      <c r="AJ85" s="16">
        <v>205.2</v>
      </c>
      <c r="AK85" s="16">
        <v>60</v>
      </c>
      <c r="AL85" s="16">
        <v>20</v>
      </c>
      <c r="AM85" s="16">
        <v>20</v>
      </c>
      <c r="AN85" s="16">
        <v>30</v>
      </c>
      <c r="AO85" s="16">
        <v>225</v>
      </c>
      <c r="AP85" s="16">
        <v>225</v>
      </c>
      <c r="AQ85" s="16">
        <v>40</v>
      </c>
      <c r="AR85" s="16">
        <v>40</v>
      </c>
      <c r="AS85" s="16">
        <v>0</v>
      </c>
      <c r="AT85" s="16">
        <v>0</v>
      </c>
      <c r="AU85" s="16">
        <v>400</v>
      </c>
      <c r="AV85" s="16">
        <v>500</v>
      </c>
      <c r="AW85" s="16">
        <v>400</v>
      </c>
      <c r="AX85" s="17">
        <v>400</v>
      </c>
    </row>
    <row r="86" spans="1:50" x14ac:dyDescent="0.25">
      <c r="A86" s="13" t="s">
        <v>201</v>
      </c>
      <c r="D86" s="13" t="s">
        <v>65</v>
      </c>
      <c r="F86" s="16">
        <v>5230</v>
      </c>
      <c r="G86" s="13" t="s">
        <v>165</v>
      </c>
      <c r="H86" s="13"/>
      <c r="I86" s="13"/>
      <c r="J86" s="13"/>
      <c r="K86" s="13"/>
      <c r="L86" s="13"/>
      <c r="M86" s="16"/>
      <c r="N86" s="16">
        <v>8</v>
      </c>
      <c r="O86" s="16">
        <v>0</v>
      </c>
      <c r="P86" s="16"/>
      <c r="Q86" s="16"/>
      <c r="R86" s="16"/>
      <c r="S86" s="16"/>
      <c r="T86" s="16"/>
      <c r="U86" s="16"/>
      <c r="V86" s="16"/>
      <c r="W86" s="16">
        <v>160</v>
      </c>
      <c r="X86" s="16">
        <v>315</v>
      </c>
      <c r="Y86" s="16">
        <v>440</v>
      </c>
      <c r="Z86" s="16">
        <v>635</v>
      </c>
      <c r="AA86" s="22">
        <v>0</v>
      </c>
      <c r="AB86" s="16">
        <v>695</v>
      </c>
      <c r="AC86" s="16">
        <v>100</v>
      </c>
      <c r="AD86" s="16">
        <v>100</v>
      </c>
      <c r="AE86" s="16">
        <v>1200</v>
      </c>
      <c r="AF86" s="22">
        <v>0</v>
      </c>
      <c r="AG86" s="16">
        <v>60</v>
      </c>
      <c r="AH86" s="16">
        <v>175</v>
      </c>
      <c r="AI86" s="16">
        <v>50</v>
      </c>
      <c r="AJ86" s="16">
        <v>175</v>
      </c>
      <c r="AK86" s="16">
        <v>70</v>
      </c>
      <c r="AL86" s="16">
        <v>20</v>
      </c>
      <c r="AM86" s="16">
        <v>20</v>
      </c>
      <c r="AN86" s="16">
        <v>24</v>
      </c>
      <c r="AO86" s="16">
        <v>168</v>
      </c>
      <c r="AP86" s="16">
        <v>168</v>
      </c>
      <c r="AQ86" s="16">
        <v>40</v>
      </c>
      <c r="AR86" s="16">
        <v>40</v>
      </c>
      <c r="AS86" s="16">
        <v>500</v>
      </c>
      <c r="AT86" s="16">
        <v>0</v>
      </c>
      <c r="AU86" s="16">
        <v>0</v>
      </c>
      <c r="AV86" s="16">
        <v>0</v>
      </c>
      <c r="AW86" s="16">
        <v>0</v>
      </c>
      <c r="AX86" s="17">
        <v>250</v>
      </c>
    </row>
    <row r="87" spans="1:50" x14ac:dyDescent="0.25">
      <c r="A87" s="13" t="s">
        <v>202</v>
      </c>
      <c r="D87" s="13" t="s">
        <v>65</v>
      </c>
      <c r="F87" s="16">
        <v>7000</v>
      </c>
      <c r="G87" s="13" t="s">
        <v>66</v>
      </c>
      <c r="H87" s="13"/>
      <c r="I87" s="13"/>
      <c r="J87" s="13"/>
      <c r="K87" s="13"/>
      <c r="L87" s="13"/>
      <c r="M87" s="16"/>
      <c r="N87" s="16">
        <v>77</v>
      </c>
      <c r="O87" s="16">
        <v>55</v>
      </c>
      <c r="P87" s="16"/>
      <c r="Q87" s="16"/>
      <c r="R87" s="16"/>
      <c r="S87" s="16"/>
      <c r="T87" s="16"/>
      <c r="U87" s="16"/>
      <c r="V87" s="16"/>
      <c r="W87" s="16">
        <v>101</v>
      </c>
      <c r="X87" s="16">
        <v>286</v>
      </c>
      <c r="Y87" s="16">
        <v>365</v>
      </c>
      <c r="Z87" s="16">
        <v>756</v>
      </c>
      <c r="AA87" s="16">
        <v>818</v>
      </c>
      <c r="AB87" s="16">
        <v>688</v>
      </c>
      <c r="AC87" s="16">
        <v>10</v>
      </c>
      <c r="AD87" s="16">
        <v>10</v>
      </c>
      <c r="AE87" s="16">
        <v>600</v>
      </c>
      <c r="AF87" s="16">
        <v>400</v>
      </c>
      <c r="AG87" s="16">
        <v>78</v>
      </c>
      <c r="AH87" s="16">
        <v>177</v>
      </c>
      <c r="AI87" s="16">
        <v>51</v>
      </c>
      <c r="AJ87" s="16">
        <v>188</v>
      </c>
      <c r="AK87" s="16">
        <v>50</v>
      </c>
      <c r="AL87" s="16">
        <v>22</v>
      </c>
      <c r="AM87" s="16">
        <v>22</v>
      </c>
      <c r="AN87" s="16">
        <v>27</v>
      </c>
      <c r="AO87" s="16">
        <v>183</v>
      </c>
      <c r="AP87" s="16">
        <v>183</v>
      </c>
      <c r="AQ87" s="16">
        <v>40</v>
      </c>
      <c r="AR87" s="16">
        <v>40</v>
      </c>
      <c r="AS87" s="16">
        <v>350</v>
      </c>
      <c r="AT87" s="16">
        <v>0</v>
      </c>
      <c r="AU87" s="16">
        <v>0</v>
      </c>
      <c r="AV87" s="16">
        <v>0</v>
      </c>
      <c r="AW87" s="16">
        <v>400</v>
      </c>
      <c r="AX87" s="17">
        <v>400</v>
      </c>
    </row>
    <row r="88" spans="1:50" x14ac:dyDescent="0.25">
      <c r="A88" s="13" t="s">
        <v>203</v>
      </c>
      <c r="D88" s="13" t="s">
        <v>65</v>
      </c>
      <c r="F88" s="14">
        <v>5800</v>
      </c>
      <c r="G88" s="13" t="s">
        <v>163</v>
      </c>
      <c r="H88" s="13"/>
      <c r="I88" s="13"/>
      <c r="J88" s="13"/>
      <c r="K88" s="13"/>
      <c r="L88" s="13"/>
      <c r="M88" s="16"/>
      <c r="N88" s="16">
        <v>52</v>
      </c>
      <c r="O88" s="16">
        <v>2</v>
      </c>
      <c r="P88" s="16"/>
      <c r="Q88" s="16"/>
      <c r="R88" s="16"/>
      <c r="S88" s="16"/>
      <c r="T88" s="16"/>
      <c r="U88" s="16"/>
      <c r="V88" s="16"/>
      <c r="W88" s="16">
        <v>144</v>
      </c>
      <c r="X88" s="16">
        <v>244</v>
      </c>
      <c r="Y88" s="16">
        <v>385</v>
      </c>
      <c r="Z88" s="16">
        <v>704</v>
      </c>
      <c r="AA88" s="16">
        <v>895</v>
      </c>
      <c r="AB88" s="16">
        <v>483</v>
      </c>
      <c r="AC88" s="16">
        <v>0</v>
      </c>
      <c r="AD88" s="16">
        <v>0</v>
      </c>
      <c r="AE88" s="16">
        <v>0</v>
      </c>
      <c r="AF88" s="16">
        <v>0</v>
      </c>
      <c r="AG88" s="16">
        <v>40</v>
      </c>
      <c r="AH88" s="16">
        <v>165</v>
      </c>
      <c r="AI88" s="16">
        <v>30</v>
      </c>
      <c r="AJ88" s="16">
        <v>165</v>
      </c>
      <c r="AK88" s="16">
        <v>50</v>
      </c>
      <c r="AL88" s="16">
        <v>18</v>
      </c>
      <c r="AM88" s="16">
        <v>18</v>
      </c>
      <c r="AN88" s="16">
        <v>22</v>
      </c>
      <c r="AO88" s="16">
        <v>175</v>
      </c>
      <c r="AP88" s="16">
        <v>175</v>
      </c>
      <c r="AQ88" s="16">
        <v>30</v>
      </c>
      <c r="AR88" s="16">
        <v>30</v>
      </c>
      <c r="AS88" s="16">
        <v>0</v>
      </c>
      <c r="AT88" s="16">
        <v>0</v>
      </c>
      <c r="AU88" s="16">
        <v>0</v>
      </c>
      <c r="AV88" s="16">
        <v>0</v>
      </c>
      <c r="AW88" s="16">
        <v>0</v>
      </c>
      <c r="AX88" s="17">
        <v>0</v>
      </c>
    </row>
    <row r="89" spans="1:50" x14ac:dyDescent="0.25">
      <c r="A89" s="13" t="s">
        <v>204</v>
      </c>
      <c r="D89" s="13" t="s">
        <v>55</v>
      </c>
      <c r="F89" s="14">
        <v>3250</v>
      </c>
      <c r="G89" s="13" t="s">
        <v>158</v>
      </c>
      <c r="H89" s="13"/>
      <c r="I89" s="13"/>
      <c r="J89" s="13"/>
      <c r="K89" s="13"/>
      <c r="L89" s="13"/>
      <c r="M89" s="16"/>
      <c r="N89" s="16">
        <v>92</v>
      </c>
      <c r="O89" s="16">
        <v>24</v>
      </c>
      <c r="P89" s="16"/>
      <c r="Q89" s="16"/>
      <c r="R89" s="16"/>
      <c r="S89" s="16"/>
      <c r="T89" s="16"/>
      <c r="U89" s="16"/>
      <c r="V89" s="16"/>
      <c r="W89" s="16">
        <v>219</v>
      </c>
      <c r="X89" s="16">
        <v>419</v>
      </c>
      <c r="Y89" s="16">
        <v>529</v>
      </c>
      <c r="Z89" s="16">
        <v>1429</v>
      </c>
      <c r="AA89" s="16">
        <v>1949</v>
      </c>
      <c r="AB89" s="16">
        <v>740</v>
      </c>
      <c r="AC89" s="16">
        <v>0</v>
      </c>
      <c r="AD89" s="16">
        <v>0</v>
      </c>
      <c r="AE89" s="16">
        <v>1999</v>
      </c>
      <c r="AF89" s="16">
        <v>0</v>
      </c>
      <c r="AG89" s="16">
        <v>100</v>
      </c>
      <c r="AH89" s="16">
        <v>120</v>
      </c>
      <c r="AI89" s="16">
        <v>20</v>
      </c>
      <c r="AJ89" s="16">
        <v>160</v>
      </c>
      <c r="AK89" s="16">
        <v>60</v>
      </c>
      <c r="AL89" s="16">
        <v>28</v>
      </c>
      <c r="AM89" s="16">
        <v>28</v>
      </c>
      <c r="AN89" s="16">
        <v>32</v>
      </c>
      <c r="AO89" s="16">
        <v>220</v>
      </c>
      <c r="AP89" s="16">
        <v>220</v>
      </c>
      <c r="AQ89" s="16">
        <v>48</v>
      </c>
      <c r="AR89" s="16">
        <v>48</v>
      </c>
      <c r="AS89" s="16">
        <v>0</v>
      </c>
      <c r="AT89" s="16">
        <v>0</v>
      </c>
      <c r="AU89" s="16">
        <v>0</v>
      </c>
      <c r="AV89" s="16">
        <v>0</v>
      </c>
      <c r="AW89" s="16">
        <v>0</v>
      </c>
      <c r="AX89" s="17">
        <v>0</v>
      </c>
    </row>
    <row r="90" spans="1:50" x14ac:dyDescent="0.25">
      <c r="A90" s="13" t="s">
        <v>205</v>
      </c>
      <c r="D90" s="13" t="s">
        <v>65</v>
      </c>
      <c r="F90" s="14">
        <v>7190</v>
      </c>
      <c r="G90" s="13" t="s">
        <v>182</v>
      </c>
      <c r="H90" s="13"/>
      <c r="I90" s="13"/>
      <c r="J90" s="13"/>
      <c r="K90" s="13"/>
      <c r="L90" s="13"/>
      <c r="M90" s="16"/>
      <c r="N90" s="16">
        <v>365</v>
      </c>
      <c r="O90" s="16">
        <v>23</v>
      </c>
      <c r="P90" s="16"/>
      <c r="Q90" s="16"/>
      <c r="R90" s="16"/>
      <c r="S90" s="16"/>
      <c r="T90" s="16"/>
      <c r="U90" s="16"/>
      <c r="V90" s="16"/>
      <c r="W90" s="16">
        <v>85</v>
      </c>
      <c r="X90" s="16">
        <v>285</v>
      </c>
      <c r="Y90" s="16">
        <v>415</v>
      </c>
      <c r="Z90" s="16">
        <v>740</v>
      </c>
      <c r="AA90" s="16">
        <v>1025</v>
      </c>
      <c r="AB90" s="16">
        <v>740</v>
      </c>
      <c r="AC90" s="16">
        <v>12.5</v>
      </c>
      <c r="AD90" s="16">
        <v>0</v>
      </c>
      <c r="AE90" s="16">
        <v>1245</v>
      </c>
      <c r="AF90" s="16">
        <v>0</v>
      </c>
      <c r="AG90" s="16">
        <v>67</v>
      </c>
      <c r="AH90" s="16">
        <v>160</v>
      </c>
      <c r="AI90" s="16">
        <v>62</v>
      </c>
      <c r="AJ90" s="16">
        <v>240</v>
      </c>
      <c r="AK90" s="16">
        <v>67</v>
      </c>
      <c r="AL90" s="16">
        <v>29</v>
      </c>
      <c r="AM90" s="16">
        <v>29</v>
      </c>
      <c r="AN90" s="16">
        <v>30</v>
      </c>
      <c r="AO90" s="16">
        <v>230</v>
      </c>
      <c r="AP90" s="16">
        <v>230</v>
      </c>
      <c r="AQ90" s="16">
        <v>55</v>
      </c>
      <c r="AR90" s="16">
        <v>55</v>
      </c>
      <c r="AS90" s="16">
        <v>0</v>
      </c>
      <c r="AT90" s="16">
        <v>0</v>
      </c>
      <c r="AU90" s="16">
        <v>0</v>
      </c>
      <c r="AV90" s="16">
        <v>0</v>
      </c>
      <c r="AW90" s="16">
        <v>615</v>
      </c>
      <c r="AX90" s="17">
        <v>410</v>
      </c>
    </row>
    <row r="91" spans="1:50" x14ac:dyDescent="0.25">
      <c r="A91" s="13" t="s">
        <v>206</v>
      </c>
      <c r="D91" s="13" t="s">
        <v>55</v>
      </c>
      <c r="F91" s="14">
        <v>3000</v>
      </c>
      <c r="G91" s="13" t="s">
        <v>199</v>
      </c>
      <c r="H91" s="13"/>
      <c r="I91" s="13"/>
      <c r="J91" s="13"/>
      <c r="K91" s="13"/>
      <c r="L91" s="13"/>
      <c r="M91" s="16"/>
      <c r="N91" s="16">
        <v>227</v>
      </c>
      <c r="O91" s="16">
        <v>5</v>
      </c>
      <c r="P91" s="16"/>
      <c r="Q91" s="16"/>
      <c r="R91" s="16"/>
      <c r="S91" s="16"/>
      <c r="T91" s="16"/>
      <c r="U91" s="16"/>
      <c r="V91" s="16"/>
      <c r="W91" s="16">
        <v>260</v>
      </c>
      <c r="X91" s="16">
        <v>476</v>
      </c>
      <c r="Y91" s="16">
        <v>516</v>
      </c>
      <c r="Z91" s="16">
        <v>1036</v>
      </c>
      <c r="AA91" s="16">
        <v>1176</v>
      </c>
      <c r="AB91" s="16">
        <v>740</v>
      </c>
      <c r="AC91" s="16">
        <v>0</v>
      </c>
      <c r="AD91" s="16">
        <v>0</v>
      </c>
      <c r="AE91" s="16">
        <v>600</v>
      </c>
      <c r="AF91" s="16">
        <v>400</v>
      </c>
      <c r="AG91" s="16">
        <v>44</v>
      </c>
      <c r="AH91" s="16">
        <v>140</v>
      </c>
      <c r="AI91" s="16">
        <v>40</v>
      </c>
      <c r="AJ91" s="16">
        <v>180</v>
      </c>
      <c r="AK91" s="16">
        <v>60</v>
      </c>
      <c r="AL91" s="16">
        <v>28.8</v>
      </c>
      <c r="AM91" s="16">
        <v>28.8</v>
      </c>
      <c r="AN91" s="16">
        <v>36</v>
      </c>
      <c r="AO91" s="16">
        <v>276</v>
      </c>
      <c r="AP91" s="16">
        <v>276</v>
      </c>
      <c r="AQ91" s="16">
        <v>64</v>
      </c>
      <c r="AR91" s="16">
        <v>64</v>
      </c>
      <c r="AS91" s="16">
        <v>0</v>
      </c>
      <c r="AT91" s="16">
        <v>0</v>
      </c>
      <c r="AU91" s="16">
        <v>0</v>
      </c>
      <c r="AV91" s="16">
        <v>0</v>
      </c>
      <c r="AW91" s="16">
        <v>400</v>
      </c>
      <c r="AX91" s="17">
        <v>440</v>
      </c>
    </row>
    <row r="92" spans="1:50" x14ac:dyDescent="0.25">
      <c r="A92" s="13" t="s">
        <v>207</v>
      </c>
      <c r="D92" s="13" t="s">
        <v>55</v>
      </c>
      <c r="F92" s="14">
        <v>1112</v>
      </c>
      <c r="G92" s="13" t="s">
        <v>168</v>
      </c>
      <c r="H92" s="13"/>
      <c r="I92" s="13"/>
      <c r="J92" s="13"/>
      <c r="K92" s="13"/>
      <c r="L92" s="13"/>
      <c r="M92" s="16"/>
      <c r="N92" s="16">
        <v>6</v>
      </c>
      <c r="O92" s="16">
        <v>0</v>
      </c>
      <c r="P92" s="16"/>
      <c r="Q92" s="16"/>
      <c r="R92" s="16"/>
      <c r="S92" s="16"/>
      <c r="T92" s="16"/>
      <c r="U92" s="16"/>
      <c r="V92" s="16"/>
      <c r="W92" s="16">
        <v>100</v>
      </c>
      <c r="X92" s="16">
        <v>310</v>
      </c>
      <c r="Y92" s="16">
        <v>460</v>
      </c>
      <c r="Z92" s="16">
        <v>575</v>
      </c>
      <c r="AA92" s="16">
        <v>775</v>
      </c>
      <c r="AB92" s="16">
        <v>600</v>
      </c>
      <c r="AC92" s="16">
        <v>20</v>
      </c>
      <c r="AD92" s="16">
        <v>0</v>
      </c>
      <c r="AE92" s="16">
        <v>500</v>
      </c>
      <c r="AF92" s="16">
        <v>500</v>
      </c>
      <c r="AG92" s="16">
        <v>30</v>
      </c>
      <c r="AH92" s="16">
        <v>80</v>
      </c>
      <c r="AI92" s="16">
        <v>0</v>
      </c>
      <c r="AJ92" s="16">
        <v>170</v>
      </c>
      <c r="AK92" s="16">
        <v>40</v>
      </c>
      <c r="AL92" s="16">
        <v>8</v>
      </c>
      <c r="AM92" s="16">
        <v>8</v>
      </c>
      <c r="AN92" s="16">
        <v>8</v>
      </c>
      <c r="AO92" s="16">
        <v>50</v>
      </c>
      <c r="AP92" s="16">
        <v>50</v>
      </c>
      <c r="AQ92" s="16">
        <v>10</v>
      </c>
      <c r="AR92" s="16">
        <v>10</v>
      </c>
      <c r="AS92" s="16">
        <v>0</v>
      </c>
      <c r="AT92" s="16">
        <v>0</v>
      </c>
      <c r="AU92" s="16">
        <v>55</v>
      </c>
      <c r="AV92" s="16">
        <v>0</v>
      </c>
      <c r="AW92" s="16">
        <v>245</v>
      </c>
      <c r="AX92" s="17">
        <v>300</v>
      </c>
    </row>
    <row r="93" spans="1:50" x14ac:dyDescent="0.25">
      <c r="A93" s="13" t="s">
        <v>208</v>
      </c>
      <c r="D93" s="13" t="s">
        <v>65</v>
      </c>
      <c r="F93" s="14">
        <v>7000</v>
      </c>
      <c r="G93" s="13" t="s">
        <v>66</v>
      </c>
      <c r="H93" s="13"/>
      <c r="I93" s="13"/>
      <c r="J93" s="13"/>
      <c r="K93" s="13"/>
      <c r="L93" s="13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16">
        <v>120</v>
      </c>
      <c r="X93" s="16">
        <v>325</v>
      </c>
      <c r="Y93" s="16">
        <v>400</v>
      </c>
      <c r="Z93" s="16">
        <v>680</v>
      </c>
      <c r="AA93" s="16">
        <v>980</v>
      </c>
      <c r="AB93" s="16">
        <v>0</v>
      </c>
      <c r="AC93" s="16">
        <v>80</v>
      </c>
      <c r="AD93" s="16">
        <v>80</v>
      </c>
      <c r="AE93" s="16">
        <v>1600</v>
      </c>
      <c r="AF93" s="16">
        <v>800</v>
      </c>
      <c r="AG93" s="16">
        <v>56</v>
      </c>
      <c r="AH93" s="16">
        <v>165</v>
      </c>
      <c r="AI93" s="16">
        <v>32</v>
      </c>
      <c r="AJ93" s="16">
        <v>199</v>
      </c>
      <c r="AK93" s="16">
        <v>50</v>
      </c>
      <c r="AL93" s="16">
        <v>20</v>
      </c>
      <c r="AM93" s="16">
        <v>20</v>
      </c>
      <c r="AN93" s="16">
        <v>28</v>
      </c>
      <c r="AO93" s="16">
        <v>180</v>
      </c>
      <c r="AP93" s="16">
        <v>180</v>
      </c>
      <c r="AQ93" s="16">
        <v>40</v>
      </c>
      <c r="AR93" s="16">
        <v>40</v>
      </c>
      <c r="AS93" s="16">
        <v>800</v>
      </c>
      <c r="AT93" s="16">
        <v>800</v>
      </c>
      <c r="AU93" s="16">
        <v>200</v>
      </c>
      <c r="AV93" s="16">
        <v>200</v>
      </c>
      <c r="AW93" s="16">
        <v>535</v>
      </c>
      <c r="AX93" s="17">
        <v>320</v>
      </c>
    </row>
    <row r="94" spans="1:50" x14ac:dyDescent="0.25">
      <c r="A94" s="13" t="s">
        <v>209</v>
      </c>
      <c r="C94" s="19"/>
      <c r="D94" s="13" t="s">
        <v>55</v>
      </c>
      <c r="E94" s="27" t="s">
        <v>210</v>
      </c>
      <c r="F94" s="14">
        <v>3550</v>
      </c>
      <c r="G94" s="13" t="s">
        <v>211</v>
      </c>
      <c r="H94" s="13"/>
      <c r="I94" s="13"/>
      <c r="J94" s="13"/>
      <c r="K94" s="13"/>
      <c r="L94" s="13"/>
      <c r="M94" s="16"/>
      <c r="N94" s="16">
        <v>135</v>
      </c>
      <c r="O94" s="16">
        <v>2</v>
      </c>
      <c r="P94" s="16"/>
      <c r="Q94" s="16"/>
      <c r="R94" s="16"/>
      <c r="S94" s="16"/>
      <c r="T94" s="16"/>
      <c r="U94" s="16"/>
      <c r="V94" s="16"/>
      <c r="W94" s="16">
        <v>64</v>
      </c>
      <c r="X94" s="16">
        <v>280</v>
      </c>
      <c r="Y94" s="16">
        <v>348</v>
      </c>
      <c r="Z94" s="16">
        <v>684</v>
      </c>
      <c r="AA94" s="16">
        <v>776</v>
      </c>
      <c r="AB94" s="16">
        <v>476</v>
      </c>
      <c r="AC94" s="16">
        <v>0</v>
      </c>
      <c r="AD94" s="16">
        <v>0</v>
      </c>
      <c r="AE94" s="16">
        <v>800</v>
      </c>
      <c r="AF94" s="16">
        <v>0</v>
      </c>
      <c r="AG94" s="16">
        <v>72</v>
      </c>
      <c r="AH94" s="16">
        <v>144</v>
      </c>
      <c r="AI94" s="16">
        <v>44</v>
      </c>
      <c r="AJ94" s="16">
        <v>184</v>
      </c>
      <c r="AK94" s="16">
        <v>80</v>
      </c>
      <c r="AL94" s="16">
        <v>10.4</v>
      </c>
      <c r="AM94" s="16">
        <v>10.4</v>
      </c>
      <c r="AN94" s="16">
        <v>12</v>
      </c>
      <c r="AO94" s="16">
        <v>144</v>
      </c>
      <c r="AP94" s="16">
        <v>144</v>
      </c>
      <c r="AQ94" s="16">
        <v>32</v>
      </c>
      <c r="AR94" s="16">
        <v>32</v>
      </c>
      <c r="AS94" s="16">
        <v>0</v>
      </c>
      <c r="AT94" s="16">
        <v>0</v>
      </c>
      <c r="AU94" s="16">
        <v>0</v>
      </c>
      <c r="AV94" s="16">
        <v>0</v>
      </c>
      <c r="AW94" s="16">
        <v>0</v>
      </c>
      <c r="AX94" s="17">
        <v>480</v>
      </c>
    </row>
    <row r="95" spans="1:50" x14ac:dyDescent="0.25">
      <c r="A95" s="13" t="s">
        <v>212</v>
      </c>
      <c r="D95" s="13" t="s">
        <v>65</v>
      </c>
      <c r="E95" s="27" t="s">
        <v>213</v>
      </c>
      <c r="F95" s="14">
        <v>7100</v>
      </c>
      <c r="G95" s="13" t="s">
        <v>70</v>
      </c>
      <c r="H95" s="13"/>
      <c r="I95" s="13"/>
      <c r="J95" s="13"/>
      <c r="K95" s="13"/>
      <c r="L95" s="13"/>
      <c r="M95" s="16"/>
      <c r="N95" s="16">
        <v>158</v>
      </c>
      <c r="O95" s="16">
        <v>8</v>
      </c>
      <c r="P95" s="16"/>
      <c r="Q95" s="16"/>
      <c r="R95" s="16"/>
      <c r="S95" s="16"/>
      <c r="T95" s="16"/>
      <c r="U95" s="16"/>
      <c r="V95" s="16"/>
      <c r="W95" s="16">
        <v>151</v>
      </c>
      <c r="X95" s="16">
        <v>397</v>
      </c>
      <c r="Y95" s="16">
        <v>437</v>
      </c>
      <c r="Z95" s="16">
        <v>1110</v>
      </c>
      <c r="AA95" s="16">
        <v>1222</v>
      </c>
      <c r="AB95" s="16">
        <v>844.8</v>
      </c>
      <c r="AC95" s="16">
        <v>0</v>
      </c>
      <c r="AD95" s="16">
        <v>0</v>
      </c>
      <c r="AE95" s="16">
        <v>1500</v>
      </c>
      <c r="AF95" s="16">
        <v>900</v>
      </c>
      <c r="AG95" s="16">
        <v>76</v>
      </c>
      <c r="AH95" s="16">
        <v>204</v>
      </c>
      <c r="AI95" s="16">
        <v>76</v>
      </c>
      <c r="AJ95" s="16">
        <v>252</v>
      </c>
      <c r="AK95" s="16">
        <v>76</v>
      </c>
      <c r="AL95" s="16">
        <v>29.6</v>
      </c>
      <c r="AM95" s="16">
        <v>29.6</v>
      </c>
      <c r="AN95" s="16">
        <v>32</v>
      </c>
      <c r="AO95" s="16">
        <v>252</v>
      </c>
      <c r="AP95" s="16">
        <v>252</v>
      </c>
      <c r="AQ95" s="16">
        <v>64</v>
      </c>
      <c r="AR95" s="16">
        <v>64</v>
      </c>
      <c r="AS95" s="16">
        <v>400</v>
      </c>
      <c r="AT95" s="16">
        <v>0</v>
      </c>
      <c r="AU95" s="16">
        <v>960</v>
      </c>
      <c r="AV95" s="16">
        <v>200</v>
      </c>
      <c r="AW95" s="16">
        <v>636</v>
      </c>
      <c r="AX95" s="17">
        <v>636</v>
      </c>
    </row>
    <row r="96" spans="1:50" x14ac:dyDescent="0.25">
      <c r="A96" s="13" t="s">
        <v>214</v>
      </c>
      <c r="D96" s="13" t="s">
        <v>65</v>
      </c>
      <c r="E96" s="27" t="s">
        <v>215</v>
      </c>
      <c r="F96" s="14">
        <v>5800</v>
      </c>
      <c r="G96" s="13" t="s">
        <v>163</v>
      </c>
      <c r="H96" s="13"/>
      <c r="I96" s="13"/>
      <c r="J96" s="13"/>
      <c r="K96" s="13"/>
      <c r="L96" s="13"/>
      <c r="M96" s="16"/>
      <c r="N96" s="16">
        <v>422</v>
      </c>
      <c r="O96" s="16">
        <v>12</v>
      </c>
      <c r="P96" s="16"/>
      <c r="Q96" s="16"/>
      <c r="R96" s="16"/>
      <c r="S96" s="16"/>
      <c r="T96" s="16"/>
      <c r="U96" s="16"/>
      <c r="V96" s="16"/>
      <c r="W96" s="16">
        <v>130.4</v>
      </c>
      <c r="X96" s="16">
        <v>428.8</v>
      </c>
      <c r="Y96" s="16">
        <v>508</v>
      </c>
      <c r="Z96" s="16">
        <v>723.2</v>
      </c>
      <c r="AA96" s="16">
        <v>1160</v>
      </c>
      <c r="AB96" s="16">
        <v>888</v>
      </c>
      <c r="AC96" s="16">
        <v>0</v>
      </c>
      <c r="AD96" s="16">
        <v>0</v>
      </c>
      <c r="AE96" s="16">
        <v>1480</v>
      </c>
      <c r="AF96" s="16">
        <v>592</v>
      </c>
      <c r="AG96" s="16">
        <v>100</v>
      </c>
      <c r="AH96" s="16">
        <v>187.2</v>
      </c>
      <c r="AI96" s="16">
        <v>80.8</v>
      </c>
      <c r="AJ96" s="16">
        <v>231.2</v>
      </c>
      <c r="AK96" s="16">
        <v>56</v>
      </c>
      <c r="AL96" s="16">
        <v>28</v>
      </c>
      <c r="AM96" s="16">
        <v>28</v>
      </c>
      <c r="AN96" s="16">
        <v>32</v>
      </c>
      <c r="AO96" s="16">
        <v>212</v>
      </c>
      <c r="AP96" s="16">
        <v>212</v>
      </c>
      <c r="AQ96" s="16">
        <v>48</v>
      </c>
      <c r="AR96" s="16">
        <v>48</v>
      </c>
      <c r="AS96" s="16">
        <v>640</v>
      </c>
      <c r="AT96" s="16">
        <v>0</v>
      </c>
      <c r="AU96" s="16">
        <v>0</v>
      </c>
      <c r="AV96" s="16">
        <v>0</v>
      </c>
      <c r="AW96" s="16">
        <v>640</v>
      </c>
      <c r="AX96" s="17">
        <v>640</v>
      </c>
    </row>
    <row r="97" spans="1:50" x14ac:dyDescent="0.25">
      <c r="A97" s="13" t="s">
        <v>216</v>
      </c>
      <c r="D97" s="13" t="s">
        <v>65</v>
      </c>
      <c r="E97" s="27" t="s">
        <v>217</v>
      </c>
      <c r="F97" s="14">
        <v>5220</v>
      </c>
      <c r="G97" s="13" t="s">
        <v>180</v>
      </c>
      <c r="H97" s="13"/>
      <c r="I97" s="13"/>
      <c r="J97" s="13"/>
      <c r="K97" s="13"/>
      <c r="L97" s="13"/>
      <c r="M97" s="16"/>
      <c r="N97" s="16">
        <v>109</v>
      </c>
      <c r="O97" s="16">
        <v>109</v>
      </c>
      <c r="P97" s="16"/>
      <c r="Q97" s="16"/>
      <c r="R97" s="16"/>
      <c r="S97" s="16"/>
      <c r="T97" s="16"/>
      <c r="U97" s="16"/>
      <c r="V97" s="16"/>
      <c r="W97" s="16">
        <v>100</v>
      </c>
      <c r="X97" s="16">
        <v>330</v>
      </c>
      <c r="Y97" s="16">
        <v>385</v>
      </c>
      <c r="Z97" s="16">
        <v>1100</v>
      </c>
      <c r="AA97" s="16">
        <v>1420</v>
      </c>
      <c r="AB97" s="16">
        <v>556</v>
      </c>
      <c r="AC97" s="16">
        <v>70</v>
      </c>
      <c r="AD97" s="16">
        <v>70</v>
      </c>
      <c r="AE97" s="16">
        <v>320</v>
      </c>
      <c r="AF97" s="16">
        <v>160</v>
      </c>
      <c r="AG97" s="16">
        <v>52</v>
      </c>
      <c r="AH97" s="16">
        <v>152</v>
      </c>
      <c r="AI97" s="16">
        <v>52</v>
      </c>
      <c r="AJ97" s="16">
        <v>172</v>
      </c>
      <c r="AK97" s="16">
        <v>40</v>
      </c>
      <c r="AL97" s="16">
        <v>16</v>
      </c>
      <c r="AM97" s="16">
        <v>16</v>
      </c>
      <c r="AN97" s="16">
        <v>28</v>
      </c>
      <c r="AO97" s="16">
        <v>236</v>
      </c>
      <c r="AP97" s="16">
        <v>236</v>
      </c>
      <c r="AQ97" s="16">
        <v>40</v>
      </c>
      <c r="AR97" s="16">
        <v>40</v>
      </c>
      <c r="AS97" s="16">
        <v>480</v>
      </c>
      <c r="AT97" s="16">
        <v>2400</v>
      </c>
      <c r="AU97" s="16">
        <v>160</v>
      </c>
      <c r="AV97" s="16">
        <v>480</v>
      </c>
      <c r="AW97" s="16">
        <v>476</v>
      </c>
      <c r="AX97" s="17">
        <v>280</v>
      </c>
    </row>
    <row r="98" spans="1:50" x14ac:dyDescent="0.25">
      <c r="A98" s="13" t="s">
        <v>218</v>
      </c>
      <c r="D98" s="13" t="s">
        <v>55</v>
      </c>
      <c r="E98" s="27" t="s">
        <v>219</v>
      </c>
      <c r="F98" s="14">
        <v>2100</v>
      </c>
      <c r="G98" s="13" t="s">
        <v>176</v>
      </c>
      <c r="H98" s="13"/>
      <c r="I98" s="13"/>
      <c r="J98" s="13"/>
      <c r="K98" s="13"/>
      <c r="L98" s="13"/>
      <c r="M98" s="16"/>
      <c r="N98" s="16">
        <v>128</v>
      </c>
      <c r="O98" s="16">
        <v>0</v>
      </c>
      <c r="P98" s="16"/>
      <c r="Q98" s="16"/>
      <c r="R98" s="16"/>
      <c r="S98" s="16"/>
      <c r="T98" s="16"/>
      <c r="U98" s="16"/>
      <c r="V98" s="16"/>
      <c r="W98" s="16">
        <v>250</v>
      </c>
      <c r="X98" s="16">
        <v>450</v>
      </c>
      <c r="Y98" s="16">
        <v>550</v>
      </c>
      <c r="Z98" s="16">
        <v>1395</v>
      </c>
      <c r="AA98" s="16">
        <v>1695</v>
      </c>
      <c r="AB98" s="16">
        <v>855</v>
      </c>
      <c r="AC98" s="16">
        <v>30</v>
      </c>
      <c r="AD98" s="16">
        <v>30</v>
      </c>
      <c r="AE98" s="16">
        <v>0</v>
      </c>
      <c r="AF98" s="16">
        <v>1200</v>
      </c>
      <c r="AG98" s="16">
        <v>85</v>
      </c>
      <c r="AH98" s="16">
        <v>90</v>
      </c>
      <c r="AI98" s="16">
        <v>25</v>
      </c>
      <c r="AJ98" s="16">
        <v>199</v>
      </c>
      <c r="AK98" s="16">
        <v>45</v>
      </c>
      <c r="AL98" s="16">
        <v>25</v>
      </c>
      <c r="AM98" s="16">
        <v>20</v>
      </c>
      <c r="AN98" s="16">
        <v>45</v>
      </c>
      <c r="AO98" s="16">
        <v>175</v>
      </c>
      <c r="AP98" s="16">
        <v>175</v>
      </c>
      <c r="AQ98" s="16">
        <v>35</v>
      </c>
      <c r="AR98" s="16">
        <v>35</v>
      </c>
      <c r="AS98" s="16">
        <v>950</v>
      </c>
      <c r="AT98" s="16">
        <v>5000</v>
      </c>
      <c r="AU98" s="16">
        <v>350</v>
      </c>
      <c r="AV98" s="16">
        <v>700</v>
      </c>
      <c r="AW98" s="16">
        <v>525</v>
      </c>
      <c r="AX98" s="17">
        <v>800</v>
      </c>
    </row>
    <row r="99" spans="1:50" x14ac:dyDescent="0.25">
      <c r="A99" s="13" t="s">
        <v>220</v>
      </c>
      <c r="D99" s="13" t="s">
        <v>55</v>
      </c>
      <c r="E99" s="27" t="s">
        <v>221</v>
      </c>
      <c r="F99" s="14">
        <v>2300</v>
      </c>
      <c r="G99" s="13" t="s">
        <v>56</v>
      </c>
      <c r="H99" s="13"/>
      <c r="I99" s="13"/>
      <c r="J99" s="13"/>
      <c r="K99" s="13"/>
      <c r="L99" s="13"/>
      <c r="M99" s="16"/>
      <c r="N99" s="16">
        <v>90</v>
      </c>
      <c r="O99" s="16">
        <v>8</v>
      </c>
      <c r="P99" s="16"/>
      <c r="Q99" s="16"/>
      <c r="R99" s="16"/>
      <c r="S99" s="16"/>
      <c r="T99" s="16"/>
      <c r="U99" s="16"/>
      <c r="V99" s="16"/>
      <c r="W99" s="16">
        <v>198</v>
      </c>
      <c r="X99" s="16">
        <v>388</v>
      </c>
      <c r="Y99" s="16">
        <v>398</v>
      </c>
      <c r="Z99" s="16">
        <v>599</v>
      </c>
      <c r="AA99" s="16">
        <v>987</v>
      </c>
      <c r="AB99" s="16">
        <v>689</v>
      </c>
      <c r="AC99" s="16">
        <v>18</v>
      </c>
      <c r="AD99" s="16">
        <v>80</v>
      </c>
      <c r="AE99" s="16">
        <v>2000</v>
      </c>
      <c r="AF99" s="16">
        <v>1000</v>
      </c>
      <c r="AG99" s="16">
        <v>80</v>
      </c>
      <c r="AH99" s="16">
        <v>197</v>
      </c>
      <c r="AI99" s="16">
        <v>52</v>
      </c>
      <c r="AJ99" s="16">
        <v>220</v>
      </c>
      <c r="AK99" s="16">
        <v>252</v>
      </c>
      <c r="AL99" s="16">
        <v>21</v>
      </c>
      <c r="AM99" s="16">
        <v>21</v>
      </c>
      <c r="AN99" s="16">
        <v>32</v>
      </c>
      <c r="AO99" s="16">
        <v>212</v>
      </c>
      <c r="AP99" s="16">
        <v>212</v>
      </c>
      <c r="AQ99" s="16">
        <v>52</v>
      </c>
      <c r="AR99" s="16">
        <v>52</v>
      </c>
      <c r="AS99" s="16">
        <v>500</v>
      </c>
      <c r="AT99" s="16">
        <v>160</v>
      </c>
      <c r="AU99" s="16">
        <v>640</v>
      </c>
      <c r="AV99" s="16">
        <v>640</v>
      </c>
      <c r="AW99" s="16">
        <v>500</v>
      </c>
      <c r="AX99" s="17">
        <v>400</v>
      </c>
    </row>
    <row r="100" spans="1:50" x14ac:dyDescent="0.25">
      <c r="A100" s="13" t="s">
        <v>222</v>
      </c>
      <c r="D100" s="13" t="s">
        <v>55</v>
      </c>
      <c r="E100" s="27" t="s">
        <v>223</v>
      </c>
      <c r="F100" s="14">
        <v>3400</v>
      </c>
      <c r="G100" s="13" t="s">
        <v>128</v>
      </c>
      <c r="H100" s="13"/>
      <c r="I100" s="13"/>
      <c r="J100" s="13"/>
      <c r="K100" s="13"/>
      <c r="L100" s="13"/>
      <c r="M100" s="16"/>
      <c r="N100" s="16">
        <v>134</v>
      </c>
      <c r="O100" s="16">
        <v>2</v>
      </c>
      <c r="P100" s="16"/>
      <c r="Q100" s="16"/>
      <c r="R100" s="16"/>
      <c r="S100" s="16"/>
      <c r="T100" s="16"/>
      <c r="U100" s="16"/>
      <c r="V100" s="16"/>
      <c r="W100" s="16">
        <v>180.8</v>
      </c>
      <c r="X100" s="16">
        <v>320</v>
      </c>
      <c r="Y100" s="16">
        <v>499.2</v>
      </c>
      <c r="Z100" s="16">
        <v>915.2</v>
      </c>
      <c r="AA100" s="16">
        <v>1101.5999999999999</v>
      </c>
      <c r="AB100" s="16">
        <v>662.4</v>
      </c>
      <c r="AC100" s="16">
        <v>0</v>
      </c>
      <c r="AD100" s="16">
        <v>70.400000000000006</v>
      </c>
      <c r="AE100" s="16">
        <v>2728</v>
      </c>
      <c r="AF100" s="16">
        <v>708</v>
      </c>
      <c r="AG100" s="16">
        <v>40.799999999999997</v>
      </c>
      <c r="AH100" s="16">
        <v>166.4</v>
      </c>
      <c r="AI100" s="16">
        <v>40.799999999999997</v>
      </c>
      <c r="AJ100" s="16">
        <v>211.2</v>
      </c>
      <c r="AK100" s="16">
        <v>44</v>
      </c>
      <c r="AL100" s="16">
        <v>20.8</v>
      </c>
      <c r="AM100" s="16">
        <v>20.8</v>
      </c>
      <c r="AN100" s="16">
        <v>28</v>
      </c>
      <c r="AO100" s="16">
        <v>180</v>
      </c>
      <c r="AP100" s="16">
        <v>180</v>
      </c>
      <c r="AQ100" s="16">
        <v>36</v>
      </c>
      <c r="AR100" s="16">
        <v>36</v>
      </c>
      <c r="AS100" s="16">
        <v>0</v>
      </c>
      <c r="AT100" s="16">
        <v>0</v>
      </c>
      <c r="AU100" s="16">
        <v>0</v>
      </c>
      <c r="AV100" s="16">
        <v>0</v>
      </c>
      <c r="AW100" s="16">
        <v>500</v>
      </c>
      <c r="AX100" s="17">
        <v>500</v>
      </c>
    </row>
    <row r="101" spans="1:50" x14ac:dyDescent="0.25">
      <c r="A101" s="18" t="s">
        <v>224</v>
      </c>
      <c r="B101" s="30"/>
      <c r="C101" s="19"/>
      <c r="D101" s="13" t="s">
        <v>55</v>
      </c>
      <c r="F101" s="14">
        <v>1610</v>
      </c>
      <c r="G101" s="13"/>
      <c r="H101" s="16"/>
      <c r="I101" s="16"/>
      <c r="J101" s="16"/>
      <c r="K101" s="16"/>
      <c r="L101" s="16" t="s">
        <v>141</v>
      </c>
      <c r="M101" s="16"/>
      <c r="N101" s="16">
        <v>60</v>
      </c>
      <c r="O101" s="16">
        <v>60</v>
      </c>
      <c r="P101" s="16"/>
      <c r="Q101" s="16"/>
      <c r="R101" s="16"/>
      <c r="S101" s="16"/>
      <c r="T101" s="16"/>
      <c r="U101" s="16"/>
      <c r="V101" s="16"/>
      <c r="W101" s="22">
        <v>0</v>
      </c>
      <c r="X101" s="16">
        <v>495</v>
      </c>
      <c r="Y101" s="16">
        <v>745</v>
      </c>
      <c r="Z101" s="16">
        <v>890</v>
      </c>
      <c r="AA101" s="16">
        <v>1335</v>
      </c>
      <c r="AB101" s="16">
        <v>872</v>
      </c>
      <c r="AC101" s="16">
        <v>100</v>
      </c>
      <c r="AD101" s="16">
        <v>100</v>
      </c>
      <c r="AE101" s="16">
        <v>300</v>
      </c>
      <c r="AF101" s="16">
        <v>500</v>
      </c>
      <c r="AG101" s="16">
        <v>125</v>
      </c>
      <c r="AH101" s="16">
        <v>135</v>
      </c>
      <c r="AI101" s="16">
        <v>30</v>
      </c>
      <c r="AJ101" s="16">
        <v>125</v>
      </c>
      <c r="AK101" s="16">
        <v>70</v>
      </c>
      <c r="AL101" s="16">
        <v>25</v>
      </c>
      <c r="AM101" s="20">
        <v>25</v>
      </c>
      <c r="AN101" s="16">
        <v>35</v>
      </c>
      <c r="AO101" s="16">
        <v>200</v>
      </c>
      <c r="AP101" s="16">
        <v>200</v>
      </c>
      <c r="AQ101" s="16">
        <v>49</v>
      </c>
      <c r="AR101" s="16">
        <v>49</v>
      </c>
      <c r="AS101" s="16">
        <v>0</v>
      </c>
      <c r="AT101" s="16">
        <v>0</v>
      </c>
      <c r="AU101" s="16">
        <v>0</v>
      </c>
      <c r="AV101" s="16">
        <v>0</v>
      </c>
      <c r="AW101" s="16">
        <v>750</v>
      </c>
      <c r="AX101" s="17">
        <v>150</v>
      </c>
    </row>
    <row r="102" spans="1:50" x14ac:dyDescent="0.25">
      <c r="A102" s="13" t="s">
        <v>225</v>
      </c>
      <c r="D102" s="13" t="s">
        <v>55</v>
      </c>
      <c r="E102" s="27" t="s">
        <v>226</v>
      </c>
      <c r="F102" s="14">
        <v>2300</v>
      </c>
      <c r="G102" s="13" t="s">
        <v>56</v>
      </c>
      <c r="H102" s="13"/>
      <c r="I102" s="13"/>
      <c r="J102" s="13"/>
      <c r="K102" s="13"/>
      <c r="L102" s="13"/>
      <c r="M102" s="16"/>
      <c r="N102" s="16">
        <v>350</v>
      </c>
      <c r="O102" s="16">
        <v>10</v>
      </c>
      <c r="P102" s="16"/>
      <c r="Q102" s="16"/>
      <c r="R102" s="16"/>
      <c r="S102" s="16"/>
      <c r="T102" s="16"/>
      <c r="U102" s="16"/>
      <c r="V102" s="16"/>
      <c r="W102" s="16">
        <v>180</v>
      </c>
      <c r="X102" s="16">
        <v>316</v>
      </c>
      <c r="Y102" s="16">
        <v>360</v>
      </c>
      <c r="Z102" s="16">
        <v>816</v>
      </c>
      <c r="AA102" s="16">
        <v>932</v>
      </c>
      <c r="AB102" s="16">
        <v>636</v>
      </c>
      <c r="AC102" s="16">
        <v>0</v>
      </c>
      <c r="AD102" s="16">
        <v>0</v>
      </c>
      <c r="AE102" s="16">
        <v>2500</v>
      </c>
      <c r="AF102" s="16">
        <v>1000</v>
      </c>
      <c r="AG102" s="16">
        <v>80</v>
      </c>
      <c r="AH102" s="16">
        <v>160</v>
      </c>
      <c r="AI102" s="16">
        <v>80</v>
      </c>
      <c r="AJ102" s="16">
        <v>200</v>
      </c>
      <c r="AK102" s="16">
        <v>80</v>
      </c>
      <c r="AL102" s="16">
        <v>20</v>
      </c>
      <c r="AM102" s="16">
        <v>20</v>
      </c>
      <c r="AN102" s="16">
        <v>24</v>
      </c>
      <c r="AO102" s="16">
        <v>240</v>
      </c>
      <c r="AP102" s="16">
        <v>240</v>
      </c>
      <c r="AQ102" s="16">
        <v>40</v>
      </c>
      <c r="AR102" s="16">
        <v>40</v>
      </c>
      <c r="AS102" s="16">
        <v>800</v>
      </c>
      <c r="AT102" s="16">
        <v>0</v>
      </c>
      <c r="AU102" s="16">
        <v>250</v>
      </c>
      <c r="AV102" s="16">
        <v>600</v>
      </c>
      <c r="AW102" s="16">
        <v>636</v>
      </c>
      <c r="AX102" s="17">
        <v>250</v>
      </c>
    </row>
    <row r="103" spans="1:50" x14ac:dyDescent="0.25">
      <c r="A103" s="13" t="s">
        <v>227</v>
      </c>
      <c r="D103" s="13" t="s">
        <v>65</v>
      </c>
      <c r="E103" s="27" t="s">
        <v>228</v>
      </c>
      <c r="F103" s="14">
        <v>6760</v>
      </c>
      <c r="G103" s="13" t="s">
        <v>229</v>
      </c>
      <c r="H103" s="13"/>
      <c r="I103" s="13"/>
      <c r="J103" s="13"/>
      <c r="K103" s="13"/>
      <c r="L103" s="13"/>
      <c r="M103" s="16"/>
      <c r="N103" s="16">
        <v>40</v>
      </c>
      <c r="O103" s="16">
        <v>0</v>
      </c>
      <c r="P103" s="16"/>
      <c r="Q103" s="16"/>
      <c r="R103" s="16"/>
      <c r="S103" s="16"/>
      <c r="T103" s="16"/>
      <c r="U103" s="16"/>
      <c r="V103" s="16"/>
      <c r="W103" s="16">
        <v>144</v>
      </c>
      <c r="X103" s="16">
        <v>312</v>
      </c>
      <c r="Y103" s="16">
        <v>544</v>
      </c>
      <c r="Z103" s="16">
        <v>668</v>
      </c>
      <c r="AA103" s="16">
        <v>860</v>
      </c>
      <c r="AB103" s="16">
        <v>480</v>
      </c>
      <c r="AC103" s="16">
        <v>0</v>
      </c>
      <c r="AD103" s="16">
        <v>0</v>
      </c>
      <c r="AE103" s="16">
        <v>800</v>
      </c>
      <c r="AF103" s="16">
        <v>400</v>
      </c>
      <c r="AG103" s="16">
        <v>68</v>
      </c>
      <c r="AH103" s="16">
        <v>140</v>
      </c>
      <c r="AI103" s="16">
        <v>40</v>
      </c>
      <c r="AJ103" s="16">
        <v>132</v>
      </c>
      <c r="AK103" s="16">
        <v>60</v>
      </c>
      <c r="AL103" s="16">
        <v>16</v>
      </c>
      <c r="AM103" s="16">
        <v>16</v>
      </c>
      <c r="AN103" s="16">
        <v>24</v>
      </c>
      <c r="AO103" s="16">
        <v>120</v>
      </c>
      <c r="AP103" s="16">
        <v>120</v>
      </c>
      <c r="AQ103" s="16">
        <v>24</v>
      </c>
      <c r="AR103" s="16">
        <v>24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7">
        <v>0</v>
      </c>
    </row>
    <row r="104" spans="1:50" x14ac:dyDescent="0.25">
      <c r="A104" s="18" t="s">
        <v>230</v>
      </c>
      <c r="B104" s="30"/>
      <c r="C104" s="19">
        <v>15150904</v>
      </c>
      <c r="D104" s="13" t="s">
        <v>55</v>
      </c>
      <c r="E104" s="27" t="s">
        <v>231</v>
      </c>
      <c r="F104" s="14">
        <v>3220</v>
      </c>
      <c r="G104" s="13" t="s">
        <v>232</v>
      </c>
      <c r="H104" s="13"/>
      <c r="I104" s="13"/>
      <c r="J104" s="13"/>
      <c r="K104" s="13"/>
      <c r="L104" s="13"/>
      <c r="M104" s="16"/>
      <c r="N104" s="16">
        <v>35</v>
      </c>
      <c r="O104" s="16">
        <v>30</v>
      </c>
      <c r="P104" s="16"/>
      <c r="Q104" s="16"/>
      <c r="R104" s="16"/>
      <c r="S104" s="16"/>
      <c r="T104" s="16"/>
      <c r="U104" s="16"/>
      <c r="V104" s="16"/>
      <c r="W104" s="16">
        <v>20</v>
      </c>
      <c r="X104" s="16">
        <v>204</v>
      </c>
      <c r="Y104" s="16">
        <v>260</v>
      </c>
      <c r="Z104" s="16">
        <v>604</v>
      </c>
      <c r="AA104" s="16">
        <v>716</v>
      </c>
      <c r="AB104" s="16">
        <v>788</v>
      </c>
      <c r="AC104" s="16">
        <v>0</v>
      </c>
      <c r="AD104" s="16">
        <v>0</v>
      </c>
      <c r="AE104" s="16">
        <v>400</v>
      </c>
      <c r="AF104" s="16">
        <v>400</v>
      </c>
      <c r="AG104" s="16">
        <v>80</v>
      </c>
      <c r="AH104" s="16">
        <v>148</v>
      </c>
      <c r="AI104" s="16">
        <v>56</v>
      </c>
      <c r="AJ104" s="16">
        <v>196</v>
      </c>
      <c r="AK104" s="16">
        <v>68</v>
      </c>
      <c r="AL104" s="16">
        <v>24</v>
      </c>
      <c r="AM104" s="16">
        <v>24</v>
      </c>
      <c r="AN104" s="16">
        <v>24</v>
      </c>
      <c r="AO104" s="16">
        <v>172</v>
      </c>
      <c r="AP104" s="16">
        <v>172</v>
      </c>
      <c r="AQ104" s="16">
        <v>36</v>
      </c>
      <c r="AR104" s="16">
        <v>36</v>
      </c>
      <c r="AS104" s="16">
        <v>0</v>
      </c>
      <c r="AT104" s="16">
        <v>0</v>
      </c>
      <c r="AU104" s="16">
        <v>0</v>
      </c>
      <c r="AV104" s="16">
        <v>0</v>
      </c>
      <c r="AW104" s="16">
        <v>500</v>
      </c>
      <c r="AX104" s="17">
        <v>0</v>
      </c>
    </row>
    <row r="105" spans="1:50" x14ac:dyDescent="0.25">
      <c r="A105" s="13" t="s">
        <v>233</v>
      </c>
      <c r="C105" s="19"/>
      <c r="D105" s="13" t="s">
        <v>55</v>
      </c>
      <c r="E105" s="27" t="s">
        <v>234</v>
      </c>
      <c r="F105" s="14">
        <v>3100</v>
      </c>
      <c r="G105" s="13" t="s">
        <v>153</v>
      </c>
      <c r="H105" s="13"/>
      <c r="I105" s="13"/>
      <c r="J105" s="13"/>
      <c r="K105" s="13"/>
      <c r="L105" s="13"/>
      <c r="M105" s="16"/>
      <c r="N105" s="16">
        <v>31</v>
      </c>
      <c r="O105" s="16">
        <v>10</v>
      </c>
      <c r="P105" s="16"/>
      <c r="Q105" s="16"/>
      <c r="R105" s="16"/>
      <c r="S105" s="16"/>
      <c r="T105" s="16"/>
      <c r="U105" s="16"/>
      <c r="V105" s="16"/>
      <c r="W105" s="16">
        <v>210</v>
      </c>
      <c r="X105" s="16">
        <v>320</v>
      </c>
      <c r="Y105" s="16">
        <v>420</v>
      </c>
      <c r="Z105" s="16">
        <v>714</v>
      </c>
      <c r="AA105" s="16">
        <v>1134</v>
      </c>
      <c r="AB105" s="16">
        <v>609</v>
      </c>
      <c r="AC105" s="16">
        <v>21</v>
      </c>
      <c r="AD105" s="16">
        <v>21</v>
      </c>
      <c r="AE105" s="16">
        <v>105</v>
      </c>
      <c r="AF105" s="16">
        <v>53</v>
      </c>
      <c r="AG105" s="16">
        <v>74</v>
      </c>
      <c r="AH105" s="16">
        <v>131</v>
      </c>
      <c r="AI105" s="16">
        <v>26</v>
      </c>
      <c r="AJ105" s="16">
        <v>184</v>
      </c>
      <c r="AK105" s="16">
        <v>68</v>
      </c>
      <c r="AL105" s="16">
        <v>26</v>
      </c>
      <c r="AM105" s="16">
        <v>26</v>
      </c>
      <c r="AN105" s="16">
        <v>26</v>
      </c>
      <c r="AO105" s="16">
        <v>210</v>
      </c>
      <c r="AP105" s="16">
        <v>210</v>
      </c>
      <c r="AQ105" s="16">
        <v>53</v>
      </c>
      <c r="AR105" s="16">
        <v>53</v>
      </c>
      <c r="AS105" s="16">
        <v>210</v>
      </c>
      <c r="AT105" s="16">
        <v>210</v>
      </c>
      <c r="AU105" s="16">
        <v>210</v>
      </c>
      <c r="AV105" s="16">
        <v>210</v>
      </c>
      <c r="AW105" s="16">
        <v>210</v>
      </c>
      <c r="AX105" s="17">
        <v>210</v>
      </c>
    </row>
    <row r="106" spans="1:50" x14ac:dyDescent="0.25">
      <c r="A106" s="13" t="s">
        <v>235</v>
      </c>
      <c r="D106" s="13" t="s">
        <v>55</v>
      </c>
      <c r="E106" s="27" t="s">
        <v>236</v>
      </c>
      <c r="F106" s="14">
        <v>1601</v>
      </c>
      <c r="G106" s="13" t="s">
        <v>176</v>
      </c>
      <c r="H106" s="13"/>
      <c r="I106" s="13"/>
      <c r="J106" s="13"/>
      <c r="K106" s="13"/>
      <c r="L106" s="13"/>
      <c r="M106" s="16"/>
      <c r="N106" s="16">
        <v>200</v>
      </c>
      <c r="O106" s="16">
        <v>20</v>
      </c>
      <c r="P106" s="16"/>
      <c r="Q106" s="16"/>
      <c r="R106" s="16"/>
      <c r="S106" s="16"/>
      <c r="T106" s="16"/>
      <c r="U106" s="16"/>
      <c r="V106" s="16"/>
      <c r="W106" s="16">
        <v>143</v>
      </c>
      <c r="X106" s="16">
        <v>436</v>
      </c>
      <c r="Y106" s="16">
        <v>476</v>
      </c>
      <c r="Z106" s="16">
        <v>728</v>
      </c>
      <c r="AA106" s="16">
        <v>1164</v>
      </c>
      <c r="AB106" s="16">
        <v>796</v>
      </c>
      <c r="AC106" s="16">
        <v>0</v>
      </c>
      <c r="AD106" s="16">
        <v>0</v>
      </c>
      <c r="AE106" s="16">
        <v>1592</v>
      </c>
      <c r="AF106" s="16">
        <v>796</v>
      </c>
      <c r="AG106" s="16">
        <v>71</v>
      </c>
      <c r="AH106" s="16">
        <v>203</v>
      </c>
      <c r="AI106" s="16">
        <v>71</v>
      </c>
      <c r="AJ106" s="16">
        <v>210</v>
      </c>
      <c r="AK106" s="16">
        <v>60</v>
      </c>
      <c r="AL106" s="16">
        <v>21</v>
      </c>
      <c r="AM106" s="16">
        <v>21</v>
      </c>
      <c r="AN106" s="16">
        <v>28</v>
      </c>
      <c r="AO106" s="16">
        <v>236</v>
      </c>
      <c r="AP106" s="16">
        <v>236</v>
      </c>
      <c r="AQ106" s="16">
        <v>47</v>
      </c>
      <c r="AR106" s="16">
        <v>47</v>
      </c>
      <c r="AS106" s="16">
        <v>600</v>
      </c>
      <c r="AT106" s="16">
        <v>0</v>
      </c>
      <c r="AU106" s="16">
        <v>200</v>
      </c>
      <c r="AV106" s="16">
        <v>0</v>
      </c>
      <c r="AW106" s="16">
        <v>500</v>
      </c>
      <c r="AX106" s="17">
        <v>300</v>
      </c>
    </row>
    <row r="107" spans="1:50" ht="30" x14ac:dyDescent="0.25">
      <c r="A107" s="13" t="s">
        <v>237</v>
      </c>
      <c r="D107" s="13" t="s">
        <v>55</v>
      </c>
      <c r="E107" s="27" t="s">
        <v>238</v>
      </c>
      <c r="F107" s="14">
        <v>2800</v>
      </c>
      <c r="G107" s="13" t="s">
        <v>239</v>
      </c>
      <c r="H107" s="13"/>
      <c r="I107" s="13"/>
      <c r="J107" s="13"/>
      <c r="K107" s="13"/>
      <c r="L107" s="13"/>
      <c r="M107" s="16"/>
      <c r="N107" s="16">
        <v>120</v>
      </c>
      <c r="O107" s="16">
        <v>2</v>
      </c>
      <c r="P107" s="16"/>
      <c r="Q107" s="16"/>
      <c r="R107" s="16"/>
      <c r="S107" s="16"/>
      <c r="T107" s="16"/>
      <c r="U107" s="16"/>
      <c r="V107" s="16"/>
      <c r="W107" s="16">
        <v>143</v>
      </c>
      <c r="X107" s="16">
        <v>398</v>
      </c>
      <c r="Y107" s="16">
        <v>436</v>
      </c>
      <c r="Z107" s="16">
        <v>688</v>
      </c>
      <c r="AA107" s="16">
        <v>1086</v>
      </c>
      <c r="AB107" s="20">
        <v>716</v>
      </c>
      <c r="AC107" s="20">
        <v>0</v>
      </c>
      <c r="AD107" s="20">
        <v>0</v>
      </c>
      <c r="AE107" s="20">
        <v>1592</v>
      </c>
      <c r="AF107" s="20">
        <v>796</v>
      </c>
      <c r="AG107" s="20">
        <v>71</v>
      </c>
      <c r="AH107" s="20">
        <v>203</v>
      </c>
      <c r="AI107" s="20">
        <v>71</v>
      </c>
      <c r="AJ107" s="20">
        <v>210</v>
      </c>
      <c r="AK107" s="20">
        <v>60</v>
      </c>
      <c r="AL107" s="20">
        <v>21</v>
      </c>
      <c r="AM107" s="20">
        <v>21</v>
      </c>
      <c r="AN107" s="20">
        <v>28</v>
      </c>
      <c r="AO107" s="20">
        <v>236</v>
      </c>
      <c r="AP107" s="20">
        <v>236</v>
      </c>
      <c r="AQ107" s="20">
        <v>47</v>
      </c>
      <c r="AR107" s="20">
        <v>47</v>
      </c>
      <c r="AS107" s="20">
        <v>600</v>
      </c>
      <c r="AT107" s="20">
        <v>0</v>
      </c>
      <c r="AU107" s="20">
        <v>200</v>
      </c>
      <c r="AV107" s="20">
        <v>0</v>
      </c>
      <c r="AW107" s="16">
        <v>500</v>
      </c>
      <c r="AX107" s="17">
        <v>300</v>
      </c>
    </row>
    <row r="108" spans="1:50" x14ac:dyDescent="0.25">
      <c r="A108" s="13" t="s">
        <v>240</v>
      </c>
      <c r="D108" s="13" t="s">
        <v>55</v>
      </c>
      <c r="E108" s="27" t="s">
        <v>241</v>
      </c>
      <c r="F108" s="14">
        <v>2000</v>
      </c>
      <c r="G108" s="13" t="s">
        <v>242</v>
      </c>
      <c r="H108" s="13"/>
      <c r="I108" s="13"/>
      <c r="J108" s="13"/>
      <c r="K108" s="13"/>
      <c r="L108" s="13"/>
      <c r="M108" s="16"/>
      <c r="N108" s="16">
        <v>200</v>
      </c>
      <c r="O108" s="16">
        <v>2</v>
      </c>
      <c r="P108" s="16"/>
      <c r="Q108" s="16"/>
      <c r="R108" s="16"/>
      <c r="S108" s="16"/>
      <c r="T108" s="16"/>
      <c r="U108" s="16"/>
      <c r="V108" s="16"/>
      <c r="W108" s="16">
        <v>143</v>
      </c>
      <c r="X108" s="16">
        <v>436</v>
      </c>
      <c r="Y108" s="16">
        <v>476</v>
      </c>
      <c r="Z108" s="16">
        <v>728</v>
      </c>
      <c r="AA108" s="16">
        <v>1164</v>
      </c>
      <c r="AB108" s="16">
        <v>796</v>
      </c>
      <c r="AC108" s="16">
        <v>0</v>
      </c>
      <c r="AD108" s="16">
        <v>0</v>
      </c>
      <c r="AE108" s="16">
        <v>1592</v>
      </c>
      <c r="AF108" s="16">
        <v>796</v>
      </c>
      <c r="AG108" s="16">
        <v>71</v>
      </c>
      <c r="AH108" s="16">
        <v>203</v>
      </c>
      <c r="AI108" s="16">
        <v>71</v>
      </c>
      <c r="AJ108" s="16">
        <v>210</v>
      </c>
      <c r="AK108" s="16">
        <v>60</v>
      </c>
      <c r="AL108" s="16">
        <v>21</v>
      </c>
      <c r="AM108" s="16">
        <v>21</v>
      </c>
      <c r="AN108" s="16">
        <v>28</v>
      </c>
      <c r="AO108" s="16">
        <v>236</v>
      </c>
      <c r="AP108" s="16">
        <v>236</v>
      </c>
      <c r="AQ108" s="16">
        <v>47</v>
      </c>
      <c r="AR108" s="16">
        <v>47</v>
      </c>
      <c r="AS108" s="16">
        <v>600</v>
      </c>
      <c r="AT108" s="16">
        <v>0</v>
      </c>
      <c r="AU108" s="16">
        <v>200</v>
      </c>
      <c r="AV108" s="16">
        <v>0</v>
      </c>
      <c r="AW108" s="16">
        <v>500</v>
      </c>
      <c r="AX108" s="17">
        <v>300</v>
      </c>
    </row>
    <row r="109" spans="1:50" x14ac:dyDescent="0.25">
      <c r="A109" s="13" t="s">
        <v>243</v>
      </c>
      <c r="D109" s="13" t="s">
        <v>55</v>
      </c>
      <c r="E109" s="27" t="s">
        <v>244</v>
      </c>
      <c r="F109" s="14">
        <v>1250</v>
      </c>
      <c r="G109" s="13" t="s">
        <v>176</v>
      </c>
      <c r="H109" s="13"/>
      <c r="I109" s="13"/>
      <c r="J109" s="13"/>
      <c r="K109" s="13"/>
      <c r="L109" s="13"/>
      <c r="M109" s="16"/>
      <c r="N109" s="16">
        <v>132</v>
      </c>
      <c r="O109" s="16">
        <v>2</v>
      </c>
      <c r="P109" s="16"/>
      <c r="Q109" s="16"/>
      <c r="R109" s="16"/>
      <c r="S109" s="16"/>
      <c r="T109" s="16"/>
      <c r="U109" s="16"/>
      <c r="V109" s="16"/>
      <c r="W109" s="16">
        <v>143</v>
      </c>
      <c r="X109" s="16">
        <v>428</v>
      </c>
      <c r="Y109" s="16">
        <v>476</v>
      </c>
      <c r="Z109" s="16">
        <v>728</v>
      </c>
      <c r="AA109" s="16">
        <v>1156</v>
      </c>
      <c r="AB109" s="16">
        <v>796</v>
      </c>
      <c r="AC109" s="16">
        <v>0</v>
      </c>
      <c r="AD109" s="16">
        <v>0</v>
      </c>
      <c r="AE109" s="16">
        <v>1592</v>
      </c>
      <c r="AF109" s="16">
        <v>796</v>
      </c>
      <c r="AG109" s="16">
        <v>71</v>
      </c>
      <c r="AH109" s="16">
        <v>203</v>
      </c>
      <c r="AI109" s="16">
        <v>71</v>
      </c>
      <c r="AJ109" s="16">
        <v>210</v>
      </c>
      <c r="AK109" s="16">
        <v>60</v>
      </c>
      <c r="AL109" s="16">
        <v>21</v>
      </c>
      <c r="AM109" s="16">
        <v>21</v>
      </c>
      <c r="AN109" s="16">
        <v>28</v>
      </c>
      <c r="AO109" s="16">
        <v>236</v>
      </c>
      <c r="AP109" s="16">
        <v>236</v>
      </c>
      <c r="AQ109" s="16">
        <v>47</v>
      </c>
      <c r="AR109" s="16">
        <v>47</v>
      </c>
      <c r="AS109" s="16">
        <v>600</v>
      </c>
      <c r="AT109" s="16">
        <v>0</v>
      </c>
      <c r="AU109" s="16">
        <v>200</v>
      </c>
      <c r="AV109" s="16">
        <v>0</v>
      </c>
      <c r="AW109" s="16">
        <v>500</v>
      </c>
      <c r="AX109" s="17">
        <v>300</v>
      </c>
    </row>
    <row r="110" spans="1:50" x14ac:dyDescent="0.25">
      <c r="A110" s="13" t="s">
        <v>245</v>
      </c>
      <c r="D110" s="13" t="s">
        <v>55</v>
      </c>
      <c r="E110" s="27" t="s">
        <v>246</v>
      </c>
      <c r="F110" s="14">
        <v>2605</v>
      </c>
      <c r="G110" s="13" t="s">
        <v>247</v>
      </c>
      <c r="H110" s="13"/>
      <c r="I110" s="13"/>
      <c r="J110" s="13"/>
      <c r="K110" s="13"/>
      <c r="L110" s="13"/>
      <c r="M110" s="16"/>
      <c r="N110" s="16">
        <v>80</v>
      </c>
      <c r="O110" s="16">
        <v>4</v>
      </c>
      <c r="P110" s="16"/>
      <c r="Q110" s="16"/>
      <c r="R110" s="16"/>
      <c r="S110" s="16"/>
      <c r="T110" s="16"/>
      <c r="U110" s="16"/>
      <c r="V110" s="16"/>
      <c r="W110" s="16">
        <v>143</v>
      </c>
      <c r="X110" s="16">
        <v>348</v>
      </c>
      <c r="Y110" s="16">
        <v>396</v>
      </c>
      <c r="Z110" s="16">
        <v>648</v>
      </c>
      <c r="AA110" s="16">
        <v>996</v>
      </c>
      <c r="AB110" s="20">
        <v>636</v>
      </c>
      <c r="AC110" s="20">
        <v>0</v>
      </c>
      <c r="AD110" s="20">
        <v>0</v>
      </c>
      <c r="AE110" s="20">
        <v>1592</v>
      </c>
      <c r="AF110" s="20">
        <v>796</v>
      </c>
      <c r="AG110" s="20">
        <v>71</v>
      </c>
      <c r="AH110" s="20">
        <v>203</v>
      </c>
      <c r="AI110" s="20">
        <v>71</v>
      </c>
      <c r="AJ110" s="20">
        <v>210</v>
      </c>
      <c r="AK110" s="20">
        <v>60</v>
      </c>
      <c r="AL110" s="20">
        <v>21</v>
      </c>
      <c r="AM110" s="20">
        <v>21</v>
      </c>
      <c r="AN110" s="20">
        <v>28</v>
      </c>
      <c r="AO110" s="20">
        <v>236</v>
      </c>
      <c r="AP110" s="20">
        <v>236</v>
      </c>
      <c r="AQ110" s="20">
        <v>47</v>
      </c>
      <c r="AR110" s="20">
        <v>47</v>
      </c>
      <c r="AS110" s="20">
        <v>600</v>
      </c>
      <c r="AT110" s="20">
        <v>0</v>
      </c>
      <c r="AU110" s="20">
        <v>200</v>
      </c>
      <c r="AV110" s="20">
        <v>0</v>
      </c>
      <c r="AW110" s="16">
        <v>500</v>
      </c>
      <c r="AX110" s="17">
        <v>300</v>
      </c>
    </row>
    <row r="111" spans="1:50" x14ac:dyDescent="0.25">
      <c r="A111" s="13" t="s">
        <v>248</v>
      </c>
      <c r="C111" s="19"/>
      <c r="D111" s="13" t="s">
        <v>55</v>
      </c>
      <c r="E111" s="27" t="s">
        <v>249</v>
      </c>
      <c r="F111" s="14">
        <v>2650</v>
      </c>
      <c r="G111" s="13" t="s">
        <v>250</v>
      </c>
      <c r="H111" s="13"/>
      <c r="I111" s="13"/>
      <c r="J111" s="13"/>
      <c r="K111" s="13"/>
      <c r="L111" s="13"/>
      <c r="M111" s="16"/>
      <c r="N111" s="16">
        <v>107</v>
      </c>
      <c r="O111" s="16">
        <v>10</v>
      </c>
      <c r="P111" s="16"/>
      <c r="Q111" s="16"/>
      <c r="R111" s="16"/>
      <c r="S111" s="16"/>
      <c r="T111" s="16"/>
      <c r="U111" s="16"/>
      <c r="V111" s="16"/>
      <c r="W111" s="16">
        <v>143</v>
      </c>
      <c r="X111" s="16">
        <v>268</v>
      </c>
      <c r="Y111" s="16">
        <v>396</v>
      </c>
      <c r="Z111" s="16">
        <v>648</v>
      </c>
      <c r="AA111" s="16">
        <v>916</v>
      </c>
      <c r="AB111" s="16">
        <v>636</v>
      </c>
      <c r="AC111" s="16">
        <v>0</v>
      </c>
      <c r="AD111" s="16">
        <v>0</v>
      </c>
      <c r="AE111" s="16">
        <v>1592</v>
      </c>
      <c r="AF111" s="16">
        <v>796</v>
      </c>
      <c r="AG111" s="16">
        <v>71</v>
      </c>
      <c r="AH111" s="16">
        <v>203</v>
      </c>
      <c r="AI111" s="16">
        <v>71</v>
      </c>
      <c r="AJ111" s="16">
        <v>210</v>
      </c>
      <c r="AK111" s="16">
        <v>60</v>
      </c>
      <c r="AL111" s="16">
        <v>21</v>
      </c>
      <c r="AM111" s="16">
        <v>21</v>
      </c>
      <c r="AN111" s="16">
        <v>28</v>
      </c>
      <c r="AO111" s="16">
        <v>236</v>
      </c>
      <c r="AP111" s="16">
        <v>236</v>
      </c>
      <c r="AQ111" s="16">
        <v>47</v>
      </c>
      <c r="AR111" s="16">
        <v>47</v>
      </c>
      <c r="AS111" s="16">
        <v>600</v>
      </c>
      <c r="AT111" s="16">
        <v>0</v>
      </c>
      <c r="AU111" s="16">
        <v>200</v>
      </c>
      <c r="AV111" s="16">
        <v>0</v>
      </c>
      <c r="AW111" s="16">
        <v>500</v>
      </c>
      <c r="AX111" s="17">
        <v>300</v>
      </c>
    </row>
    <row r="112" spans="1:50" x14ac:dyDescent="0.25">
      <c r="A112" s="13" t="s">
        <v>251</v>
      </c>
      <c r="D112" s="13" t="s">
        <v>65</v>
      </c>
      <c r="E112" s="27" t="s">
        <v>252</v>
      </c>
      <c r="F112" s="14">
        <v>7100</v>
      </c>
      <c r="G112" s="13" t="s">
        <v>70</v>
      </c>
      <c r="H112" s="13"/>
      <c r="I112" s="13"/>
      <c r="J112" s="13"/>
      <c r="K112" s="13"/>
      <c r="L112" s="13"/>
      <c r="M112" s="16"/>
      <c r="N112" s="16">
        <v>50</v>
      </c>
      <c r="O112" s="16">
        <v>10</v>
      </c>
      <c r="P112" s="16"/>
      <c r="Q112" s="16"/>
      <c r="R112" s="16"/>
      <c r="S112" s="16"/>
      <c r="T112" s="16"/>
      <c r="U112" s="16"/>
      <c r="V112" s="16"/>
      <c r="W112" s="16">
        <v>143</v>
      </c>
      <c r="X112" s="16">
        <v>300</v>
      </c>
      <c r="Y112" s="16">
        <v>356</v>
      </c>
      <c r="Z112" s="16">
        <v>608</v>
      </c>
      <c r="AA112" s="16">
        <v>908</v>
      </c>
      <c r="AB112" s="16">
        <v>540</v>
      </c>
      <c r="AC112" s="16">
        <v>0</v>
      </c>
      <c r="AD112" s="16">
        <v>0</v>
      </c>
      <c r="AE112" s="16">
        <v>1592</v>
      </c>
      <c r="AF112" s="16">
        <v>796</v>
      </c>
      <c r="AG112" s="16">
        <v>71</v>
      </c>
      <c r="AH112" s="16">
        <v>203</v>
      </c>
      <c r="AI112" s="16">
        <v>71</v>
      </c>
      <c r="AJ112" s="16">
        <v>210</v>
      </c>
      <c r="AK112" s="16">
        <v>60</v>
      </c>
      <c r="AL112" s="16">
        <v>21</v>
      </c>
      <c r="AM112" s="16">
        <v>21</v>
      </c>
      <c r="AN112" s="16">
        <v>28</v>
      </c>
      <c r="AO112" s="16">
        <v>236</v>
      </c>
      <c r="AP112" s="16">
        <v>236</v>
      </c>
      <c r="AQ112" s="16">
        <v>47</v>
      </c>
      <c r="AR112" s="16">
        <v>47</v>
      </c>
      <c r="AS112" s="16">
        <v>600</v>
      </c>
      <c r="AT112" s="16">
        <v>0</v>
      </c>
      <c r="AU112" s="16">
        <v>200</v>
      </c>
      <c r="AV112" s="16">
        <v>0</v>
      </c>
      <c r="AW112" s="16">
        <v>500</v>
      </c>
      <c r="AX112" s="17">
        <v>300</v>
      </c>
    </row>
    <row r="113" spans="1:50" x14ac:dyDescent="0.25">
      <c r="A113" s="13" t="s">
        <v>253</v>
      </c>
      <c r="D113" s="13" t="s">
        <v>65</v>
      </c>
      <c r="E113" s="27" t="s">
        <v>254</v>
      </c>
      <c r="F113" s="14">
        <v>6000</v>
      </c>
      <c r="G113" s="13" t="s">
        <v>100</v>
      </c>
      <c r="H113" s="13"/>
      <c r="I113" s="13"/>
      <c r="J113" s="13"/>
      <c r="K113" s="13"/>
      <c r="L113" s="13"/>
      <c r="M113" s="16"/>
      <c r="N113" s="16">
        <v>100</v>
      </c>
      <c r="O113" s="16">
        <v>10</v>
      </c>
      <c r="P113" s="16"/>
      <c r="Q113" s="16"/>
      <c r="R113" s="16"/>
      <c r="S113" s="16"/>
      <c r="T113" s="16"/>
      <c r="U113" s="16"/>
      <c r="V113" s="16"/>
      <c r="W113" s="16">
        <v>143</v>
      </c>
      <c r="X113" s="16">
        <v>300</v>
      </c>
      <c r="Y113" s="16">
        <v>356</v>
      </c>
      <c r="Z113" s="16">
        <v>608</v>
      </c>
      <c r="AA113" s="16">
        <v>908</v>
      </c>
      <c r="AB113" s="16">
        <v>620</v>
      </c>
      <c r="AC113" s="16">
        <v>0</v>
      </c>
      <c r="AD113" s="16">
        <v>0</v>
      </c>
      <c r="AE113" s="16">
        <v>1592</v>
      </c>
      <c r="AF113" s="16">
        <v>796</v>
      </c>
      <c r="AG113" s="16">
        <v>71</v>
      </c>
      <c r="AH113" s="16">
        <v>203</v>
      </c>
      <c r="AI113" s="16">
        <v>71</v>
      </c>
      <c r="AJ113" s="16">
        <v>210</v>
      </c>
      <c r="AK113" s="16">
        <v>60</v>
      </c>
      <c r="AL113" s="16">
        <v>21</v>
      </c>
      <c r="AM113" s="16">
        <v>21</v>
      </c>
      <c r="AN113" s="16">
        <v>28</v>
      </c>
      <c r="AO113" s="16">
        <v>236</v>
      </c>
      <c r="AP113" s="16">
        <v>236</v>
      </c>
      <c r="AQ113" s="16">
        <v>47</v>
      </c>
      <c r="AR113" s="16">
        <v>47</v>
      </c>
      <c r="AS113" s="16">
        <v>600</v>
      </c>
      <c r="AT113" s="16">
        <v>0</v>
      </c>
      <c r="AU113" s="16">
        <v>200</v>
      </c>
      <c r="AV113" s="16">
        <v>0</v>
      </c>
      <c r="AW113" s="16">
        <v>500</v>
      </c>
      <c r="AX113" s="17">
        <v>300</v>
      </c>
    </row>
    <row r="114" spans="1:50" x14ac:dyDescent="0.25">
      <c r="A114" s="13" t="s">
        <v>255</v>
      </c>
      <c r="D114" s="13" t="s">
        <v>55</v>
      </c>
      <c r="E114" s="27" t="s">
        <v>256</v>
      </c>
      <c r="F114" s="14">
        <v>1717</v>
      </c>
      <c r="G114" s="13" t="s">
        <v>176</v>
      </c>
      <c r="H114" s="13"/>
      <c r="I114" s="13"/>
      <c r="J114" s="13"/>
      <c r="K114" s="13"/>
      <c r="L114" s="13"/>
      <c r="M114" s="16"/>
      <c r="N114" s="16">
        <v>200</v>
      </c>
      <c r="O114" s="16">
        <v>10</v>
      </c>
      <c r="P114" s="16"/>
      <c r="Q114" s="16"/>
      <c r="R114" s="16"/>
      <c r="S114" s="16"/>
      <c r="T114" s="16"/>
      <c r="U114" s="16"/>
      <c r="V114" s="16"/>
      <c r="W114" s="16">
        <v>143</v>
      </c>
      <c r="X114" s="16">
        <v>439</v>
      </c>
      <c r="Y114" s="16">
        <v>476</v>
      </c>
      <c r="Z114" s="16">
        <v>728</v>
      </c>
      <c r="AA114" s="16">
        <v>1167</v>
      </c>
      <c r="AB114" s="16">
        <v>796</v>
      </c>
      <c r="AC114" s="16">
        <v>0</v>
      </c>
      <c r="AD114" s="16">
        <v>0</v>
      </c>
      <c r="AE114" s="16">
        <v>1592</v>
      </c>
      <c r="AF114" s="16">
        <v>796</v>
      </c>
      <c r="AG114" s="16">
        <v>71</v>
      </c>
      <c r="AH114" s="16">
        <v>203</v>
      </c>
      <c r="AI114" s="16">
        <v>71</v>
      </c>
      <c r="AJ114" s="16">
        <v>210</v>
      </c>
      <c r="AK114" s="16">
        <v>60</v>
      </c>
      <c r="AL114" s="16">
        <v>21</v>
      </c>
      <c r="AM114" s="16">
        <v>21</v>
      </c>
      <c r="AN114" s="16">
        <v>28</v>
      </c>
      <c r="AO114" s="16">
        <v>236</v>
      </c>
      <c r="AP114" s="16">
        <v>236</v>
      </c>
      <c r="AQ114" s="16">
        <v>47</v>
      </c>
      <c r="AR114" s="16">
        <v>47</v>
      </c>
      <c r="AS114" s="16">
        <v>600</v>
      </c>
      <c r="AT114" s="16">
        <v>0</v>
      </c>
      <c r="AU114" s="16">
        <v>200</v>
      </c>
      <c r="AV114" s="16">
        <v>0</v>
      </c>
      <c r="AW114" s="16">
        <v>500</v>
      </c>
      <c r="AX114" s="17">
        <v>300</v>
      </c>
    </row>
    <row r="115" spans="1:50" x14ac:dyDescent="0.25">
      <c r="A115" s="13" t="s">
        <v>257</v>
      </c>
      <c r="D115" s="13" t="s">
        <v>65</v>
      </c>
      <c r="E115" s="27" t="s">
        <v>258</v>
      </c>
      <c r="F115" s="14">
        <v>5250</v>
      </c>
      <c r="G115" s="13" t="s">
        <v>180</v>
      </c>
      <c r="H115" s="13"/>
      <c r="I115" s="13"/>
      <c r="J115" s="13"/>
      <c r="K115" s="13"/>
      <c r="L115" s="13"/>
      <c r="M115" s="16"/>
      <c r="N115" s="16">
        <v>70</v>
      </c>
      <c r="O115" s="16">
        <v>10</v>
      </c>
      <c r="P115" s="16"/>
      <c r="Q115" s="16"/>
      <c r="R115" s="16"/>
      <c r="S115" s="16"/>
      <c r="T115" s="16"/>
      <c r="U115" s="16"/>
      <c r="V115" s="16"/>
      <c r="W115" s="16">
        <v>143</v>
      </c>
      <c r="X115" s="16">
        <v>356</v>
      </c>
      <c r="Y115" s="16">
        <v>396</v>
      </c>
      <c r="Z115" s="16">
        <v>648</v>
      </c>
      <c r="AA115" s="16">
        <v>1004</v>
      </c>
      <c r="AB115" s="16">
        <v>572</v>
      </c>
      <c r="AC115" s="16">
        <v>0</v>
      </c>
      <c r="AD115" s="16">
        <v>0</v>
      </c>
      <c r="AE115" s="16">
        <v>1592</v>
      </c>
      <c r="AF115" s="16">
        <v>796</v>
      </c>
      <c r="AG115" s="16">
        <v>71</v>
      </c>
      <c r="AH115" s="16">
        <v>203</v>
      </c>
      <c r="AI115" s="16">
        <v>71</v>
      </c>
      <c r="AJ115" s="16">
        <v>210</v>
      </c>
      <c r="AK115" s="16">
        <v>60</v>
      </c>
      <c r="AL115" s="16">
        <v>21</v>
      </c>
      <c r="AM115" s="16">
        <v>21</v>
      </c>
      <c r="AN115" s="16">
        <v>28</v>
      </c>
      <c r="AO115" s="16">
        <v>236</v>
      </c>
      <c r="AP115" s="16">
        <v>236</v>
      </c>
      <c r="AQ115" s="16">
        <v>47</v>
      </c>
      <c r="AR115" s="16">
        <v>47</v>
      </c>
      <c r="AS115" s="16">
        <v>600</v>
      </c>
      <c r="AT115" s="16">
        <v>0</v>
      </c>
      <c r="AU115" s="16">
        <v>200</v>
      </c>
      <c r="AV115" s="16">
        <v>0</v>
      </c>
      <c r="AW115" s="16">
        <v>500</v>
      </c>
      <c r="AX115" s="17">
        <v>300</v>
      </c>
    </row>
    <row r="116" spans="1:50" x14ac:dyDescent="0.25">
      <c r="A116" s="13" t="s">
        <v>259</v>
      </c>
      <c r="D116" s="13" t="s">
        <v>65</v>
      </c>
      <c r="E116" s="27" t="s">
        <v>260</v>
      </c>
      <c r="F116" s="14">
        <v>6700</v>
      </c>
      <c r="G116" s="13" t="s">
        <v>126</v>
      </c>
      <c r="H116" s="13"/>
      <c r="I116" s="13"/>
      <c r="J116" s="13"/>
      <c r="K116" s="13"/>
      <c r="L116" s="13"/>
      <c r="M116" s="16"/>
      <c r="N116" s="16">
        <v>48</v>
      </c>
      <c r="O116" s="16">
        <v>2</v>
      </c>
      <c r="P116" s="16"/>
      <c r="Q116" s="16"/>
      <c r="R116" s="16"/>
      <c r="S116" s="16"/>
      <c r="T116" s="16"/>
      <c r="U116" s="16"/>
      <c r="V116" s="16"/>
      <c r="W116" s="16">
        <v>143</v>
      </c>
      <c r="X116" s="16">
        <v>344</v>
      </c>
      <c r="Y116" s="16">
        <v>396</v>
      </c>
      <c r="Z116" s="16">
        <v>648</v>
      </c>
      <c r="AA116" s="16">
        <v>992</v>
      </c>
      <c r="AB116" s="16">
        <v>765</v>
      </c>
      <c r="AC116" s="16">
        <v>0</v>
      </c>
      <c r="AD116" s="16">
        <v>0</v>
      </c>
      <c r="AE116" s="16">
        <v>1592</v>
      </c>
      <c r="AF116" s="16">
        <v>796</v>
      </c>
      <c r="AG116" s="16">
        <v>71</v>
      </c>
      <c r="AH116" s="16">
        <v>203</v>
      </c>
      <c r="AI116" s="16">
        <v>71</v>
      </c>
      <c r="AJ116" s="16">
        <v>210</v>
      </c>
      <c r="AK116" s="16">
        <v>60</v>
      </c>
      <c r="AL116" s="16">
        <v>21</v>
      </c>
      <c r="AM116" s="16">
        <v>21</v>
      </c>
      <c r="AN116" s="16">
        <v>28</v>
      </c>
      <c r="AO116" s="16">
        <v>236</v>
      </c>
      <c r="AP116" s="16">
        <v>236</v>
      </c>
      <c r="AQ116" s="16">
        <v>47</v>
      </c>
      <c r="AR116" s="16">
        <v>47</v>
      </c>
      <c r="AS116" s="16">
        <v>600</v>
      </c>
      <c r="AT116" s="16">
        <v>0</v>
      </c>
      <c r="AU116" s="16">
        <v>200</v>
      </c>
      <c r="AV116" s="16">
        <v>0</v>
      </c>
      <c r="AW116" s="16">
        <v>500</v>
      </c>
      <c r="AX116" s="17">
        <v>300</v>
      </c>
    </row>
    <row r="117" spans="1:50" x14ac:dyDescent="0.25">
      <c r="A117" s="13" t="s">
        <v>261</v>
      </c>
      <c r="D117" s="13" t="s">
        <v>55</v>
      </c>
      <c r="E117" s="27" t="s">
        <v>262</v>
      </c>
      <c r="F117" s="14">
        <v>1550</v>
      </c>
      <c r="G117" s="13" t="s">
        <v>176</v>
      </c>
      <c r="H117" s="13"/>
      <c r="I117" s="13"/>
      <c r="J117" s="13"/>
      <c r="K117" s="13"/>
      <c r="L117" s="13"/>
      <c r="M117" s="16"/>
      <c r="N117" s="16">
        <v>80</v>
      </c>
      <c r="O117" s="16">
        <v>10</v>
      </c>
      <c r="P117" s="16"/>
      <c r="Q117" s="16"/>
      <c r="R117" s="16"/>
      <c r="S117" s="16"/>
      <c r="T117" s="16"/>
      <c r="U117" s="16"/>
      <c r="V117" s="16"/>
      <c r="W117" s="16">
        <v>143</v>
      </c>
      <c r="X117" s="16">
        <v>396</v>
      </c>
      <c r="Y117" s="16">
        <v>436</v>
      </c>
      <c r="Z117" s="16">
        <v>688</v>
      </c>
      <c r="AA117" s="16">
        <v>1084</v>
      </c>
      <c r="AB117" s="16">
        <v>796</v>
      </c>
      <c r="AC117" s="16">
        <v>0</v>
      </c>
      <c r="AD117" s="16">
        <v>0</v>
      </c>
      <c r="AE117" s="16">
        <v>1592</v>
      </c>
      <c r="AF117" s="16">
        <v>796</v>
      </c>
      <c r="AG117" s="16">
        <v>71</v>
      </c>
      <c r="AH117" s="16">
        <v>203</v>
      </c>
      <c r="AI117" s="16">
        <v>71</v>
      </c>
      <c r="AJ117" s="16">
        <v>210</v>
      </c>
      <c r="AK117" s="16">
        <v>60</v>
      </c>
      <c r="AL117" s="16">
        <v>21</v>
      </c>
      <c r="AM117" s="16">
        <v>21</v>
      </c>
      <c r="AN117" s="16">
        <v>28</v>
      </c>
      <c r="AO117" s="16">
        <v>236</v>
      </c>
      <c r="AP117" s="16">
        <v>236</v>
      </c>
      <c r="AQ117" s="16">
        <v>47</v>
      </c>
      <c r="AR117" s="16">
        <v>47</v>
      </c>
      <c r="AS117" s="16">
        <v>600</v>
      </c>
      <c r="AT117" s="16">
        <v>0</v>
      </c>
      <c r="AU117" s="16">
        <v>200</v>
      </c>
      <c r="AV117" s="16">
        <v>0</v>
      </c>
      <c r="AW117" s="16">
        <v>500</v>
      </c>
      <c r="AX117" s="17">
        <v>300</v>
      </c>
    </row>
    <row r="118" spans="1:50" x14ac:dyDescent="0.25">
      <c r="A118" s="13" t="s">
        <v>263</v>
      </c>
      <c r="D118" s="13" t="s">
        <v>55</v>
      </c>
      <c r="E118" s="27" t="s">
        <v>264</v>
      </c>
      <c r="F118" s="14">
        <v>2450</v>
      </c>
      <c r="G118" s="13" t="s">
        <v>176</v>
      </c>
      <c r="H118" s="13"/>
      <c r="I118" s="13"/>
      <c r="J118" s="13"/>
      <c r="K118" s="13"/>
      <c r="L118" s="13"/>
      <c r="M118" s="16"/>
      <c r="N118" s="16">
        <v>115</v>
      </c>
      <c r="O118" s="16">
        <v>10</v>
      </c>
      <c r="P118" s="16"/>
      <c r="Q118" s="16"/>
      <c r="R118" s="16"/>
      <c r="S118" s="16"/>
      <c r="T118" s="16"/>
      <c r="U118" s="16"/>
      <c r="V118" s="16"/>
      <c r="W118" s="16">
        <v>143</v>
      </c>
      <c r="X118" s="16">
        <v>412</v>
      </c>
      <c r="Y118" s="16">
        <v>460</v>
      </c>
      <c r="Z118" s="16">
        <v>712</v>
      </c>
      <c r="AA118" s="16">
        <v>1124</v>
      </c>
      <c r="AB118" s="16">
        <v>756</v>
      </c>
      <c r="AC118" s="16">
        <v>0</v>
      </c>
      <c r="AD118" s="16">
        <v>0</v>
      </c>
      <c r="AE118" s="16">
        <v>1592</v>
      </c>
      <c r="AF118" s="16">
        <v>796</v>
      </c>
      <c r="AG118" s="16">
        <v>71</v>
      </c>
      <c r="AH118" s="16">
        <v>203</v>
      </c>
      <c r="AI118" s="16">
        <v>71</v>
      </c>
      <c r="AJ118" s="16">
        <v>210</v>
      </c>
      <c r="AK118" s="16">
        <v>60</v>
      </c>
      <c r="AL118" s="16">
        <v>21</v>
      </c>
      <c r="AM118" s="16">
        <v>21</v>
      </c>
      <c r="AN118" s="16">
        <v>28</v>
      </c>
      <c r="AO118" s="16">
        <v>236</v>
      </c>
      <c r="AP118" s="16">
        <v>236</v>
      </c>
      <c r="AQ118" s="16">
        <v>47</v>
      </c>
      <c r="AR118" s="16">
        <v>47</v>
      </c>
      <c r="AS118" s="16">
        <v>600</v>
      </c>
      <c r="AT118" s="16">
        <v>0</v>
      </c>
      <c r="AU118" s="16">
        <v>200</v>
      </c>
      <c r="AV118" s="16">
        <v>0</v>
      </c>
      <c r="AW118" s="16">
        <v>500</v>
      </c>
      <c r="AX118" s="17">
        <v>300</v>
      </c>
    </row>
    <row r="119" spans="1:50" x14ac:dyDescent="0.25">
      <c r="A119" s="13" t="s">
        <v>265</v>
      </c>
      <c r="D119" s="13" t="s">
        <v>55</v>
      </c>
      <c r="E119" s="27" t="s">
        <v>266</v>
      </c>
      <c r="F119" s="14">
        <v>2450</v>
      </c>
      <c r="G119" s="13" t="s">
        <v>176</v>
      </c>
      <c r="H119" s="13"/>
      <c r="I119" s="13"/>
      <c r="J119" s="13"/>
      <c r="K119" s="13"/>
      <c r="L119" s="13"/>
      <c r="M119" s="16"/>
      <c r="N119" s="16">
        <v>190</v>
      </c>
      <c r="O119" s="16">
        <v>10</v>
      </c>
      <c r="P119" s="16"/>
      <c r="Q119" s="16"/>
      <c r="R119" s="16"/>
      <c r="S119" s="16"/>
      <c r="T119" s="16"/>
      <c r="U119" s="16"/>
      <c r="V119" s="16"/>
      <c r="W119" s="16">
        <v>143</v>
      </c>
      <c r="X119" s="16">
        <v>412</v>
      </c>
      <c r="Y119" s="16">
        <v>460</v>
      </c>
      <c r="Z119" s="16">
        <v>712</v>
      </c>
      <c r="AA119" s="16">
        <v>1124</v>
      </c>
      <c r="AB119" s="16">
        <v>756</v>
      </c>
      <c r="AC119" s="16">
        <v>0</v>
      </c>
      <c r="AD119" s="16">
        <v>0</v>
      </c>
      <c r="AE119" s="16">
        <v>1592</v>
      </c>
      <c r="AF119" s="16">
        <v>796</v>
      </c>
      <c r="AG119" s="16">
        <v>71</v>
      </c>
      <c r="AH119" s="16">
        <v>203</v>
      </c>
      <c r="AI119" s="16">
        <v>71</v>
      </c>
      <c r="AJ119" s="16">
        <v>210</v>
      </c>
      <c r="AK119" s="16">
        <v>60</v>
      </c>
      <c r="AL119" s="16">
        <v>21</v>
      </c>
      <c r="AM119" s="16">
        <v>21</v>
      </c>
      <c r="AN119" s="16">
        <v>28</v>
      </c>
      <c r="AO119" s="16">
        <v>236</v>
      </c>
      <c r="AP119" s="16">
        <v>236</v>
      </c>
      <c r="AQ119" s="16">
        <v>47</v>
      </c>
      <c r="AR119" s="16">
        <v>47</v>
      </c>
      <c r="AS119" s="16">
        <v>600</v>
      </c>
      <c r="AT119" s="16">
        <v>0</v>
      </c>
      <c r="AU119" s="16">
        <v>200</v>
      </c>
      <c r="AV119" s="16">
        <v>0</v>
      </c>
      <c r="AW119" s="16">
        <v>500</v>
      </c>
      <c r="AX119" s="17">
        <v>300</v>
      </c>
    </row>
    <row r="120" spans="1:50" x14ac:dyDescent="0.25">
      <c r="A120" s="13" t="s">
        <v>267</v>
      </c>
      <c r="D120" s="13" t="s">
        <v>65</v>
      </c>
      <c r="E120" s="27" t="s">
        <v>268</v>
      </c>
      <c r="F120" s="14">
        <v>6400</v>
      </c>
      <c r="G120" s="13" t="s">
        <v>269</v>
      </c>
      <c r="H120" s="13"/>
      <c r="I120" s="13"/>
      <c r="J120" s="13"/>
      <c r="K120" s="13"/>
      <c r="L120" s="13"/>
      <c r="M120" s="16"/>
      <c r="N120" s="16">
        <v>92</v>
      </c>
      <c r="O120" s="16">
        <v>10</v>
      </c>
      <c r="P120" s="16"/>
      <c r="Q120" s="16"/>
      <c r="R120" s="16"/>
      <c r="S120" s="16"/>
      <c r="T120" s="16"/>
      <c r="U120" s="16"/>
      <c r="V120" s="16"/>
      <c r="W120" s="16">
        <v>143</v>
      </c>
      <c r="X120" s="16">
        <v>284</v>
      </c>
      <c r="Y120" s="16">
        <v>316</v>
      </c>
      <c r="Z120" s="16">
        <v>568</v>
      </c>
      <c r="AA120" s="16">
        <v>852</v>
      </c>
      <c r="AB120" s="20">
        <v>492</v>
      </c>
      <c r="AC120" s="20">
        <v>0</v>
      </c>
      <c r="AD120" s="20">
        <v>0</v>
      </c>
      <c r="AE120" s="20">
        <v>1592</v>
      </c>
      <c r="AF120" s="20">
        <v>796</v>
      </c>
      <c r="AG120" s="20">
        <v>71</v>
      </c>
      <c r="AH120" s="20">
        <v>203</v>
      </c>
      <c r="AI120" s="20">
        <v>71</v>
      </c>
      <c r="AJ120" s="20">
        <v>210</v>
      </c>
      <c r="AK120" s="20">
        <v>60</v>
      </c>
      <c r="AL120" s="20">
        <v>21</v>
      </c>
      <c r="AM120" s="20">
        <v>21</v>
      </c>
      <c r="AN120" s="20">
        <v>28</v>
      </c>
      <c r="AO120" s="20">
        <v>236</v>
      </c>
      <c r="AP120" s="20">
        <v>236</v>
      </c>
      <c r="AQ120" s="20">
        <v>47</v>
      </c>
      <c r="AR120" s="20">
        <v>47</v>
      </c>
      <c r="AS120" s="20">
        <v>600</v>
      </c>
      <c r="AT120" s="20">
        <v>0</v>
      </c>
      <c r="AU120" s="20">
        <v>200</v>
      </c>
      <c r="AV120" s="20">
        <v>0</v>
      </c>
      <c r="AW120" s="16">
        <v>500</v>
      </c>
      <c r="AX120" s="17">
        <v>300</v>
      </c>
    </row>
    <row r="121" spans="1:50" x14ac:dyDescent="0.25">
      <c r="A121" s="13" t="s">
        <v>270</v>
      </c>
      <c r="D121" s="13" t="s">
        <v>65</v>
      </c>
      <c r="E121" s="27" t="s">
        <v>271</v>
      </c>
      <c r="F121" s="14">
        <v>5500</v>
      </c>
      <c r="G121" s="13" t="s">
        <v>72</v>
      </c>
      <c r="H121" s="16"/>
      <c r="I121" s="16"/>
      <c r="J121" s="16"/>
      <c r="K121" s="16"/>
      <c r="L121" s="16" t="s">
        <v>141</v>
      </c>
      <c r="M121" s="16"/>
      <c r="N121" s="16">
        <v>150</v>
      </c>
      <c r="O121" s="16">
        <v>0</v>
      </c>
      <c r="P121" s="16"/>
      <c r="Q121" s="16"/>
      <c r="R121" s="16"/>
      <c r="S121" s="16"/>
      <c r="T121" s="16"/>
      <c r="U121" s="16"/>
      <c r="V121" s="16"/>
      <c r="W121" s="16">
        <v>144</v>
      </c>
      <c r="X121" s="16">
        <v>376</v>
      </c>
      <c r="Y121" s="16">
        <v>444</v>
      </c>
      <c r="Z121" s="16">
        <v>980</v>
      </c>
      <c r="AA121" s="16">
        <v>1172</v>
      </c>
      <c r="AB121" s="16">
        <v>556</v>
      </c>
      <c r="AC121" s="16">
        <v>48</v>
      </c>
      <c r="AD121" s="22">
        <v>0</v>
      </c>
      <c r="AE121" s="16">
        <v>4800</v>
      </c>
      <c r="AF121" s="16">
        <v>480</v>
      </c>
      <c r="AG121" s="16">
        <v>76</v>
      </c>
      <c r="AH121" s="16">
        <v>200</v>
      </c>
      <c r="AI121" s="16">
        <v>56</v>
      </c>
      <c r="AJ121" s="16">
        <v>192</v>
      </c>
      <c r="AK121" s="16">
        <v>68.8</v>
      </c>
      <c r="AL121" s="16">
        <v>24</v>
      </c>
      <c r="AM121" s="16">
        <v>24</v>
      </c>
      <c r="AN121" s="16">
        <v>28</v>
      </c>
      <c r="AO121" s="16">
        <v>236</v>
      </c>
      <c r="AP121" s="16">
        <v>236</v>
      </c>
      <c r="AQ121" s="16">
        <v>48</v>
      </c>
      <c r="AR121" s="16">
        <v>48</v>
      </c>
      <c r="AS121" s="22">
        <v>0</v>
      </c>
      <c r="AT121" s="22">
        <v>0</v>
      </c>
      <c r="AU121" s="22">
        <v>0</v>
      </c>
      <c r="AV121" s="22">
        <v>0</v>
      </c>
      <c r="AW121" s="16">
        <v>600</v>
      </c>
      <c r="AX121" s="17">
        <v>600</v>
      </c>
    </row>
    <row r="122" spans="1:50" x14ac:dyDescent="0.25">
      <c r="A122" s="13" t="s">
        <v>272</v>
      </c>
      <c r="D122" s="13" t="s">
        <v>55</v>
      </c>
      <c r="E122" s="27" t="s">
        <v>273</v>
      </c>
      <c r="F122" s="14">
        <v>3550</v>
      </c>
      <c r="G122" s="13" t="s">
        <v>274</v>
      </c>
      <c r="H122" s="16"/>
      <c r="I122" s="16"/>
      <c r="J122" s="16"/>
      <c r="K122" s="16"/>
      <c r="L122" s="16"/>
      <c r="M122" s="16"/>
      <c r="N122" s="16">
        <v>46</v>
      </c>
      <c r="O122" s="16">
        <v>18</v>
      </c>
      <c r="P122" s="16"/>
      <c r="Q122" s="16"/>
      <c r="R122" s="16"/>
      <c r="S122" s="16"/>
      <c r="T122" s="16"/>
      <c r="U122" s="16"/>
      <c r="V122" s="16"/>
      <c r="W122" s="16">
        <v>100</v>
      </c>
      <c r="X122" s="16">
        <v>380</v>
      </c>
      <c r="Y122" s="16">
        <v>400</v>
      </c>
      <c r="Z122" s="16">
        <v>950</v>
      </c>
      <c r="AA122" s="16">
        <v>1050</v>
      </c>
      <c r="AB122" s="16">
        <v>350</v>
      </c>
      <c r="AC122" s="16">
        <v>20</v>
      </c>
      <c r="AD122" s="16">
        <v>0</v>
      </c>
      <c r="AE122" s="16">
        <v>0</v>
      </c>
      <c r="AF122" s="16">
        <v>0</v>
      </c>
      <c r="AG122" s="16">
        <v>30</v>
      </c>
      <c r="AH122" s="16">
        <v>100</v>
      </c>
      <c r="AI122" s="16">
        <v>30</v>
      </c>
      <c r="AJ122" s="16">
        <v>130</v>
      </c>
      <c r="AK122" s="16">
        <v>75</v>
      </c>
      <c r="AL122" s="16">
        <v>22</v>
      </c>
      <c r="AM122" s="16">
        <v>22</v>
      </c>
      <c r="AN122" s="16">
        <v>30</v>
      </c>
      <c r="AO122" s="16">
        <v>175</v>
      </c>
      <c r="AP122" s="16">
        <v>175</v>
      </c>
      <c r="AQ122" s="16">
        <v>45</v>
      </c>
      <c r="AR122" s="16">
        <v>45</v>
      </c>
      <c r="AS122" s="16">
        <v>0</v>
      </c>
      <c r="AT122" s="16">
        <v>0</v>
      </c>
      <c r="AU122" s="16">
        <v>0</v>
      </c>
      <c r="AV122" s="16">
        <v>0</v>
      </c>
      <c r="AW122" s="16">
        <v>300</v>
      </c>
      <c r="AX122" s="17">
        <v>300</v>
      </c>
    </row>
    <row r="123" spans="1:50" x14ac:dyDescent="0.25">
      <c r="A123" s="13" t="s">
        <v>275</v>
      </c>
      <c r="D123" s="13" t="s">
        <v>65</v>
      </c>
      <c r="F123" s="14">
        <v>6780</v>
      </c>
      <c r="G123" s="13" t="s">
        <v>276</v>
      </c>
      <c r="H123" s="16"/>
      <c r="I123" s="16"/>
      <c r="J123" s="16"/>
      <c r="K123" s="16"/>
      <c r="L123" s="16"/>
      <c r="M123" s="16"/>
      <c r="N123" s="16">
        <v>2</v>
      </c>
      <c r="O123" s="16">
        <v>0</v>
      </c>
      <c r="P123" s="16"/>
      <c r="Q123" s="16"/>
      <c r="R123" s="16"/>
      <c r="S123" s="16"/>
      <c r="T123" s="16"/>
      <c r="U123" s="16"/>
      <c r="V123" s="16"/>
      <c r="W123" s="16">
        <v>84</v>
      </c>
      <c r="X123" s="16">
        <v>252</v>
      </c>
      <c r="Y123" s="16">
        <v>340</v>
      </c>
      <c r="Z123" s="16">
        <v>716</v>
      </c>
      <c r="AA123" s="16">
        <v>796</v>
      </c>
      <c r="AB123" s="16">
        <v>520</v>
      </c>
      <c r="AC123" s="16">
        <v>36</v>
      </c>
      <c r="AD123" s="16">
        <v>55</v>
      </c>
      <c r="AE123" s="16">
        <v>520</v>
      </c>
      <c r="AF123" s="16">
        <v>240</v>
      </c>
      <c r="AG123" s="16">
        <v>60</v>
      </c>
      <c r="AH123" s="16">
        <v>148</v>
      </c>
      <c r="AI123" s="16">
        <v>36</v>
      </c>
      <c r="AJ123" s="16">
        <v>204</v>
      </c>
      <c r="AK123" s="16">
        <v>56</v>
      </c>
      <c r="AL123" s="16">
        <v>22.5</v>
      </c>
      <c r="AM123" s="16">
        <v>22.5</v>
      </c>
      <c r="AN123" s="16">
        <v>25.6</v>
      </c>
      <c r="AO123" s="16">
        <v>143.19999999999999</v>
      </c>
      <c r="AP123" s="16">
        <v>143.19999999999999</v>
      </c>
      <c r="AQ123" s="16">
        <v>38.4</v>
      </c>
      <c r="AR123" s="16">
        <v>38.4</v>
      </c>
      <c r="AS123" s="16">
        <v>0</v>
      </c>
      <c r="AT123" s="16">
        <v>0</v>
      </c>
      <c r="AU123" s="16">
        <v>0</v>
      </c>
      <c r="AV123" s="16">
        <v>0</v>
      </c>
      <c r="AW123" s="16">
        <v>0</v>
      </c>
      <c r="AX123" s="17">
        <v>0</v>
      </c>
    </row>
    <row r="124" spans="1:50" x14ac:dyDescent="0.25">
      <c r="A124" s="13" t="s">
        <v>277</v>
      </c>
      <c r="D124" s="13" t="s">
        <v>55</v>
      </c>
      <c r="E124" s="27" t="s">
        <v>278</v>
      </c>
      <c r="F124" s="14">
        <v>1711</v>
      </c>
      <c r="G124" s="13" t="s">
        <v>60</v>
      </c>
      <c r="H124" s="16"/>
      <c r="I124" s="16"/>
      <c r="J124" s="16"/>
      <c r="K124" s="16"/>
      <c r="L124" s="16" t="s">
        <v>141</v>
      </c>
      <c r="M124" s="16"/>
      <c r="N124" s="16">
        <v>350</v>
      </c>
      <c r="O124" s="16">
        <v>20</v>
      </c>
      <c r="P124" s="16"/>
      <c r="Q124" s="16"/>
      <c r="R124" s="16"/>
      <c r="S124" s="16"/>
      <c r="T124" s="16"/>
      <c r="U124" s="16"/>
      <c r="V124" s="16"/>
      <c r="W124" s="16">
        <v>125</v>
      </c>
      <c r="X124" s="16">
        <v>475</v>
      </c>
      <c r="Y124" s="16">
        <v>700</v>
      </c>
      <c r="Z124" s="16">
        <v>0</v>
      </c>
      <c r="AA124" s="16">
        <v>0</v>
      </c>
      <c r="AB124" s="16">
        <v>0</v>
      </c>
      <c r="AC124" s="16">
        <v>100</v>
      </c>
      <c r="AD124" s="16">
        <v>100</v>
      </c>
      <c r="AE124" s="16">
        <v>4000</v>
      </c>
      <c r="AF124" s="16">
        <v>2500</v>
      </c>
      <c r="AG124" s="16">
        <v>95</v>
      </c>
      <c r="AH124" s="16">
        <v>95</v>
      </c>
      <c r="AI124" s="16">
        <v>35</v>
      </c>
      <c r="AJ124" s="16">
        <v>275</v>
      </c>
      <c r="AK124" s="16">
        <v>75</v>
      </c>
      <c r="AL124" s="16">
        <v>20</v>
      </c>
      <c r="AM124" s="16">
        <v>20</v>
      </c>
      <c r="AN124" s="16">
        <v>25</v>
      </c>
      <c r="AO124" s="16">
        <v>295</v>
      </c>
      <c r="AP124" s="16">
        <v>295</v>
      </c>
      <c r="AQ124" s="16">
        <v>50</v>
      </c>
      <c r="AR124" s="16">
        <v>50</v>
      </c>
      <c r="AS124" s="16">
        <v>600</v>
      </c>
      <c r="AT124" s="16">
        <v>2000</v>
      </c>
      <c r="AU124" s="16">
        <v>500</v>
      </c>
      <c r="AV124" s="16">
        <v>500</v>
      </c>
      <c r="AW124" s="16">
        <v>450</v>
      </c>
      <c r="AX124" s="17">
        <v>300</v>
      </c>
    </row>
    <row r="125" spans="1:50" x14ac:dyDescent="0.25">
      <c r="A125" s="13" t="s">
        <v>279</v>
      </c>
      <c r="D125" s="13" t="s">
        <v>65</v>
      </c>
      <c r="E125" s="27" t="s">
        <v>280</v>
      </c>
      <c r="F125" s="14">
        <v>5750</v>
      </c>
      <c r="G125" s="13" t="s">
        <v>281</v>
      </c>
      <c r="H125" s="16"/>
      <c r="I125" s="16"/>
      <c r="J125" s="16"/>
      <c r="K125" s="16"/>
      <c r="L125" s="16"/>
      <c r="M125" s="16"/>
      <c r="N125" s="16">
        <v>28</v>
      </c>
      <c r="O125" s="16">
        <v>4</v>
      </c>
      <c r="P125" s="16"/>
      <c r="Q125" s="16"/>
      <c r="R125" s="16"/>
      <c r="S125" s="16"/>
      <c r="T125" s="16"/>
      <c r="U125" s="16"/>
      <c r="V125" s="16"/>
      <c r="W125" s="16">
        <v>160</v>
      </c>
      <c r="X125" s="16">
        <v>370</v>
      </c>
      <c r="Y125" s="16">
        <v>480</v>
      </c>
      <c r="Z125" s="16">
        <v>840</v>
      </c>
      <c r="AA125" s="16">
        <v>1020</v>
      </c>
      <c r="AB125" s="16">
        <v>500</v>
      </c>
      <c r="AC125" s="16">
        <v>30</v>
      </c>
      <c r="AD125" s="16">
        <v>30</v>
      </c>
      <c r="AE125" s="16">
        <v>60</v>
      </c>
      <c r="AF125" s="16">
        <v>50</v>
      </c>
      <c r="AG125" s="16">
        <v>45</v>
      </c>
      <c r="AH125" s="16">
        <v>160</v>
      </c>
      <c r="AI125" s="16">
        <v>30</v>
      </c>
      <c r="AJ125" s="16">
        <v>200</v>
      </c>
      <c r="AK125" s="16">
        <v>64</v>
      </c>
      <c r="AL125" s="16">
        <v>20</v>
      </c>
      <c r="AM125" s="16">
        <v>20</v>
      </c>
      <c r="AN125" s="16">
        <v>24</v>
      </c>
      <c r="AO125" s="16">
        <v>180</v>
      </c>
      <c r="AP125" s="16">
        <v>180</v>
      </c>
      <c r="AQ125" s="16">
        <v>30</v>
      </c>
      <c r="AR125" s="16">
        <v>30</v>
      </c>
      <c r="AS125" s="16">
        <v>0</v>
      </c>
      <c r="AT125" s="16">
        <v>0</v>
      </c>
      <c r="AU125" s="16">
        <v>0</v>
      </c>
      <c r="AV125" s="16">
        <v>0</v>
      </c>
      <c r="AW125" s="16">
        <v>375</v>
      </c>
      <c r="AX125" s="17">
        <v>250</v>
      </c>
    </row>
    <row r="126" spans="1:50" x14ac:dyDescent="0.25">
      <c r="A126" s="13" t="s">
        <v>282</v>
      </c>
      <c r="D126" s="13" t="s">
        <v>55</v>
      </c>
      <c r="F126" s="14">
        <v>1630</v>
      </c>
      <c r="G126" s="13" t="s">
        <v>176</v>
      </c>
      <c r="H126" s="16"/>
      <c r="I126" s="16"/>
      <c r="J126" s="16"/>
      <c r="K126" s="16"/>
      <c r="L126" s="16" t="s">
        <v>141</v>
      </c>
      <c r="M126" s="16"/>
      <c r="N126" s="16">
        <v>89</v>
      </c>
      <c r="O126" s="16">
        <v>12</v>
      </c>
      <c r="P126" s="16"/>
      <c r="Q126" s="16"/>
      <c r="R126" s="16"/>
      <c r="S126" s="16"/>
      <c r="T126" s="16"/>
      <c r="U126" s="16"/>
      <c r="V126" s="16"/>
      <c r="W126" s="16">
        <v>236</v>
      </c>
      <c r="X126" s="16">
        <v>460</v>
      </c>
      <c r="Y126" s="16">
        <v>540</v>
      </c>
      <c r="Z126" s="16">
        <v>1171</v>
      </c>
      <c r="AA126" s="16">
        <v>1395</v>
      </c>
      <c r="AB126" s="16">
        <v>1008.7</v>
      </c>
      <c r="AC126" s="16">
        <v>125</v>
      </c>
      <c r="AD126" s="16">
        <v>175</v>
      </c>
      <c r="AE126" s="16">
        <v>4000</v>
      </c>
      <c r="AF126" s="16">
        <v>3500</v>
      </c>
      <c r="AG126" s="16">
        <v>195</v>
      </c>
      <c r="AH126" s="16">
        <v>250</v>
      </c>
      <c r="AI126" s="16">
        <v>75</v>
      </c>
      <c r="AJ126" s="16">
        <v>395</v>
      </c>
      <c r="AK126" s="16">
        <v>100</v>
      </c>
      <c r="AL126" s="16">
        <v>35</v>
      </c>
      <c r="AM126" s="16">
        <v>55</v>
      </c>
      <c r="AN126" s="16">
        <v>45</v>
      </c>
      <c r="AO126" s="16">
        <v>300</v>
      </c>
      <c r="AP126" s="16">
        <v>300</v>
      </c>
      <c r="AQ126" s="16">
        <v>52</v>
      </c>
      <c r="AR126" s="16">
        <v>52</v>
      </c>
      <c r="AS126" s="16">
        <v>900</v>
      </c>
      <c r="AT126" s="16">
        <v>6500</v>
      </c>
      <c r="AU126" s="16">
        <v>900</v>
      </c>
      <c r="AV126" s="16">
        <v>900</v>
      </c>
      <c r="AW126" s="16">
        <v>480</v>
      </c>
      <c r="AX126" s="17">
        <v>0</v>
      </c>
    </row>
    <row r="127" spans="1:50" x14ac:dyDescent="0.25">
      <c r="A127" s="13" t="s">
        <v>283</v>
      </c>
      <c r="D127" s="13" t="s">
        <v>65</v>
      </c>
      <c r="E127" s="27" t="s">
        <v>284</v>
      </c>
      <c r="F127" s="14">
        <v>7000</v>
      </c>
      <c r="G127" s="13" t="s">
        <v>66</v>
      </c>
      <c r="H127" s="16"/>
      <c r="I127" s="16"/>
      <c r="J127" s="16"/>
      <c r="K127" s="16"/>
      <c r="L127" s="16"/>
      <c r="M127" s="16"/>
      <c r="N127" s="16">
        <v>151</v>
      </c>
      <c r="O127" s="16">
        <v>10</v>
      </c>
      <c r="P127" s="16"/>
      <c r="Q127" s="16"/>
      <c r="R127" s="16"/>
      <c r="S127" s="16"/>
      <c r="T127" s="16"/>
      <c r="U127" s="16"/>
      <c r="V127" s="16"/>
      <c r="W127" s="16">
        <v>116</v>
      </c>
      <c r="X127" s="16">
        <v>278</v>
      </c>
      <c r="Y127" s="16">
        <v>356</v>
      </c>
      <c r="Z127" s="16">
        <v>603</v>
      </c>
      <c r="AA127" s="16">
        <v>901</v>
      </c>
      <c r="AB127" s="16">
        <v>462</v>
      </c>
      <c r="AC127" s="16">
        <v>35</v>
      </c>
      <c r="AD127" s="16">
        <v>160</v>
      </c>
      <c r="AE127" s="16">
        <v>1600</v>
      </c>
      <c r="AF127" s="16">
        <v>600</v>
      </c>
      <c r="AG127" s="16">
        <v>60</v>
      </c>
      <c r="AH127" s="16">
        <v>157</v>
      </c>
      <c r="AI127" s="16">
        <v>60</v>
      </c>
      <c r="AJ127" s="16">
        <v>177</v>
      </c>
      <c r="AK127" s="16">
        <v>35</v>
      </c>
      <c r="AL127" s="16">
        <v>24</v>
      </c>
      <c r="AM127" s="16">
        <v>24</v>
      </c>
      <c r="AN127" s="16">
        <v>24</v>
      </c>
      <c r="AO127" s="16">
        <v>195</v>
      </c>
      <c r="AP127" s="16">
        <v>195</v>
      </c>
      <c r="AQ127" s="16">
        <v>45</v>
      </c>
      <c r="AR127" s="16">
        <v>45</v>
      </c>
      <c r="AS127" s="16">
        <v>0</v>
      </c>
      <c r="AT127" s="16">
        <v>0</v>
      </c>
      <c r="AU127" s="16">
        <v>0</v>
      </c>
      <c r="AV127" s="16">
        <v>0</v>
      </c>
      <c r="AW127" s="16">
        <v>0</v>
      </c>
      <c r="AX127" s="17">
        <v>0</v>
      </c>
    </row>
    <row r="128" spans="1:50" x14ac:dyDescent="0.25">
      <c r="A128" s="13" t="s">
        <v>285</v>
      </c>
      <c r="D128" s="13" t="s">
        <v>65</v>
      </c>
      <c r="E128" s="27" t="s">
        <v>286</v>
      </c>
      <c r="F128" s="14">
        <v>7100</v>
      </c>
      <c r="G128" s="13" t="s">
        <v>70</v>
      </c>
      <c r="H128" s="16"/>
      <c r="I128" s="16"/>
      <c r="J128" s="16"/>
      <c r="K128" s="16"/>
      <c r="L128" s="16"/>
      <c r="M128" s="16"/>
      <c r="N128" s="16">
        <v>137</v>
      </c>
      <c r="O128" s="16">
        <v>20</v>
      </c>
      <c r="P128" s="16"/>
      <c r="Q128" s="16"/>
      <c r="R128" s="16"/>
      <c r="S128" s="16"/>
      <c r="T128" s="16"/>
      <c r="U128" s="16"/>
      <c r="V128" s="16"/>
      <c r="W128" s="16">
        <v>145</v>
      </c>
      <c r="X128" s="16">
        <v>375</v>
      </c>
      <c r="Y128" s="16">
        <v>415</v>
      </c>
      <c r="Z128" s="16">
        <v>1005</v>
      </c>
      <c r="AA128" s="16">
        <v>1068</v>
      </c>
      <c r="AB128" s="16">
        <v>524</v>
      </c>
      <c r="AC128" s="16">
        <v>0</v>
      </c>
      <c r="AD128" s="16">
        <v>0</v>
      </c>
      <c r="AE128" s="16">
        <v>1500</v>
      </c>
      <c r="AF128" s="16">
        <v>750</v>
      </c>
      <c r="AG128" s="16">
        <v>69.599999999999994</v>
      </c>
      <c r="AH128" s="16">
        <v>200</v>
      </c>
      <c r="AI128" s="16">
        <v>69.599999999999994</v>
      </c>
      <c r="AJ128" s="16">
        <v>236</v>
      </c>
      <c r="AK128" s="16">
        <v>64</v>
      </c>
      <c r="AL128" s="16">
        <v>28</v>
      </c>
      <c r="AM128" s="16">
        <v>28</v>
      </c>
      <c r="AN128" s="16">
        <v>32</v>
      </c>
      <c r="AO128" s="16">
        <v>236</v>
      </c>
      <c r="AP128" s="16">
        <v>236</v>
      </c>
      <c r="AQ128" s="16">
        <v>57.6</v>
      </c>
      <c r="AR128" s="16">
        <v>57.6</v>
      </c>
      <c r="AS128" s="16">
        <v>400</v>
      </c>
      <c r="AT128" s="16">
        <v>0</v>
      </c>
      <c r="AU128" s="16">
        <v>960</v>
      </c>
      <c r="AV128" s="16">
        <v>200</v>
      </c>
      <c r="AW128" s="16">
        <v>636</v>
      </c>
      <c r="AX128" s="17">
        <v>636</v>
      </c>
    </row>
    <row r="129" spans="1:50" x14ac:dyDescent="0.25">
      <c r="A129" s="13" t="s">
        <v>287</v>
      </c>
      <c r="D129" s="13" t="s">
        <v>55</v>
      </c>
      <c r="F129" s="14">
        <v>1704</v>
      </c>
      <c r="G129" s="13" t="s">
        <v>288</v>
      </c>
      <c r="H129" s="16"/>
      <c r="I129" s="16"/>
      <c r="J129" s="16"/>
      <c r="K129" s="16"/>
      <c r="L129" s="16"/>
      <c r="M129" s="16"/>
      <c r="N129" s="16">
        <v>20</v>
      </c>
      <c r="O129" s="16">
        <v>2</v>
      </c>
      <c r="P129" s="16"/>
      <c r="Q129" s="16"/>
      <c r="R129" s="16"/>
      <c r="S129" s="16"/>
      <c r="T129" s="16"/>
      <c r="U129" s="16"/>
      <c r="V129" s="16"/>
      <c r="W129" s="16">
        <v>440</v>
      </c>
      <c r="X129" s="16">
        <v>532.79999999999995</v>
      </c>
      <c r="Y129" s="16">
        <v>644</v>
      </c>
      <c r="Z129" s="16">
        <v>940</v>
      </c>
      <c r="AA129" s="16">
        <v>1468</v>
      </c>
      <c r="AB129" s="16">
        <v>1116</v>
      </c>
      <c r="AC129" s="16">
        <v>80</v>
      </c>
      <c r="AD129" s="16">
        <v>600</v>
      </c>
      <c r="AE129" s="16">
        <v>4800</v>
      </c>
      <c r="AF129" s="16">
        <v>3200</v>
      </c>
      <c r="AG129" s="16">
        <v>196</v>
      </c>
      <c r="AH129" s="16">
        <v>260</v>
      </c>
      <c r="AI129" s="16">
        <v>92</v>
      </c>
      <c r="AJ129" s="16">
        <v>296</v>
      </c>
      <c r="AK129" s="16">
        <v>72</v>
      </c>
      <c r="AL129" s="16">
        <v>28</v>
      </c>
      <c r="AM129" s="16">
        <v>28</v>
      </c>
      <c r="AN129" s="16">
        <v>44</v>
      </c>
      <c r="AO129" s="16">
        <v>312</v>
      </c>
      <c r="AP129" s="16">
        <v>312</v>
      </c>
      <c r="AQ129" s="16">
        <v>64</v>
      </c>
      <c r="AR129" s="16">
        <v>64</v>
      </c>
      <c r="AS129" s="16">
        <v>1200</v>
      </c>
      <c r="AT129" s="16">
        <v>0</v>
      </c>
      <c r="AU129" s="16">
        <v>680</v>
      </c>
      <c r="AV129" s="16">
        <v>680</v>
      </c>
      <c r="AW129" s="16">
        <v>720</v>
      </c>
      <c r="AX129" s="17">
        <v>720</v>
      </c>
    </row>
    <row r="130" spans="1:50" x14ac:dyDescent="0.25">
      <c r="A130" s="13" t="s">
        <v>289</v>
      </c>
      <c r="D130" s="13" t="s">
        <v>65</v>
      </c>
      <c r="E130" s="27" t="s">
        <v>290</v>
      </c>
      <c r="F130" s="14">
        <v>7182</v>
      </c>
      <c r="G130" s="13" t="s">
        <v>291</v>
      </c>
      <c r="H130" s="13"/>
      <c r="I130" s="13"/>
      <c r="J130" s="13"/>
      <c r="K130" s="13"/>
      <c r="L130" s="13"/>
      <c r="M130" s="16"/>
      <c r="N130" s="16">
        <v>187</v>
      </c>
      <c r="O130" s="16">
        <v>187</v>
      </c>
      <c r="P130" s="16"/>
      <c r="Q130" s="16"/>
      <c r="R130" s="16"/>
      <c r="S130" s="16"/>
      <c r="T130" s="16"/>
      <c r="U130" s="16"/>
      <c r="V130" s="16"/>
      <c r="W130" s="16">
        <v>180</v>
      </c>
      <c r="X130" s="16">
        <v>316</v>
      </c>
      <c r="Y130" s="16">
        <v>420</v>
      </c>
      <c r="Z130" s="16">
        <v>636</v>
      </c>
      <c r="AA130" s="16">
        <v>1040</v>
      </c>
      <c r="AB130" s="16">
        <v>588</v>
      </c>
      <c r="AC130" s="16">
        <v>0</v>
      </c>
      <c r="AD130" s="16">
        <v>0</v>
      </c>
      <c r="AE130" s="16">
        <v>480</v>
      </c>
      <c r="AF130" s="16">
        <v>320</v>
      </c>
      <c r="AG130" s="16">
        <v>76</v>
      </c>
      <c r="AH130" s="16">
        <v>160</v>
      </c>
      <c r="AI130" s="16">
        <v>56</v>
      </c>
      <c r="AJ130" s="16">
        <v>216</v>
      </c>
      <c r="AK130" s="16">
        <v>64</v>
      </c>
      <c r="AL130" s="16">
        <v>24</v>
      </c>
      <c r="AM130" s="16">
        <v>24</v>
      </c>
      <c r="AN130" s="16">
        <v>28</v>
      </c>
      <c r="AO130" s="16">
        <v>220</v>
      </c>
      <c r="AP130" s="16">
        <v>220</v>
      </c>
      <c r="AQ130" s="16">
        <v>40</v>
      </c>
      <c r="AR130" s="16">
        <v>40</v>
      </c>
      <c r="AS130" s="16">
        <v>0</v>
      </c>
      <c r="AT130" s="16">
        <v>0</v>
      </c>
      <c r="AU130" s="16">
        <v>0</v>
      </c>
      <c r="AV130" s="16">
        <v>0</v>
      </c>
      <c r="AW130" s="16">
        <v>400</v>
      </c>
      <c r="AX130" s="17">
        <v>0</v>
      </c>
    </row>
    <row r="131" spans="1:50" x14ac:dyDescent="0.25">
      <c r="A131" s="13" t="s">
        <v>292</v>
      </c>
      <c r="D131" s="13" t="s">
        <v>55</v>
      </c>
      <c r="F131" s="14">
        <v>2000</v>
      </c>
      <c r="G131" s="13" t="s">
        <v>242</v>
      </c>
      <c r="H131" s="13"/>
      <c r="I131" s="13"/>
      <c r="J131" s="13"/>
      <c r="K131" s="13"/>
      <c r="L131" s="13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16">
        <v>210</v>
      </c>
      <c r="X131" s="16">
        <v>420</v>
      </c>
      <c r="Y131" s="16">
        <v>545</v>
      </c>
      <c r="Z131" s="16">
        <v>905</v>
      </c>
      <c r="AA131" s="16">
        <v>0</v>
      </c>
      <c r="AB131" s="16">
        <v>0</v>
      </c>
      <c r="AC131" s="16">
        <v>50</v>
      </c>
      <c r="AD131" s="16">
        <v>0</v>
      </c>
      <c r="AE131" s="16">
        <v>201.72</v>
      </c>
      <c r="AF131" s="16">
        <v>100.8</v>
      </c>
      <c r="AG131" s="16">
        <v>40</v>
      </c>
      <c r="AH131" s="16">
        <v>108</v>
      </c>
      <c r="AI131" s="16">
        <v>40</v>
      </c>
      <c r="AJ131" s="16">
        <v>175</v>
      </c>
      <c r="AK131" s="16">
        <v>75</v>
      </c>
      <c r="AL131" s="16">
        <v>20</v>
      </c>
      <c r="AM131" s="16">
        <v>20</v>
      </c>
      <c r="AN131" s="16">
        <v>25</v>
      </c>
      <c r="AO131" s="16">
        <v>175</v>
      </c>
      <c r="AP131" s="16">
        <v>175</v>
      </c>
      <c r="AQ131" s="16">
        <v>35</v>
      </c>
      <c r="AR131" s="16">
        <v>35</v>
      </c>
      <c r="AS131" s="16">
        <v>0</v>
      </c>
      <c r="AT131" s="16">
        <v>0</v>
      </c>
      <c r="AU131" s="16">
        <v>0</v>
      </c>
      <c r="AV131" s="16">
        <v>0</v>
      </c>
      <c r="AW131" s="16">
        <v>585</v>
      </c>
      <c r="AX131" s="17">
        <v>0</v>
      </c>
    </row>
    <row r="132" spans="1:50" x14ac:dyDescent="0.25">
      <c r="A132" s="13" t="s">
        <v>293</v>
      </c>
      <c r="D132" s="13" t="s">
        <v>62</v>
      </c>
      <c r="F132" s="14">
        <v>7400</v>
      </c>
      <c r="G132" s="13" t="s">
        <v>63</v>
      </c>
      <c r="H132" s="13"/>
      <c r="I132" s="13"/>
      <c r="J132" s="13"/>
      <c r="K132" s="13"/>
      <c r="L132" s="13"/>
      <c r="M132" s="16"/>
      <c r="N132" s="16">
        <v>79</v>
      </c>
      <c r="O132" s="16">
        <v>12</v>
      </c>
      <c r="P132" s="16"/>
      <c r="Q132" s="16"/>
      <c r="R132" s="16"/>
      <c r="S132" s="16"/>
      <c r="T132" s="16"/>
      <c r="U132" s="16"/>
      <c r="V132" s="16"/>
      <c r="W132" s="16">
        <v>101</v>
      </c>
      <c r="X132" s="16">
        <v>286</v>
      </c>
      <c r="Y132" s="16">
        <v>314</v>
      </c>
      <c r="Z132" s="16">
        <v>504</v>
      </c>
      <c r="AA132" s="16">
        <v>735</v>
      </c>
      <c r="AB132" s="16">
        <v>440</v>
      </c>
      <c r="AC132" s="16">
        <v>40</v>
      </c>
      <c r="AD132" s="16">
        <v>40</v>
      </c>
      <c r="AE132" s="16">
        <v>600</v>
      </c>
      <c r="AF132" s="16">
        <v>400</v>
      </c>
      <c r="AG132" s="16">
        <v>88</v>
      </c>
      <c r="AH132" s="16">
        <v>95</v>
      </c>
      <c r="AI132" s="16">
        <v>44</v>
      </c>
      <c r="AJ132" s="16">
        <v>159</v>
      </c>
      <c r="AK132" s="16">
        <v>72</v>
      </c>
      <c r="AL132" s="16">
        <v>22</v>
      </c>
      <c r="AM132" s="16">
        <v>22</v>
      </c>
      <c r="AN132" s="16">
        <v>29</v>
      </c>
      <c r="AO132" s="16">
        <v>222</v>
      </c>
      <c r="AP132" s="16">
        <v>222</v>
      </c>
      <c r="AQ132" s="16">
        <v>44</v>
      </c>
      <c r="AR132" s="16">
        <v>44</v>
      </c>
      <c r="AS132" s="16">
        <v>0</v>
      </c>
      <c r="AT132" s="16">
        <v>0</v>
      </c>
      <c r="AU132" s="16">
        <v>0</v>
      </c>
      <c r="AV132" s="16">
        <v>0</v>
      </c>
      <c r="AW132" s="16">
        <v>0</v>
      </c>
      <c r="AX132" s="17">
        <v>0</v>
      </c>
    </row>
    <row r="133" spans="1:50" x14ac:dyDescent="0.25">
      <c r="A133" s="13" t="s">
        <v>54</v>
      </c>
      <c r="B133" s="15" t="s">
        <v>294</v>
      </c>
      <c r="C133" s="14">
        <v>37939838</v>
      </c>
      <c r="D133" s="13" t="s">
        <v>295</v>
      </c>
      <c r="E133" s="27" t="s">
        <v>296</v>
      </c>
      <c r="F133" s="14">
        <v>2300</v>
      </c>
      <c r="G133" s="13" t="s">
        <v>297</v>
      </c>
      <c r="H133" s="28" t="s">
        <v>298</v>
      </c>
      <c r="I133" s="29" t="s">
        <v>299</v>
      </c>
      <c r="J133" s="28" t="s">
        <v>300</v>
      </c>
      <c r="K133" s="28"/>
      <c r="L133" s="13"/>
      <c r="M133" s="16"/>
      <c r="N133" s="16"/>
      <c r="O133" s="16"/>
      <c r="P133" s="16"/>
      <c r="Q133" s="16"/>
      <c r="R133" s="16"/>
      <c r="S133" s="16" t="s">
        <v>301</v>
      </c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7"/>
    </row>
    <row r="134" spans="1:50" x14ac:dyDescent="0.25">
      <c r="A134" s="13" t="s">
        <v>64</v>
      </c>
      <c r="B134" s="15" t="s">
        <v>64</v>
      </c>
      <c r="C134" s="14">
        <v>76718016</v>
      </c>
      <c r="D134" s="13" t="s">
        <v>302</v>
      </c>
      <c r="E134" s="27" t="s">
        <v>303</v>
      </c>
      <c r="F134" s="14">
        <v>7000</v>
      </c>
      <c r="G134" s="13" t="s">
        <v>66</v>
      </c>
      <c r="H134" s="29" t="s">
        <v>304</v>
      </c>
      <c r="I134" s="28" t="s">
        <v>305</v>
      </c>
      <c r="J134" s="29" t="s">
        <v>306</v>
      </c>
      <c r="K134" s="29"/>
      <c r="L134" s="13"/>
      <c r="M134" s="16"/>
      <c r="N134" s="16"/>
      <c r="O134" s="16"/>
      <c r="P134" s="16"/>
      <c r="Q134" s="16"/>
      <c r="R134" s="16"/>
      <c r="S134" s="16" t="s">
        <v>301</v>
      </c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7"/>
    </row>
    <row r="135" spans="1:50" x14ac:dyDescent="0.25">
      <c r="A135" s="13" t="s">
        <v>67</v>
      </c>
      <c r="B135" s="15" t="s">
        <v>67</v>
      </c>
      <c r="C135" s="14">
        <v>82550712</v>
      </c>
      <c r="D135" s="13" t="s">
        <v>302</v>
      </c>
      <c r="E135" s="27" t="s">
        <v>307</v>
      </c>
      <c r="F135" s="14">
        <v>5700</v>
      </c>
      <c r="G135" s="13" t="s">
        <v>68</v>
      </c>
      <c r="H135" s="28" t="s">
        <v>308</v>
      </c>
      <c r="I135" s="28" t="s">
        <v>309</v>
      </c>
      <c r="J135" s="28" t="s">
        <v>310</v>
      </c>
      <c r="K135" s="28"/>
      <c r="L135" s="13"/>
      <c r="M135" s="16"/>
      <c r="N135" s="16"/>
      <c r="O135" s="16"/>
      <c r="P135" s="16"/>
      <c r="Q135" s="16"/>
      <c r="R135" s="16"/>
      <c r="S135" s="16" t="s">
        <v>301</v>
      </c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7"/>
    </row>
    <row r="136" spans="1:50" x14ac:dyDescent="0.25">
      <c r="A136" s="13" t="s">
        <v>69</v>
      </c>
      <c r="B136" s="15" t="s">
        <v>311</v>
      </c>
      <c r="C136" s="14">
        <v>21576875</v>
      </c>
      <c r="D136" s="13" t="s">
        <v>302</v>
      </c>
      <c r="E136" s="27" t="s">
        <v>312</v>
      </c>
      <c r="F136" s="14">
        <v>3000</v>
      </c>
      <c r="G136" s="13" t="s">
        <v>70</v>
      </c>
      <c r="H136" s="28" t="s">
        <v>313</v>
      </c>
      <c r="I136" s="28" t="s">
        <v>314</v>
      </c>
      <c r="J136" s="28" t="s">
        <v>315</v>
      </c>
      <c r="K136" s="28"/>
      <c r="L136" s="13"/>
      <c r="M136" s="16"/>
      <c r="N136" s="16"/>
      <c r="O136" s="16"/>
      <c r="P136" s="16"/>
      <c r="Q136" s="16"/>
      <c r="R136" s="16"/>
      <c r="S136" s="16" t="s">
        <v>301</v>
      </c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7"/>
    </row>
    <row r="137" spans="1:50" x14ac:dyDescent="0.25">
      <c r="A137" s="13" t="s">
        <v>71</v>
      </c>
      <c r="B137" s="15" t="s">
        <v>316</v>
      </c>
      <c r="C137" s="14">
        <v>81414211</v>
      </c>
      <c r="D137" s="13" t="s">
        <v>302</v>
      </c>
      <c r="E137" s="27" t="s">
        <v>317</v>
      </c>
      <c r="F137" s="14">
        <v>5500</v>
      </c>
      <c r="G137" s="13" t="s">
        <v>72</v>
      </c>
      <c r="H137" s="28" t="s">
        <v>318</v>
      </c>
      <c r="I137" s="28" t="s">
        <v>319</v>
      </c>
      <c r="J137" s="28" t="s">
        <v>320</v>
      </c>
      <c r="K137" s="28"/>
      <c r="L137" s="13"/>
      <c r="M137" s="16"/>
      <c r="N137" s="16"/>
      <c r="O137" s="16"/>
      <c r="P137" s="16"/>
      <c r="Q137" s="16"/>
      <c r="R137" s="16"/>
      <c r="S137" s="16" t="s">
        <v>321</v>
      </c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7"/>
    </row>
    <row r="138" spans="1:50" x14ac:dyDescent="0.25">
      <c r="A138" s="13" t="s">
        <v>73</v>
      </c>
      <c r="B138" s="15" t="s">
        <v>322</v>
      </c>
      <c r="C138" s="14">
        <v>35144730</v>
      </c>
      <c r="D138" s="13" t="s">
        <v>295</v>
      </c>
      <c r="E138" s="27" t="s">
        <v>323</v>
      </c>
      <c r="F138" s="14">
        <v>3200</v>
      </c>
      <c r="G138" s="13" t="s">
        <v>74</v>
      </c>
      <c r="H138" s="28" t="s">
        <v>324</v>
      </c>
      <c r="I138" s="28" t="s">
        <v>325</v>
      </c>
      <c r="J138" s="28" t="s">
        <v>326</v>
      </c>
      <c r="K138" s="28"/>
      <c r="L138" s="13"/>
      <c r="M138" s="16"/>
      <c r="N138" s="16"/>
      <c r="O138" s="16"/>
      <c r="P138" s="16"/>
      <c r="Q138" s="16"/>
      <c r="R138" s="16"/>
      <c r="S138" s="16" t="s">
        <v>301</v>
      </c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7"/>
    </row>
    <row r="139" spans="1:50" x14ac:dyDescent="0.25">
      <c r="A139" s="13" t="s">
        <v>79</v>
      </c>
      <c r="B139" s="15" t="s">
        <v>79</v>
      </c>
      <c r="C139" s="14">
        <v>16335347</v>
      </c>
      <c r="D139" s="13" t="s">
        <v>327</v>
      </c>
      <c r="E139" s="27" t="s">
        <v>328</v>
      </c>
      <c r="F139" s="14">
        <v>9990</v>
      </c>
      <c r="G139" s="13" t="s">
        <v>81</v>
      </c>
      <c r="H139" s="28" t="s">
        <v>329</v>
      </c>
      <c r="I139" s="28" t="s">
        <v>330</v>
      </c>
      <c r="J139" s="28" t="s">
        <v>331</v>
      </c>
      <c r="K139" s="28"/>
      <c r="L139" s="13"/>
      <c r="M139" s="16"/>
      <c r="N139" s="16"/>
      <c r="O139" s="16"/>
      <c r="P139" s="16"/>
      <c r="Q139" s="16"/>
      <c r="R139" s="16"/>
      <c r="S139" s="16" t="s">
        <v>301</v>
      </c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7"/>
    </row>
    <row r="140" spans="1:50" x14ac:dyDescent="0.25">
      <c r="A140" s="13" t="s">
        <v>88</v>
      </c>
      <c r="B140" s="15" t="s">
        <v>332</v>
      </c>
      <c r="C140" s="14" t="s">
        <v>333</v>
      </c>
      <c r="D140" s="13" t="s">
        <v>302</v>
      </c>
      <c r="E140" s="27" t="s">
        <v>334</v>
      </c>
      <c r="F140" s="14">
        <v>5000</v>
      </c>
      <c r="G140" s="13" t="s">
        <v>180</v>
      </c>
      <c r="H140" s="28" t="s">
        <v>335</v>
      </c>
      <c r="I140" s="28" t="s">
        <v>336</v>
      </c>
      <c r="J140" s="28" t="s">
        <v>337</v>
      </c>
      <c r="K140" s="28"/>
      <c r="L140" s="13"/>
      <c r="M140" s="16"/>
      <c r="N140" s="16"/>
      <c r="O140" s="16"/>
      <c r="P140" s="16"/>
      <c r="Q140" s="16"/>
      <c r="R140" s="16"/>
      <c r="S140" s="16" t="s">
        <v>301</v>
      </c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7"/>
    </row>
    <row r="141" spans="1:50" x14ac:dyDescent="0.25">
      <c r="A141" s="13" t="s">
        <v>90</v>
      </c>
      <c r="B141" s="15" t="s">
        <v>332</v>
      </c>
      <c r="C141" s="14" t="s">
        <v>333</v>
      </c>
      <c r="D141" s="13" t="s">
        <v>295</v>
      </c>
      <c r="E141" s="27" t="s">
        <v>338</v>
      </c>
      <c r="F141" s="14">
        <v>2840</v>
      </c>
      <c r="G141" s="13" t="s">
        <v>91</v>
      </c>
      <c r="H141" s="28" t="s">
        <v>339</v>
      </c>
      <c r="I141" s="28" t="s">
        <v>340</v>
      </c>
      <c r="J141" s="28" t="s">
        <v>341</v>
      </c>
      <c r="K141" s="28"/>
      <c r="L141" s="13"/>
      <c r="M141" s="16"/>
      <c r="N141" s="16"/>
      <c r="O141" s="16"/>
      <c r="P141" s="16"/>
      <c r="Q141" s="16"/>
      <c r="R141" s="16"/>
      <c r="S141" s="16" t="s">
        <v>301</v>
      </c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7"/>
    </row>
    <row r="142" spans="1:50" x14ac:dyDescent="0.25">
      <c r="A142" s="13" t="s">
        <v>92</v>
      </c>
      <c r="B142" s="15" t="s">
        <v>332</v>
      </c>
      <c r="C142" s="14" t="s">
        <v>333</v>
      </c>
      <c r="D142" s="13" t="s">
        <v>327</v>
      </c>
      <c r="E142" s="27" t="s">
        <v>342</v>
      </c>
      <c r="F142" s="14">
        <v>9000</v>
      </c>
      <c r="G142" s="13" t="s">
        <v>93</v>
      </c>
      <c r="H142" s="28" t="s">
        <v>343</v>
      </c>
      <c r="I142" s="28" t="s">
        <v>344</v>
      </c>
      <c r="J142" s="28" t="s">
        <v>345</v>
      </c>
      <c r="K142" s="28"/>
      <c r="L142" s="13"/>
      <c r="M142" s="16"/>
      <c r="N142" s="16"/>
      <c r="O142" s="16"/>
      <c r="P142" s="16"/>
      <c r="Q142" s="16"/>
      <c r="R142" s="16"/>
      <c r="S142" s="16" t="s">
        <v>301</v>
      </c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7"/>
    </row>
    <row r="143" spans="1:50" x14ac:dyDescent="0.25">
      <c r="A143" s="13" t="s">
        <v>94</v>
      </c>
      <c r="B143" s="15" t="s">
        <v>332</v>
      </c>
      <c r="C143" s="14" t="s">
        <v>333</v>
      </c>
      <c r="D143" s="13" t="s">
        <v>302</v>
      </c>
      <c r="E143" s="27" t="s">
        <v>346</v>
      </c>
      <c r="F143" s="14">
        <v>7080</v>
      </c>
      <c r="G143" s="13" t="s">
        <v>95</v>
      </c>
      <c r="H143" s="28" t="s">
        <v>347</v>
      </c>
      <c r="I143" s="28" t="s">
        <v>348</v>
      </c>
      <c r="J143" s="28" t="s">
        <v>349</v>
      </c>
      <c r="K143" s="28"/>
      <c r="L143" s="13"/>
      <c r="M143" s="16"/>
      <c r="N143" s="16"/>
      <c r="O143" s="16"/>
      <c r="P143" s="16"/>
      <c r="Q143" s="16"/>
      <c r="R143" s="16"/>
      <c r="S143" s="16" t="s">
        <v>301</v>
      </c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7"/>
    </row>
    <row r="144" spans="1:50" x14ac:dyDescent="0.25">
      <c r="A144" s="13" t="s">
        <v>96</v>
      </c>
      <c r="B144" s="15" t="s">
        <v>332</v>
      </c>
      <c r="C144" s="14" t="s">
        <v>333</v>
      </c>
      <c r="D144" s="13" t="s">
        <v>350</v>
      </c>
      <c r="E144" s="27" t="s">
        <v>351</v>
      </c>
      <c r="F144" s="14">
        <v>4220</v>
      </c>
      <c r="G144" s="13" t="s">
        <v>98</v>
      </c>
      <c r="H144" s="28" t="s">
        <v>352</v>
      </c>
      <c r="I144" s="28" t="s">
        <v>353</v>
      </c>
      <c r="J144" s="28" t="s">
        <v>354</v>
      </c>
      <c r="K144" s="28"/>
      <c r="L144" s="13"/>
      <c r="M144" s="16"/>
      <c r="N144" s="16"/>
      <c r="O144" s="16"/>
      <c r="P144" s="16"/>
      <c r="Q144" s="16"/>
      <c r="R144" s="16"/>
      <c r="S144" s="16" t="s">
        <v>301</v>
      </c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7"/>
    </row>
    <row r="145" spans="1:50" x14ac:dyDescent="0.25">
      <c r="A145" s="13" t="s">
        <v>99</v>
      </c>
      <c r="B145" s="15" t="s">
        <v>332</v>
      </c>
      <c r="C145" s="14" t="s">
        <v>333</v>
      </c>
      <c r="D145" s="13" t="s">
        <v>302</v>
      </c>
      <c r="E145" s="27" t="s">
        <v>355</v>
      </c>
      <c r="F145" s="14">
        <v>6000</v>
      </c>
      <c r="G145" s="13" t="s">
        <v>100</v>
      </c>
      <c r="H145" s="28" t="s">
        <v>356</v>
      </c>
      <c r="I145" s="28" t="s">
        <v>357</v>
      </c>
      <c r="J145" s="28" t="s">
        <v>358</v>
      </c>
      <c r="K145" s="28"/>
      <c r="L145" s="13"/>
      <c r="M145" s="16"/>
      <c r="N145" s="16"/>
      <c r="O145" s="16"/>
      <c r="P145" s="16"/>
      <c r="Q145" s="16"/>
      <c r="R145" s="16"/>
      <c r="S145" s="16" t="s">
        <v>301</v>
      </c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7"/>
    </row>
    <row r="146" spans="1:50" x14ac:dyDescent="0.25">
      <c r="A146" s="13" t="s">
        <v>102</v>
      </c>
      <c r="B146" s="15" t="s">
        <v>332</v>
      </c>
      <c r="C146" s="14" t="s">
        <v>333</v>
      </c>
      <c r="D146" s="13" t="s">
        <v>350</v>
      </c>
      <c r="E146" s="27" t="s">
        <v>359</v>
      </c>
      <c r="F146" s="14">
        <v>4220</v>
      </c>
      <c r="G146" s="13" t="s">
        <v>98</v>
      </c>
      <c r="H146" s="28" t="s">
        <v>360</v>
      </c>
      <c r="I146" s="28" t="s">
        <v>361</v>
      </c>
      <c r="J146" s="28" t="s">
        <v>362</v>
      </c>
      <c r="K146" s="28"/>
      <c r="L146" s="13"/>
      <c r="M146" s="16"/>
      <c r="N146" s="16"/>
      <c r="O146" s="16"/>
      <c r="P146" s="16"/>
      <c r="Q146" s="16"/>
      <c r="R146" s="16"/>
      <c r="S146" s="16" t="s">
        <v>301</v>
      </c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7"/>
    </row>
    <row r="147" spans="1:50" x14ac:dyDescent="0.25">
      <c r="A147" s="13" t="s">
        <v>103</v>
      </c>
      <c r="B147" s="15" t="s">
        <v>332</v>
      </c>
      <c r="C147" s="14" t="s">
        <v>333</v>
      </c>
      <c r="D147" s="13" t="s">
        <v>350</v>
      </c>
      <c r="E147" s="27" t="s">
        <v>363</v>
      </c>
      <c r="F147" s="14">
        <v>4600</v>
      </c>
      <c r="G147" s="13" t="s">
        <v>104</v>
      </c>
      <c r="H147" s="28" t="s">
        <v>364</v>
      </c>
      <c r="I147" s="28" t="s">
        <v>365</v>
      </c>
      <c r="J147" s="28" t="s">
        <v>366</v>
      </c>
      <c r="K147" s="28"/>
      <c r="L147" s="13"/>
      <c r="M147" s="16"/>
      <c r="N147" s="16"/>
      <c r="O147" s="16"/>
      <c r="P147" s="16"/>
      <c r="Q147" s="16"/>
      <c r="R147" s="16"/>
      <c r="S147" s="16" t="s">
        <v>301</v>
      </c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7"/>
    </row>
    <row r="148" spans="1:50" x14ac:dyDescent="0.25">
      <c r="A148" s="13" t="s">
        <v>367</v>
      </c>
      <c r="B148" s="15" t="s">
        <v>332</v>
      </c>
      <c r="C148" s="14" t="s">
        <v>333</v>
      </c>
      <c r="D148" s="13" t="s">
        <v>302</v>
      </c>
      <c r="E148" s="27" t="s">
        <v>368</v>
      </c>
      <c r="F148" s="14">
        <v>5500</v>
      </c>
      <c r="G148" s="13" t="s">
        <v>72</v>
      </c>
      <c r="H148" s="28" t="s">
        <v>369</v>
      </c>
      <c r="I148" s="28" t="s">
        <v>370</v>
      </c>
      <c r="J148" s="28" t="s">
        <v>371</v>
      </c>
      <c r="K148" s="28"/>
      <c r="L148" s="13"/>
      <c r="M148" s="16"/>
      <c r="N148" s="16"/>
      <c r="O148" s="16"/>
      <c r="P148" s="16"/>
      <c r="Q148" s="16"/>
      <c r="R148" s="16"/>
      <c r="S148" s="16" t="s">
        <v>301</v>
      </c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7"/>
    </row>
    <row r="149" spans="1:50" x14ac:dyDescent="0.25">
      <c r="A149" s="13" t="s">
        <v>105</v>
      </c>
      <c r="B149" s="15" t="s">
        <v>332</v>
      </c>
      <c r="C149" s="14" t="s">
        <v>333</v>
      </c>
      <c r="D149" s="13" t="s">
        <v>327</v>
      </c>
      <c r="E149" s="27" t="s">
        <v>372</v>
      </c>
      <c r="F149" s="14">
        <v>9520</v>
      </c>
      <c r="G149" s="13" t="s">
        <v>106</v>
      </c>
      <c r="H149" s="28" t="s">
        <v>373</v>
      </c>
      <c r="I149" s="28" t="s">
        <v>374</v>
      </c>
      <c r="J149" s="28" t="s">
        <v>375</v>
      </c>
      <c r="K149" s="28"/>
      <c r="L149" s="13"/>
      <c r="M149" s="16"/>
      <c r="N149" s="16"/>
      <c r="O149" s="16"/>
      <c r="P149" s="16"/>
      <c r="Q149" s="16"/>
      <c r="R149" s="16"/>
      <c r="S149" s="16" t="s">
        <v>301</v>
      </c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7"/>
    </row>
    <row r="150" spans="1:50" x14ac:dyDescent="0.25">
      <c r="A150" s="13" t="s">
        <v>107</v>
      </c>
      <c r="B150" s="15" t="s">
        <v>332</v>
      </c>
      <c r="C150" s="14" t="s">
        <v>333</v>
      </c>
      <c r="D150" s="13" t="s">
        <v>350</v>
      </c>
      <c r="E150" s="27" t="s">
        <v>376</v>
      </c>
      <c r="F150" s="14">
        <v>4000</v>
      </c>
      <c r="G150" s="13" t="s">
        <v>108</v>
      </c>
      <c r="H150" s="28" t="s">
        <v>377</v>
      </c>
      <c r="I150" s="28" t="s">
        <v>378</v>
      </c>
      <c r="J150" s="28" t="s">
        <v>379</v>
      </c>
      <c r="K150" s="28"/>
      <c r="L150" s="13"/>
      <c r="M150" s="16"/>
      <c r="N150" s="16"/>
      <c r="O150" s="16"/>
      <c r="P150" s="16"/>
      <c r="Q150" s="16"/>
      <c r="R150" s="16"/>
      <c r="S150" s="16" t="s">
        <v>301</v>
      </c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7"/>
    </row>
    <row r="151" spans="1:50" x14ac:dyDescent="0.25">
      <c r="A151" s="13" t="s">
        <v>109</v>
      </c>
      <c r="B151" s="15" t="s">
        <v>332</v>
      </c>
      <c r="C151" s="14" t="s">
        <v>333</v>
      </c>
      <c r="D151" s="13" t="s">
        <v>350</v>
      </c>
      <c r="E151" s="27" t="s">
        <v>380</v>
      </c>
      <c r="F151" s="14">
        <v>4180</v>
      </c>
      <c r="G151" s="13" t="s">
        <v>110</v>
      </c>
      <c r="H151" s="28" t="s">
        <v>381</v>
      </c>
      <c r="I151" s="28" t="s">
        <v>382</v>
      </c>
      <c r="J151" s="28" t="s">
        <v>383</v>
      </c>
      <c r="K151" s="28"/>
      <c r="L151" s="13"/>
      <c r="M151" s="16"/>
      <c r="N151" s="16"/>
      <c r="O151" s="16"/>
      <c r="P151" s="16"/>
      <c r="Q151" s="16"/>
      <c r="R151" s="16"/>
      <c r="S151" s="16" t="s">
        <v>301</v>
      </c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7"/>
    </row>
    <row r="152" spans="1:50" x14ac:dyDescent="0.25">
      <c r="A152" s="13" t="s">
        <v>111</v>
      </c>
      <c r="B152" s="15" t="s">
        <v>332</v>
      </c>
      <c r="C152" s="14" t="s">
        <v>333</v>
      </c>
      <c r="D152" s="13" t="s">
        <v>384</v>
      </c>
      <c r="E152" s="27" t="s">
        <v>385</v>
      </c>
      <c r="F152" s="14">
        <v>8000</v>
      </c>
      <c r="G152" s="13" t="s">
        <v>386</v>
      </c>
      <c r="H152" s="28" t="s">
        <v>387</v>
      </c>
      <c r="I152" s="28" t="s">
        <v>388</v>
      </c>
      <c r="J152" s="28" t="s">
        <v>389</v>
      </c>
      <c r="K152" s="28"/>
      <c r="L152" s="13"/>
      <c r="M152" s="16"/>
      <c r="N152" s="16"/>
      <c r="O152" s="16"/>
      <c r="P152" s="16"/>
      <c r="Q152" s="16"/>
      <c r="R152" s="16"/>
      <c r="S152" s="16" t="s">
        <v>301</v>
      </c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7"/>
    </row>
    <row r="153" spans="1:50" x14ac:dyDescent="0.25">
      <c r="A153" s="13" t="s">
        <v>114</v>
      </c>
      <c r="B153" s="15" t="s">
        <v>390</v>
      </c>
      <c r="C153" s="14">
        <v>19476502</v>
      </c>
      <c r="D153" s="13" t="s">
        <v>295</v>
      </c>
      <c r="E153" s="27" t="s">
        <v>391</v>
      </c>
      <c r="F153" s="14">
        <v>1704</v>
      </c>
      <c r="G153" s="13" t="s">
        <v>392</v>
      </c>
      <c r="H153" s="28" t="s">
        <v>393</v>
      </c>
      <c r="I153" s="28" t="s">
        <v>394</v>
      </c>
      <c r="J153" s="28" t="s">
        <v>395</v>
      </c>
      <c r="K153" s="28"/>
      <c r="L153" s="13"/>
      <c r="M153" s="16"/>
      <c r="N153" s="16"/>
      <c r="O153" s="16"/>
      <c r="P153" s="16"/>
      <c r="Q153" s="16"/>
      <c r="R153" s="16"/>
      <c r="S153" s="16" t="s">
        <v>301</v>
      </c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7"/>
    </row>
    <row r="154" spans="1:50" x14ac:dyDescent="0.25">
      <c r="A154" s="13" t="s">
        <v>117</v>
      </c>
      <c r="B154" s="15" t="s">
        <v>294</v>
      </c>
      <c r="C154" s="14">
        <v>37939838</v>
      </c>
      <c r="D154" s="13" t="s">
        <v>295</v>
      </c>
      <c r="E154" s="27" t="s">
        <v>396</v>
      </c>
      <c r="F154" s="14">
        <v>2300</v>
      </c>
      <c r="G154" s="13" t="s">
        <v>297</v>
      </c>
      <c r="H154" s="28" t="s">
        <v>397</v>
      </c>
      <c r="I154" s="28" t="s">
        <v>299</v>
      </c>
      <c r="J154" s="28" t="s">
        <v>300</v>
      </c>
      <c r="K154" s="28"/>
      <c r="L154" s="13"/>
      <c r="M154" s="16"/>
      <c r="N154" s="16"/>
      <c r="O154" s="16"/>
      <c r="P154" s="16"/>
      <c r="Q154" s="16"/>
      <c r="R154" s="16"/>
      <c r="S154" s="16" t="s">
        <v>301</v>
      </c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7"/>
    </row>
    <row r="155" spans="1:50" x14ac:dyDescent="0.25">
      <c r="A155" s="13" t="s">
        <v>118</v>
      </c>
      <c r="B155" s="15" t="s">
        <v>398</v>
      </c>
      <c r="C155" s="14">
        <v>26623677</v>
      </c>
      <c r="D155" s="13" t="s">
        <v>350</v>
      </c>
      <c r="E155" s="27" t="s">
        <v>399</v>
      </c>
      <c r="F155" s="14">
        <v>4690</v>
      </c>
      <c r="G155" s="13" t="s">
        <v>119</v>
      </c>
      <c r="H155" s="28" t="s">
        <v>400</v>
      </c>
      <c r="I155" s="28" t="s">
        <v>401</v>
      </c>
      <c r="J155" s="28" t="s">
        <v>402</v>
      </c>
      <c r="K155" s="28"/>
      <c r="L155" s="13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7"/>
    </row>
    <row r="156" spans="1:50" x14ac:dyDescent="0.25">
      <c r="A156" s="13" t="s">
        <v>129</v>
      </c>
      <c r="B156" s="15" t="s">
        <v>129</v>
      </c>
      <c r="C156" s="14">
        <v>13510806</v>
      </c>
      <c r="D156" s="13" t="s">
        <v>295</v>
      </c>
      <c r="E156" s="27" t="s">
        <v>403</v>
      </c>
      <c r="F156" s="14">
        <v>2635</v>
      </c>
      <c r="G156" s="13" t="s">
        <v>130</v>
      </c>
      <c r="H156" s="28" t="s">
        <v>404</v>
      </c>
      <c r="I156" s="28" t="s">
        <v>405</v>
      </c>
      <c r="J156" s="28" t="s">
        <v>406</v>
      </c>
      <c r="K156" s="28"/>
      <c r="L156" s="13"/>
      <c r="M156" s="16"/>
      <c r="N156" s="16"/>
      <c r="O156" s="16"/>
      <c r="P156" s="16"/>
      <c r="Q156" s="16"/>
      <c r="R156" s="16"/>
      <c r="S156" s="16" t="s">
        <v>301</v>
      </c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7"/>
    </row>
    <row r="157" spans="1:50" x14ac:dyDescent="0.25">
      <c r="A157" s="13" t="s">
        <v>131</v>
      </c>
      <c r="B157" s="15" t="s">
        <v>131</v>
      </c>
      <c r="C157" s="14">
        <v>17799681</v>
      </c>
      <c r="D157" s="13" t="s">
        <v>350</v>
      </c>
      <c r="E157" s="27" t="s">
        <v>407</v>
      </c>
      <c r="F157" s="14">
        <v>4400</v>
      </c>
      <c r="G157" s="13" t="s">
        <v>132</v>
      </c>
      <c r="H157" s="28" t="s">
        <v>408</v>
      </c>
      <c r="I157" s="28" t="s">
        <v>409</v>
      </c>
      <c r="J157" s="28" t="s">
        <v>410</v>
      </c>
      <c r="K157" s="28"/>
      <c r="L157" s="13"/>
      <c r="M157" s="16"/>
      <c r="N157" s="16"/>
      <c r="O157" s="16"/>
      <c r="P157" s="16"/>
      <c r="Q157" s="16"/>
      <c r="R157" s="16"/>
      <c r="S157" s="16" t="s">
        <v>301</v>
      </c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7"/>
    </row>
    <row r="158" spans="1:50" x14ac:dyDescent="0.25">
      <c r="A158" s="13" t="s">
        <v>137</v>
      </c>
      <c r="B158" s="15" t="s">
        <v>137</v>
      </c>
      <c r="C158" s="14">
        <v>26353793</v>
      </c>
      <c r="D158" s="13" t="s">
        <v>384</v>
      </c>
      <c r="E158" s="27" t="s">
        <v>411</v>
      </c>
      <c r="F158" s="14">
        <v>8000</v>
      </c>
      <c r="G158" s="13" t="s">
        <v>386</v>
      </c>
      <c r="H158" s="28" t="s">
        <v>412</v>
      </c>
      <c r="I158" s="28" t="s">
        <v>413</v>
      </c>
      <c r="J158" s="28" t="s">
        <v>414</v>
      </c>
      <c r="K158" s="28"/>
      <c r="L158" s="13"/>
      <c r="M158" s="16"/>
      <c r="N158" s="16"/>
      <c r="O158" s="16"/>
      <c r="P158" s="16"/>
      <c r="Q158" s="16"/>
      <c r="R158" s="16"/>
      <c r="S158" s="16" t="s">
        <v>301</v>
      </c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7"/>
    </row>
    <row r="159" spans="1:50" x14ac:dyDescent="0.25">
      <c r="A159" s="13" t="s">
        <v>415</v>
      </c>
      <c r="B159" s="15" t="s">
        <v>416</v>
      </c>
      <c r="C159" s="14">
        <v>27084303</v>
      </c>
      <c r="D159" s="13" t="s">
        <v>350</v>
      </c>
      <c r="E159" s="27" t="s">
        <v>417</v>
      </c>
      <c r="F159" s="14">
        <v>3000</v>
      </c>
      <c r="G159" s="13" t="s">
        <v>418</v>
      </c>
      <c r="H159" s="28" t="s">
        <v>419</v>
      </c>
      <c r="I159" s="28" t="s">
        <v>420</v>
      </c>
      <c r="J159" s="28" t="s">
        <v>421</v>
      </c>
      <c r="K159" s="28"/>
      <c r="L159" s="13"/>
      <c r="M159" s="16"/>
      <c r="N159" s="16"/>
      <c r="O159" s="16"/>
      <c r="P159" s="16"/>
      <c r="Q159" s="16"/>
      <c r="R159" s="16"/>
      <c r="S159" s="16" t="s">
        <v>301</v>
      </c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7"/>
    </row>
    <row r="160" spans="1:50" x14ac:dyDescent="0.25">
      <c r="A160" s="13" t="s">
        <v>142</v>
      </c>
      <c r="B160" s="15" t="s">
        <v>422</v>
      </c>
      <c r="C160" s="14">
        <v>32096050</v>
      </c>
      <c r="D160" s="13" t="s">
        <v>350</v>
      </c>
      <c r="E160" s="27" t="s">
        <v>423</v>
      </c>
      <c r="F160" s="14">
        <v>4690</v>
      </c>
      <c r="G160" s="13" t="s">
        <v>119</v>
      </c>
      <c r="H160" s="28" t="s">
        <v>424</v>
      </c>
      <c r="I160" s="28" t="s">
        <v>425</v>
      </c>
      <c r="J160" s="28" t="s">
        <v>426</v>
      </c>
      <c r="K160" s="28"/>
      <c r="L160" s="13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7"/>
    </row>
    <row r="161" spans="1:50" x14ac:dyDescent="0.25">
      <c r="A161" s="13" t="s">
        <v>145</v>
      </c>
      <c r="B161" s="15" t="s">
        <v>427</v>
      </c>
      <c r="C161" s="14">
        <v>29427763</v>
      </c>
      <c r="D161" s="13" t="s">
        <v>302</v>
      </c>
      <c r="E161" s="27" t="s">
        <v>428</v>
      </c>
      <c r="F161" s="14">
        <v>5210</v>
      </c>
      <c r="G161" s="13" t="s">
        <v>180</v>
      </c>
      <c r="H161" s="28" t="s">
        <v>429</v>
      </c>
      <c r="I161" s="28" t="s">
        <v>430</v>
      </c>
      <c r="J161" s="28" t="s">
        <v>431</v>
      </c>
      <c r="K161" s="28"/>
      <c r="L161" s="13"/>
      <c r="M161" s="16"/>
      <c r="N161" s="16"/>
      <c r="O161" s="16"/>
      <c r="P161" s="16"/>
      <c r="Q161" s="16"/>
      <c r="R161" s="16"/>
      <c r="S161" s="16" t="s">
        <v>301</v>
      </c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7"/>
    </row>
    <row r="162" spans="1:50" x14ac:dyDescent="0.25">
      <c r="A162" s="13" t="s">
        <v>432</v>
      </c>
      <c r="B162" s="15" t="s">
        <v>432</v>
      </c>
      <c r="C162" s="14">
        <v>13665397</v>
      </c>
      <c r="D162" s="13" t="s">
        <v>295</v>
      </c>
      <c r="E162" s="27" t="s">
        <v>433</v>
      </c>
      <c r="F162" s="14">
        <v>2600</v>
      </c>
      <c r="G162" s="13" t="s">
        <v>151</v>
      </c>
      <c r="H162" s="28" t="s">
        <v>434</v>
      </c>
      <c r="I162" s="28" t="s">
        <v>435</v>
      </c>
      <c r="J162" s="28" t="s">
        <v>436</v>
      </c>
      <c r="K162" s="28"/>
      <c r="L162" s="13"/>
      <c r="M162" s="16"/>
      <c r="N162" s="16"/>
      <c r="O162" s="16"/>
      <c r="P162" s="16"/>
      <c r="Q162" s="16"/>
      <c r="R162" s="16"/>
      <c r="S162" s="16" t="s">
        <v>301</v>
      </c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7"/>
    </row>
    <row r="163" spans="1:50" x14ac:dyDescent="0.25">
      <c r="A163" s="13" t="s">
        <v>437</v>
      </c>
      <c r="B163" s="15" t="s">
        <v>437</v>
      </c>
      <c r="C163" s="14">
        <v>16218707</v>
      </c>
      <c r="D163" s="13" t="s">
        <v>384</v>
      </c>
      <c r="E163" s="27" t="s">
        <v>438</v>
      </c>
      <c r="F163" s="14">
        <v>8800</v>
      </c>
      <c r="G163" s="13" t="s">
        <v>439</v>
      </c>
      <c r="H163" s="28" t="s">
        <v>440</v>
      </c>
      <c r="I163" s="28" t="s">
        <v>441</v>
      </c>
      <c r="J163" s="28" t="s">
        <v>442</v>
      </c>
      <c r="K163" s="28"/>
      <c r="L163" s="13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7"/>
    </row>
    <row r="164" spans="1:50" x14ac:dyDescent="0.25">
      <c r="A164" s="13" t="s">
        <v>443</v>
      </c>
      <c r="B164" s="15" t="s">
        <v>443</v>
      </c>
      <c r="C164" s="14">
        <v>36445572</v>
      </c>
      <c r="D164" s="13" t="s">
        <v>327</v>
      </c>
      <c r="E164" s="27" t="s">
        <v>444</v>
      </c>
      <c r="F164" s="14">
        <v>9000</v>
      </c>
      <c r="G164" s="13" t="s">
        <v>93</v>
      </c>
      <c r="H164" s="28" t="s">
        <v>445</v>
      </c>
      <c r="I164" s="28">
        <v>98120011</v>
      </c>
      <c r="J164" s="28" t="s">
        <v>446</v>
      </c>
      <c r="K164" s="28"/>
      <c r="L164" s="13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7"/>
    </row>
    <row r="165" spans="1:50" x14ac:dyDescent="0.25">
      <c r="A165" s="13" t="s">
        <v>447</v>
      </c>
      <c r="B165" s="15" t="s">
        <v>448</v>
      </c>
      <c r="C165" s="14">
        <v>10467489</v>
      </c>
      <c r="D165" s="13" t="s">
        <v>327</v>
      </c>
      <c r="E165" s="27" t="s">
        <v>449</v>
      </c>
      <c r="F165" s="14">
        <v>9640</v>
      </c>
      <c r="G165" s="13" t="s">
        <v>450</v>
      </c>
      <c r="H165" s="28" t="s">
        <v>451</v>
      </c>
      <c r="I165" s="28" t="s">
        <v>452</v>
      </c>
      <c r="J165" s="28" t="s">
        <v>453</v>
      </c>
      <c r="K165" s="28"/>
      <c r="L165" s="13"/>
      <c r="M165" s="16"/>
      <c r="N165" s="16"/>
      <c r="O165" s="16"/>
      <c r="P165" s="16"/>
      <c r="Q165" s="16"/>
      <c r="R165" s="16"/>
      <c r="S165" s="16" t="s">
        <v>321</v>
      </c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7"/>
    </row>
    <row r="166" spans="1:50" x14ac:dyDescent="0.25">
      <c r="A166" s="13" t="s">
        <v>454</v>
      </c>
      <c r="B166" s="15" t="s">
        <v>454</v>
      </c>
      <c r="C166" s="14">
        <v>36444924</v>
      </c>
      <c r="D166" s="13" t="s">
        <v>384</v>
      </c>
      <c r="E166" s="27" t="s">
        <v>455</v>
      </c>
      <c r="F166" s="14">
        <v>8420</v>
      </c>
      <c r="G166" s="13" t="s">
        <v>456</v>
      </c>
      <c r="H166" s="28" t="s">
        <v>457</v>
      </c>
      <c r="I166" s="28" t="s">
        <v>458</v>
      </c>
      <c r="J166" s="28" t="s">
        <v>459</v>
      </c>
      <c r="K166" s="28"/>
      <c r="L166" s="13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7"/>
    </row>
    <row r="167" spans="1:50" x14ac:dyDescent="0.25">
      <c r="A167" s="13" t="s">
        <v>460</v>
      </c>
      <c r="B167" s="15" t="s">
        <v>461</v>
      </c>
      <c r="C167" s="14">
        <v>37984515</v>
      </c>
      <c r="D167" s="13" t="s">
        <v>327</v>
      </c>
      <c r="E167" s="27" t="s">
        <v>462</v>
      </c>
      <c r="F167" s="14">
        <v>9492</v>
      </c>
      <c r="G167" s="13" t="s">
        <v>463</v>
      </c>
      <c r="H167" s="28" t="s">
        <v>464</v>
      </c>
      <c r="I167" s="28" t="s">
        <v>465</v>
      </c>
      <c r="J167" s="28" t="s">
        <v>466</v>
      </c>
      <c r="K167" s="28"/>
      <c r="L167" s="13"/>
      <c r="M167" s="16"/>
      <c r="N167" s="16"/>
      <c r="O167" s="16"/>
      <c r="P167" s="16"/>
      <c r="Q167" s="16"/>
      <c r="R167" s="16"/>
      <c r="S167" s="16" t="s">
        <v>301</v>
      </c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7"/>
    </row>
    <row r="168" spans="1:50" x14ac:dyDescent="0.25">
      <c r="A168" s="13" t="s">
        <v>159</v>
      </c>
      <c r="B168" s="15" t="s">
        <v>467</v>
      </c>
      <c r="C168" s="14">
        <v>26104988</v>
      </c>
      <c r="D168" s="13" t="s">
        <v>295</v>
      </c>
      <c r="E168" s="27" t="s">
        <v>160</v>
      </c>
      <c r="F168" s="14">
        <v>3700</v>
      </c>
      <c r="G168" s="13" t="s">
        <v>468</v>
      </c>
      <c r="H168" s="28" t="s">
        <v>469</v>
      </c>
      <c r="I168" s="28" t="s">
        <v>470</v>
      </c>
      <c r="J168" s="28" t="s">
        <v>471</v>
      </c>
      <c r="K168" s="28"/>
      <c r="L168" s="13"/>
      <c r="M168" s="16"/>
      <c r="N168" s="16"/>
      <c r="O168" s="16"/>
      <c r="P168" s="16"/>
      <c r="Q168" s="16"/>
      <c r="R168" s="16"/>
      <c r="S168" s="16" t="s">
        <v>301</v>
      </c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7"/>
    </row>
    <row r="169" spans="1:50" x14ac:dyDescent="0.25">
      <c r="A169" s="13" t="s">
        <v>472</v>
      </c>
      <c r="B169" s="15" t="s">
        <v>473</v>
      </c>
      <c r="C169" s="14">
        <v>77578110</v>
      </c>
      <c r="D169" s="13" t="s">
        <v>327</v>
      </c>
      <c r="E169" s="27" t="s">
        <v>474</v>
      </c>
      <c r="F169" s="14">
        <v>9850</v>
      </c>
      <c r="G169" s="13" t="s">
        <v>475</v>
      </c>
      <c r="H169" s="28" t="s">
        <v>476</v>
      </c>
      <c r="I169" s="28" t="s">
        <v>477</v>
      </c>
      <c r="J169" s="28" t="s">
        <v>478</v>
      </c>
      <c r="K169" s="28"/>
      <c r="L169" s="13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7"/>
    </row>
    <row r="170" spans="1:50" x14ac:dyDescent="0.25">
      <c r="A170" s="13" t="s">
        <v>167</v>
      </c>
      <c r="B170" s="15" t="s">
        <v>479</v>
      </c>
      <c r="C170" s="14">
        <v>75612419</v>
      </c>
      <c r="D170" s="13" t="s">
        <v>295</v>
      </c>
      <c r="E170" s="27" t="s">
        <v>480</v>
      </c>
      <c r="F170" s="14">
        <v>1370</v>
      </c>
      <c r="G170" s="13" t="s">
        <v>481</v>
      </c>
      <c r="H170" s="28" t="s">
        <v>482</v>
      </c>
      <c r="I170" s="28" t="s">
        <v>483</v>
      </c>
      <c r="J170" s="28" t="s">
        <v>484</v>
      </c>
      <c r="K170" s="28"/>
      <c r="L170" s="13"/>
      <c r="M170" s="16"/>
      <c r="N170" s="16"/>
      <c r="O170" s="16"/>
      <c r="P170" s="16"/>
      <c r="Q170" s="16"/>
      <c r="R170" s="16"/>
      <c r="S170" s="16" t="s">
        <v>301</v>
      </c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7"/>
    </row>
    <row r="171" spans="1:50" x14ac:dyDescent="0.25">
      <c r="A171" s="13" t="s">
        <v>171</v>
      </c>
      <c r="B171" s="15" t="s">
        <v>485</v>
      </c>
      <c r="C171" s="14">
        <v>17840495</v>
      </c>
      <c r="D171" s="13" t="s">
        <v>327</v>
      </c>
      <c r="E171" s="27" t="s">
        <v>486</v>
      </c>
      <c r="F171" s="14">
        <v>7700</v>
      </c>
      <c r="G171" s="13" t="s">
        <v>172</v>
      </c>
      <c r="H171" s="28" t="s">
        <v>487</v>
      </c>
      <c r="I171" s="28" t="s">
        <v>488</v>
      </c>
      <c r="J171" s="28" t="s">
        <v>489</v>
      </c>
      <c r="K171" s="28"/>
      <c r="L171" s="13"/>
      <c r="M171" s="16"/>
      <c r="N171" s="16"/>
      <c r="O171" s="16"/>
      <c r="P171" s="16"/>
      <c r="Q171" s="16"/>
      <c r="R171" s="16"/>
      <c r="S171" s="16" t="s">
        <v>490</v>
      </c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7"/>
    </row>
    <row r="172" spans="1:50" x14ac:dyDescent="0.25">
      <c r="A172" s="13" t="s">
        <v>169</v>
      </c>
      <c r="B172" s="15" t="s">
        <v>485</v>
      </c>
      <c r="C172" s="14">
        <v>36541113</v>
      </c>
      <c r="D172" s="13" t="s">
        <v>302</v>
      </c>
      <c r="E172" s="27" t="s">
        <v>491</v>
      </c>
      <c r="F172" s="14">
        <v>6100</v>
      </c>
      <c r="G172" s="13" t="s">
        <v>170</v>
      </c>
      <c r="H172" s="28" t="s">
        <v>492</v>
      </c>
      <c r="I172" s="28" t="s">
        <v>493</v>
      </c>
      <c r="J172" s="28" t="s">
        <v>494</v>
      </c>
      <c r="K172" s="28"/>
      <c r="L172" s="13"/>
      <c r="M172" s="16"/>
      <c r="N172" s="16"/>
      <c r="O172" s="16"/>
      <c r="P172" s="16"/>
      <c r="Q172" s="16"/>
      <c r="R172" s="16"/>
      <c r="S172" s="16" t="s">
        <v>490</v>
      </c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7"/>
    </row>
    <row r="173" spans="1:50" x14ac:dyDescent="0.25">
      <c r="A173" s="13" t="s">
        <v>177</v>
      </c>
      <c r="B173" s="15" t="s">
        <v>495</v>
      </c>
      <c r="C173" s="14" t="s">
        <v>496</v>
      </c>
      <c r="D173" s="13" t="s">
        <v>302</v>
      </c>
      <c r="E173" s="27" t="s">
        <v>178</v>
      </c>
      <c r="F173" s="14">
        <v>3000</v>
      </c>
      <c r="G173" s="13" t="s">
        <v>72</v>
      </c>
      <c r="H173" s="28" t="s">
        <v>497</v>
      </c>
      <c r="I173" s="28" t="s">
        <v>498</v>
      </c>
      <c r="J173" s="28" t="s">
        <v>499</v>
      </c>
      <c r="K173" s="28"/>
      <c r="L173" s="13"/>
      <c r="M173" s="16"/>
      <c r="N173" s="16"/>
      <c r="O173" s="16"/>
      <c r="P173" s="16"/>
      <c r="Q173" s="16"/>
      <c r="R173" s="16"/>
      <c r="S173" s="16" t="s">
        <v>301</v>
      </c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7"/>
    </row>
    <row r="174" spans="1:50" x14ac:dyDescent="0.25">
      <c r="A174" s="13" t="s">
        <v>500</v>
      </c>
      <c r="B174" s="15" t="s">
        <v>500</v>
      </c>
      <c r="C174" s="14">
        <v>43020811</v>
      </c>
      <c r="D174" s="13" t="s">
        <v>384</v>
      </c>
      <c r="E174" s="27" t="s">
        <v>501</v>
      </c>
      <c r="F174" s="14">
        <v>8740</v>
      </c>
      <c r="G174" s="13" t="s">
        <v>502</v>
      </c>
      <c r="H174" s="28" t="s">
        <v>503</v>
      </c>
      <c r="I174" s="28" t="s">
        <v>504</v>
      </c>
      <c r="J174" s="28" t="s">
        <v>505</v>
      </c>
      <c r="K174" s="28"/>
      <c r="L174" s="13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7"/>
    </row>
    <row r="175" spans="1:50" x14ac:dyDescent="0.25">
      <c r="A175" s="13" t="s">
        <v>506</v>
      </c>
      <c r="B175" s="15" t="s">
        <v>506</v>
      </c>
      <c r="C175" s="14">
        <v>38189301</v>
      </c>
      <c r="D175" s="13" t="s">
        <v>384</v>
      </c>
      <c r="E175" s="27" t="s">
        <v>507</v>
      </c>
      <c r="F175" s="14">
        <v>8680</v>
      </c>
      <c r="G175" s="13" t="s">
        <v>508</v>
      </c>
      <c r="H175" s="28" t="s">
        <v>509</v>
      </c>
      <c r="I175" s="28" t="s">
        <v>510</v>
      </c>
      <c r="J175" s="28" t="s">
        <v>511</v>
      </c>
      <c r="K175" s="28"/>
      <c r="L175" s="13"/>
      <c r="M175" s="16"/>
      <c r="N175" s="16"/>
      <c r="O175" s="16"/>
      <c r="P175" s="16"/>
      <c r="Q175" s="16"/>
      <c r="R175" s="16"/>
      <c r="S175" s="16" t="s">
        <v>321</v>
      </c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7"/>
    </row>
    <row r="176" spans="1:50" x14ac:dyDescent="0.25">
      <c r="A176" s="13" t="s">
        <v>512</v>
      </c>
      <c r="B176" s="15" t="s">
        <v>512</v>
      </c>
      <c r="C176" s="14">
        <v>29203466</v>
      </c>
      <c r="D176" s="13" t="s">
        <v>350</v>
      </c>
      <c r="E176" s="27" t="s">
        <v>513</v>
      </c>
      <c r="F176" s="14">
        <v>4300</v>
      </c>
      <c r="G176" s="13" t="s">
        <v>514</v>
      </c>
      <c r="H176" s="28" t="s">
        <v>515</v>
      </c>
      <c r="I176" s="28" t="s">
        <v>516</v>
      </c>
      <c r="J176" s="28" t="s">
        <v>517</v>
      </c>
      <c r="K176" s="28"/>
      <c r="L176" s="13"/>
      <c r="M176" s="16"/>
      <c r="N176" s="16"/>
      <c r="O176" s="16"/>
      <c r="P176" s="16"/>
      <c r="Q176" s="16"/>
      <c r="R176" s="16"/>
      <c r="S176" s="16" t="s">
        <v>301</v>
      </c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7"/>
    </row>
    <row r="177" spans="1:50" x14ac:dyDescent="0.25">
      <c r="A177" s="13" t="s">
        <v>518</v>
      </c>
      <c r="B177" s="15" t="s">
        <v>495</v>
      </c>
      <c r="C177" s="14" t="s">
        <v>519</v>
      </c>
      <c r="D177" s="13" t="s">
        <v>350</v>
      </c>
      <c r="E177" s="27" t="s">
        <v>520</v>
      </c>
      <c r="F177" s="14">
        <v>3000</v>
      </c>
      <c r="G177" s="13" t="s">
        <v>521</v>
      </c>
      <c r="H177" s="28" t="s">
        <v>522</v>
      </c>
      <c r="I177" s="28" t="s">
        <v>523</v>
      </c>
      <c r="J177" s="28" t="s">
        <v>524</v>
      </c>
      <c r="K177" s="28"/>
      <c r="L177" s="13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7"/>
    </row>
    <row r="178" spans="1:50" x14ac:dyDescent="0.25">
      <c r="A178" s="13" t="s">
        <v>186</v>
      </c>
      <c r="B178" s="15" t="s">
        <v>485</v>
      </c>
      <c r="C178" s="14">
        <v>35407170</v>
      </c>
      <c r="D178" s="13" t="s">
        <v>350</v>
      </c>
      <c r="E178" s="27" t="s">
        <v>525</v>
      </c>
      <c r="F178" s="14">
        <v>4700</v>
      </c>
      <c r="G178" s="13" t="s">
        <v>187</v>
      </c>
      <c r="H178" s="28" t="s">
        <v>526</v>
      </c>
      <c r="I178" s="28" t="s">
        <v>527</v>
      </c>
      <c r="J178" s="28" t="s">
        <v>528</v>
      </c>
      <c r="K178" s="28"/>
      <c r="L178" s="13"/>
      <c r="M178" s="16"/>
      <c r="N178" s="16"/>
      <c r="O178" s="16"/>
      <c r="P178" s="16"/>
      <c r="Q178" s="16"/>
      <c r="R178" s="16"/>
      <c r="S178" s="16" t="s">
        <v>490</v>
      </c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7"/>
    </row>
    <row r="179" spans="1:50" x14ac:dyDescent="0.25">
      <c r="A179" s="13" t="s">
        <v>188</v>
      </c>
      <c r="B179" s="15" t="s">
        <v>485</v>
      </c>
      <c r="C179" s="14">
        <v>35483926</v>
      </c>
      <c r="D179" s="13" t="s">
        <v>384</v>
      </c>
      <c r="E179" s="27" t="s">
        <v>529</v>
      </c>
      <c r="F179" s="14">
        <v>8220</v>
      </c>
      <c r="G179" s="13" t="s">
        <v>189</v>
      </c>
      <c r="H179" s="28" t="s">
        <v>530</v>
      </c>
      <c r="I179" s="28" t="s">
        <v>531</v>
      </c>
      <c r="J179" s="28" t="s">
        <v>532</v>
      </c>
      <c r="K179" s="28"/>
      <c r="L179" s="13"/>
      <c r="M179" s="16"/>
      <c r="N179" s="16"/>
      <c r="O179" s="16"/>
      <c r="P179" s="16"/>
      <c r="Q179" s="16"/>
      <c r="R179" s="16"/>
      <c r="S179" s="16" t="s">
        <v>490</v>
      </c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7"/>
    </row>
    <row r="180" spans="1:50" x14ac:dyDescent="0.25">
      <c r="A180" s="13" t="s">
        <v>533</v>
      </c>
      <c r="B180" s="15" t="s">
        <v>533</v>
      </c>
      <c r="C180" s="14">
        <v>26089506</v>
      </c>
      <c r="D180" s="13" t="s">
        <v>384</v>
      </c>
      <c r="E180" s="27" t="s">
        <v>534</v>
      </c>
      <c r="F180" s="14">
        <v>8541</v>
      </c>
      <c r="G180" s="13" t="s">
        <v>535</v>
      </c>
      <c r="H180" s="28" t="s">
        <v>536</v>
      </c>
      <c r="I180" s="28" t="s">
        <v>537</v>
      </c>
      <c r="J180" s="28" t="s">
        <v>538</v>
      </c>
      <c r="K180" s="28"/>
      <c r="L180" s="13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7"/>
    </row>
    <row r="181" spans="1:50" x14ac:dyDescent="0.25">
      <c r="A181" s="13" t="s">
        <v>539</v>
      </c>
      <c r="B181" s="15" t="s">
        <v>539</v>
      </c>
      <c r="C181" s="14">
        <v>29137463</v>
      </c>
      <c r="D181" s="13" t="s">
        <v>384</v>
      </c>
      <c r="E181" s="27" t="s">
        <v>540</v>
      </c>
      <c r="F181" s="14">
        <v>8410</v>
      </c>
      <c r="G181" s="13" t="s">
        <v>541</v>
      </c>
      <c r="H181" s="28" t="s">
        <v>542</v>
      </c>
      <c r="I181" s="28" t="s">
        <v>543</v>
      </c>
      <c r="J181" s="28" t="s">
        <v>544</v>
      </c>
      <c r="K181" s="28"/>
      <c r="L181" s="13"/>
      <c r="M181" s="16"/>
      <c r="N181" s="16"/>
      <c r="O181" s="16"/>
      <c r="P181" s="16"/>
      <c r="Q181" s="16"/>
      <c r="R181" s="16"/>
      <c r="S181" s="16" t="s">
        <v>301</v>
      </c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7"/>
    </row>
    <row r="182" spans="1:50" x14ac:dyDescent="0.25">
      <c r="A182" s="13" t="s">
        <v>545</v>
      </c>
      <c r="B182" s="15" t="s">
        <v>545</v>
      </c>
      <c r="C182" s="14">
        <v>56185917</v>
      </c>
      <c r="D182" s="13" t="s">
        <v>350</v>
      </c>
      <c r="E182" s="27" t="s">
        <v>546</v>
      </c>
      <c r="F182" s="14">
        <v>4230</v>
      </c>
      <c r="G182" s="13" t="s">
        <v>547</v>
      </c>
      <c r="H182" s="28" t="s">
        <v>548</v>
      </c>
      <c r="I182" s="28" t="s">
        <v>549</v>
      </c>
      <c r="J182" s="28" t="s">
        <v>550</v>
      </c>
      <c r="K182" s="28"/>
      <c r="L182" s="13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7"/>
    </row>
    <row r="183" spans="1:50" x14ac:dyDescent="0.25">
      <c r="A183" s="13" t="s">
        <v>192</v>
      </c>
      <c r="B183" s="15" t="s">
        <v>551</v>
      </c>
      <c r="C183" s="14">
        <v>41455837</v>
      </c>
      <c r="D183" s="13" t="s">
        <v>295</v>
      </c>
      <c r="E183" s="27" t="s">
        <v>552</v>
      </c>
      <c r="F183" s="14">
        <v>2970</v>
      </c>
      <c r="G183" s="13" t="s">
        <v>193</v>
      </c>
      <c r="H183" s="28" t="s">
        <v>553</v>
      </c>
      <c r="I183" s="28" t="s">
        <v>554</v>
      </c>
      <c r="J183" s="28" t="s">
        <v>555</v>
      </c>
      <c r="K183" s="28"/>
      <c r="L183" s="13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7"/>
    </row>
    <row r="184" spans="1:50" x14ac:dyDescent="0.25">
      <c r="A184" s="13" t="s">
        <v>556</v>
      </c>
      <c r="B184" s="15" t="s">
        <v>557</v>
      </c>
      <c r="C184" s="14">
        <v>12771193</v>
      </c>
      <c r="D184" s="13" t="s">
        <v>327</v>
      </c>
      <c r="E184" s="27" t="s">
        <v>558</v>
      </c>
      <c r="F184" s="14">
        <v>9460</v>
      </c>
      <c r="G184" s="13" t="s">
        <v>559</v>
      </c>
      <c r="H184" s="28" t="s">
        <v>560</v>
      </c>
      <c r="I184" s="28" t="s">
        <v>561</v>
      </c>
      <c r="J184" s="28" t="s">
        <v>562</v>
      </c>
      <c r="K184" s="28"/>
      <c r="L184" s="13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7"/>
    </row>
    <row r="185" spans="1:50" x14ac:dyDescent="0.25">
      <c r="A185" s="13" t="s">
        <v>194</v>
      </c>
      <c r="B185" s="15" t="s">
        <v>194</v>
      </c>
      <c r="C185" s="14" t="s">
        <v>563</v>
      </c>
      <c r="D185" s="13" t="s">
        <v>295</v>
      </c>
      <c r="E185" s="27" t="s">
        <v>564</v>
      </c>
      <c r="F185" s="14">
        <v>3500</v>
      </c>
      <c r="G185" s="13" t="s">
        <v>195</v>
      </c>
      <c r="H185" s="28" t="s">
        <v>565</v>
      </c>
      <c r="I185" s="28" t="s">
        <v>566</v>
      </c>
      <c r="J185" s="28" t="s">
        <v>567</v>
      </c>
      <c r="K185" s="28"/>
      <c r="L185" s="13"/>
      <c r="M185" s="16"/>
      <c r="N185" s="16"/>
      <c r="O185" s="16"/>
      <c r="P185" s="16"/>
      <c r="Q185" s="16"/>
      <c r="R185" s="16"/>
      <c r="S185" s="16" t="s">
        <v>301</v>
      </c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7"/>
    </row>
    <row r="186" spans="1:50" x14ac:dyDescent="0.25">
      <c r="A186" s="13" t="s">
        <v>196</v>
      </c>
      <c r="B186" s="15" t="s">
        <v>568</v>
      </c>
      <c r="C186" s="14">
        <v>33971060</v>
      </c>
      <c r="D186" s="13" t="s">
        <v>302</v>
      </c>
      <c r="E186" s="27" t="s">
        <v>569</v>
      </c>
      <c r="F186" s="14">
        <v>6840</v>
      </c>
      <c r="G186" s="13" t="s">
        <v>197</v>
      </c>
      <c r="H186" s="28" t="s">
        <v>570</v>
      </c>
      <c r="I186" s="28" t="s">
        <v>571</v>
      </c>
      <c r="J186" s="28" t="s">
        <v>572</v>
      </c>
      <c r="K186" s="28"/>
      <c r="L186" s="13"/>
      <c r="M186" s="16"/>
      <c r="N186" s="16"/>
      <c r="O186" s="16"/>
      <c r="P186" s="16"/>
      <c r="Q186" s="16"/>
      <c r="R186" s="16"/>
      <c r="S186" s="16" t="s">
        <v>301</v>
      </c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7"/>
    </row>
    <row r="187" spans="1:50" x14ac:dyDescent="0.25">
      <c r="A187" s="13" t="s">
        <v>573</v>
      </c>
      <c r="B187" s="15" t="s">
        <v>574</v>
      </c>
      <c r="C187" s="14">
        <v>64367714</v>
      </c>
      <c r="D187" s="13" t="s">
        <v>350</v>
      </c>
      <c r="E187" s="27" t="s">
        <v>575</v>
      </c>
      <c r="F187" s="14">
        <v>4673</v>
      </c>
      <c r="G187" s="13" t="s">
        <v>576</v>
      </c>
      <c r="H187" s="28" t="s">
        <v>577</v>
      </c>
      <c r="I187" s="28" t="s">
        <v>578</v>
      </c>
      <c r="J187" s="28" t="s">
        <v>579</v>
      </c>
      <c r="K187" s="28"/>
      <c r="L187" s="13"/>
      <c r="M187" s="16"/>
      <c r="N187" s="16"/>
      <c r="O187" s="16"/>
      <c r="P187" s="16"/>
      <c r="Q187" s="16"/>
      <c r="R187" s="16"/>
      <c r="S187" s="16" t="s">
        <v>301</v>
      </c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7"/>
    </row>
    <row r="188" spans="1:50" x14ac:dyDescent="0.25">
      <c r="A188" s="13" t="s">
        <v>198</v>
      </c>
      <c r="B188" s="15" t="s">
        <v>580</v>
      </c>
      <c r="C188" s="14">
        <v>31163633</v>
      </c>
      <c r="D188" s="13" t="s">
        <v>295</v>
      </c>
      <c r="E188" s="27" t="s">
        <v>581</v>
      </c>
      <c r="F188" s="14">
        <v>3000</v>
      </c>
      <c r="G188" s="13" t="s">
        <v>199</v>
      </c>
      <c r="H188" s="28" t="s">
        <v>582</v>
      </c>
      <c r="I188" s="28" t="s">
        <v>583</v>
      </c>
      <c r="J188" s="28" t="s">
        <v>584</v>
      </c>
      <c r="K188" s="28"/>
      <c r="L188" s="13"/>
      <c r="M188" s="16"/>
      <c r="N188" s="16"/>
      <c r="O188" s="16"/>
      <c r="P188" s="16"/>
      <c r="Q188" s="16"/>
      <c r="R188" s="16"/>
      <c r="S188" s="16" t="s">
        <v>301</v>
      </c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7"/>
    </row>
    <row r="189" spans="1:50" x14ac:dyDescent="0.25">
      <c r="A189" s="13" t="s">
        <v>585</v>
      </c>
      <c r="B189" s="15" t="s">
        <v>585</v>
      </c>
      <c r="C189" s="14">
        <v>10997801</v>
      </c>
      <c r="D189" s="13" t="s">
        <v>350</v>
      </c>
      <c r="E189" s="27" t="s">
        <v>586</v>
      </c>
      <c r="F189" s="14">
        <v>3000</v>
      </c>
      <c r="G189" s="13" t="s">
        <v>587</v>
      </c>
      <c r="H189" s="28" t="s">
        <v>588</v>
      </c>
      <c r="I189" s="28" t="s">
        <v>589</v>
      </c>
      <c r="J189" s="28" t="s">
        <v>590</v>
      </c>
      <c r="K189" s="28"/>
      <c r="L189" s="13"/>
      <c r="M189" s="16"/>
      <c r="N189" s="16"/>
      <c r="O189" s="16"/>
      <c r="P189" s="16"/>
      <c r="Q189" s="16"/>
      <c r="R189" s="16"/>
      <c r="S189" s="16" t="s">
        <v>301</v>
      </c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7"/>
    </row>
    <row r="190" spans="1:50" x14ac:dyDescent="0.25">
      <c r="A190" s="13" t="s">
        <v>203</v>
      </c>
      <c r="B190" s="15" t="s">
        <v>591</v>
      </c>
      <c r="C190" s="14">
        <v>25050053</v>
      </c>
      <c r="D190" s="13" t="s">
        <v>302</v>
      </c>
      <c r="E190" s="27" t="s">
        <v>592</v>
      </c>
      <c r="F190" s="14">
        <v>5800</v>
      </c>
      <c r="G190" s="13" t="s">
        <v>163</v>
      </c>
      <c r="H190" s="28" t="s">
        <v>593</v>
      </c>
      <c r="I190" s="28" t="s">
        <v>594</v>
      </c>
      <c r="J190" s="28" t="s">
        <v>595</v>
      </c>
      <c r="K190" s="28"/>
      <c r="L190" s="13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7"/>
    </row>
    <row r="191" spans="1:50" x14ac:dyDescent="0.25">
      <c r="A191" s="13" t="s">
        <v>596</v>
      </c>
      <c r="B191" s="15" t="s">
        <v>596</v>
      </c>
      <c r="C191" s="14">
        <v>31887291</v>
      </c>
      <c r="D191" s="13" t="s">
        <v>384</v>
      </c>
      <c r="E191" s="27" t="s">
        <v>597</v>
      </c>
      <c r="F191" s="14">
        <v>3000</v>
      </c>
      <c r="G191" s="13" t="s">
        <v>598</v>
      </c>
      <c r="H191" s="28" t="s">
        <v>599</v>
      </c>
      <c r="I191" s="28" t="s">
        <v>600</v>
      </c>
      <c r="J191" s="28" t="s">
        <v>601</v>
      </c>
      <c r="K191" s="28"/>
      <c r="L191" s="13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7"/>
    </row>
    <row r="192" spans="1:50" x14ac:dyDescent="0.25">
      <c r="A192" s="13" t="s">
        <v>205</v>
      </c>
      <c r="B192" s="15" t="s">
        <v>205</v>
      </c>
      <c r="C192" s="14">
        <v>36887613</v>
      </c>
      <c r="D192" s="13" t="s">
        <v>302</v>
      </c>
      <c r="E192" s="27" t="s">
        <v>602</v>
      </c>
      <c r="F192" s="14">
        <v>3000</v>
      </c>
      <c r="G192" s="13" t="s">
        <v>182</v>
      </c>
      <c r="H192" s="28" t="s">
        <v>603</v>
      </c>
      <c r="I192" s="28" t="s">
        <v>604</v>
      </c>
      <c r="J192" s="28" t="s">
        <v>605</v>
      </c>
      <c r="K192" s="28"/>
      <c r="L192" s="13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7"/>
    </row>
    <row r="193" spans="1:50" x14ac:dyDescent="0.25">
      <c r="A193" s="13" t="s">
        <v>207</v>
      </c>
      <c r="B193" s="15" t="s">
        <v>606</v>
      </c>
      <c r="C193" s="14">
        <v>30721195</v>
      </c>
      <c r="D193" s="13" t="s">
        <v>295</v>
      </c>
      <c r="E193" s="27" t="s">
        <v>607</v>
      </c>
      <c r="F193" s="14">
        <v>3000</v>
      </c>
      <c r="G193" s="13" t="s">
        <v>176</v>
      </c>
      <c r="H193" s="28" t="s">
        <v>608</v>
      </c>
      <c r="I193" s="28" t="s">
        <v>609</v>
      </c>
      <c r="J193" s="28" t="s">
        <v>610</v>
      </c>
      <c r="K193" s="28"/>
      <c r="L193" s="13"/>
      <c r="M193" s="16"/>
      <c r="N193" s="16"/>
      <c r="O193" s="16"/>
      <c r="P193" s="16"/>
      <c r="Q193" s="16"/>
      <c r="R193" s="16"/>
      <c r="S193" s="16" t="s">
        <v>301</v>
      </c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7"/>
    </row>
    <row r="194" spans="1:50" x14ac:dyDescent="0.25">
      <c r="A194" s="13" t="s">
        <v>208</v>
      </c>
      <c r="B194" s="15" t="s">
        <v>611</v>
      </c>
      <c r="C194" s="14">
        <v>35428119</v>
      </c>
      <c r="D194" s="13" t="s">
        <v>302</v>
      </c>
      <c r="E194" s="27" t="s">
        <v>612</v>
      </c>
      <c r="F194" s="14">
        <v>7000</v>
      </c>
      <c r="G194" s="13" t="s">
        <v>66</v>
      </c>
      <c r="H194" s="28" t="s">
        <v>613</v>
      </c>
      <c r="I194" s="28" t="s">
        <v>614</v>
      </c>
      <c r="J194" s="28" t="s">
        <v>615</v>
      </c>
      <c r="K194" s="28"/>
      <c r="L194" s="13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7"/>
    </row>
    <row r="195" spans="1:50" x14ac:dyDescent="0.25">
      <c r="A195" s="13" t="s">
        <v>209</v>
      </c>
      <c r="B195" s="15" t="s">
        <v>616</v>
      </c>
      <c r="C195" s="14">
        <v>31407117</v>
      </c>
      <c r="D195" s="13" t="s">
        <v>295</v>
      </c>
      <c r="E195" s="27" t="s">
        <v>210</v>
      </c>
      <c r="F195" s="14">
        <v>3550</v>
      </c>
      <c r="G195" s="13" t="s">
        <v>211</v>
      </c>
      <c r="H195" s="28" t="s">
        <v>617</v>
      </c>
      <c r="I195" s="28" t="s">
        <v>618</v>
      </c>
      <c r="J195" s="28" t="s">
        <v>619</v>
      </c>
      <c r="K195" s="28"/>
      <c r="L195" s="13"/>
      <c r="M195" s="16"/>
      <c r="N195" s="16"/>
      <c r="O195" s="16"/>
      <c r="P195" s="16"/>
      <c r="Q195" s="16"/>
      <c r="R195" s="16"/>
      <c r="S195" s="16" t="s">
        <v>301</v>
      </c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7"/>
    </row>
    <row r="196" spans="1:50" x14ac:dyDescent="0.25">
      <c r="A196" s="13" t="s">
        <v>620</v>
      </c>
      <c r="B196" s="15" t="s">
        <v>621</v>
      </c>
      <c r="C196" s="14" t="s">
        <v>622</v>
      </c>
      <c r="D196" s="13" t="s">
        <v>327</v>
      </c>
      <c r="E196" s="27" t="s">
        <v>623</v>
      </c>
      <c r="F196" s="14">
        <v>3000</v>
      </c>
      <c r="G196" s="13" t="s">
        <v>624</v>
      </c>
      <c r="H196" s="28" t="s">
        <v>625</v>
      </c>
      <c r="I196" s="28" t="s">
        <v>626</v>
      </c>
      <c r="J196" s="28" t="s">
        <v>627</v>
      </c>
      <c r="K196" s="28"/>
      <c r="L196" s="13"/>
      <c r="M196" s="16"/>
      <c r="N196" s="16"/>
      <c r="O196" s="16"/>
      <c r="P196" s="16"/>
      <c r="Q196" s="16"/>
      <c r="R196" s="16"/>
      <c r="S196" s="16" t="s">
        <v>301</v>
      </c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7"/>
    </row>
    <row r="197" spans="1:50" x14ac:dyDescent="0.25">
      <c r="A197" s="13" t="s">
        <v>628</v>
      </c>
      <c r="B197" s="15" t="s">
        <v>621</v>
      </c>
      <c r="C197" s="14" t="s">
        <v>629</v>
      </c>
      <c r="D197" s="13" t="s">
        <v>384</v>
      </c>
      <c r="E197" s="27" t="s">
        <v>630</v>
      </c>
      <c r="F197" s="14">
        <v>3000</v>
      </c>
      <c r="G197" s="13" t="s">
        <v>631</v>
      </c>
      <c r="H197" s="28" t="s">
        <v>632</v>
      </c>
      <c r="I197" s="28" t="s">
        <v>633</v>
      </c>
      <c r="J197" s="28" t="s">
        <v>634</v>
      </c>
      <c r="K197" s="28"/>
      <c r="L197" s="13"/>
      <c r="M197" s="16"/>
      <c r="N197" s="16"/>
      <c r="O197" s="16"/>
      <c r="P197" s="16"/>
      <c r="Q197" s="16"/>
      <c r="R197" s="16"/>
      <c r="S197" s="16" t="s">
        <v>301</v>
      </c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7"/>
    </row>
    <row r="198" spans="1:50" x14ac:dyDescent="0.25">
      <c r="A198" s="13" t="s">
        <v>635</v>
      </c>
      <c r="B198" s="15" t="s">
        <v>621</v>
      </c>
      <c r="C198" s="14" t="s">
        <v>636</v>
      </c>
      <c r="D198" s="13" t="s">
        <v>384</v>
      </c>
      <c r="E198" s="27" t="s">
        <v>637</v>
      </c>
      <c r="F198" s="14">
        <v>3000</v>
      </c>
      <c r="G198" s="13" t="s">
        <v>638</v>
      </c>
      <c r="H198" s="28" t="s">
        <v>639</v>
      </c>
      <c r="I198" s="28" t="s">
        <v>640</v>
      </c>
      <c r="J198" s="28" t="s">
        <v>641</v>
      </c>
      <c r="K198" s="28"/>
      <c r="L198" s="13"/>
      <c r="M198" s="16"/>
      <c r="N198" s="16"/>
      <c r="O198" s="16"/>
      <c r="P198" s="16"/>
      <c r="Q198" s="16"/>
      <c r="R198" s="16"/>
      <c r="S198" s="16" t="s">
        <v>301</v>
      </c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7"/>
    </row>
    <row r="199" spans="1:50" x14ac:dyDescent="0.25">
      <c r="A199" s="13" t="s">
        <v>642</v>
      </c>
      <c r="B199" s="15" t="s">
        <v>621</v>
      </c>
      <c r="C199" s="14" t="s">
        <v>643</v>
      </c>
      <c r="D199" s="13" t="s">
        <v>327</v>
      </c>
      <c r="E199" s="27" t="s">
        <v>644</v>
      </c>
      <c r="F199" s="14">
        <v>3000</v>
      </c>
      <c r="G199" s="13" t="s">
        <v>475</v>
      </c>
      <c r="H199" s="28" t="s">
        <v>645</v>
      </c>
      <c r="I199" s="28" t="s">
        <v>646</v>
      </c>
      <c r="J199" s="28" t="s">
        <v>647</v>
      </c>
      <c r="K199" s="28"/>
      <c r="L199" s="13"/>
      <c r="M199" s="16"/>
      <c r="N199" s="16"/>
      <c r="O199" s="16"/>
      <c r="P199" s="16"/>
      <c r="Q199" s="16"/>
      <c r="R199" s="16"/>
      <c r="S199" s="16" t="s">
        <v>301</v>
      </c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7"/>
    </row>
    <row r="200" spans="1:50" x14ac:dyDescent="0.25">
      <c r="A200" s="13" t="s">
        <v>648</v>
      </c>
      <c r="B200" s="15" t="s">
        <v>648</v>
      </c>
      <c r="C200" s="14">
        <v>17772104</v>
      </c>
      <c r="D200" s="13" t="s">
        <v>350</v>
      </c>
      <c r="E200" s="27" t="s">
        <v>649</v>
      </c>
      <c r="F200" s="14">
        <v>3000</v>
      </c>
      <c r="G200" s="13" t="s">
        <v>98</v>
      </c>
      <c r="H200" s="28" t="s">
        <v>650</v>
      </c>
      <c r="I200" s="28" t="s">
        <v>651</v>
      </c>
      <c r="J200" s="28" t="s">
        <v>652</v>
      </c>
      <c r="K200" s="28"/>
      <c r="L200" s="13"/>
      <c r="M200" s="16"/>
      <c r="N200" s="16"/>
      <c r="O200" s="16"/>
      <c r="P200" s="16"/>
      <c r="Q200" s="16"/>
      <c r="R200" s="16"/>
      <c r="S200" s="16" t="s">
        <v>301</v>
      </c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7"/>
    </row>
    <row r="201" spans="1:50" x14ac:dyDescent="0.25">
      <c r="A201" s="13" t="s">
        <v>220</v>
      </c>
      <c r="B201" s="15" t="s">
        <v>653</v>
      </c>
      <c r="C201" s="14" t="s">
        <v>654</v>
      </c>
      <c r="D201" s="13" t="s">
        <v>295</v>
      </c>
      <c r="E201" s="27" t="s">
        <v>221</v>
      </c>
      <c r="F201" s="14">
        <v>3000</v>
      </c>
      <c r="G201" s="13" t="s">
        <v>176</v>
      </c>
      <c r="H201" s="28" t="s">
        <v>655</v>
      </c>
      <c r="I201" s="28" t="s">
        <v>656</v>
      </c>
      <c r="J201" s="28" t="s">
        <v>657</v>
      </c>
      <c r="K201" s="28"/>
      <c r="L201" s="13"/>
      <c r="M201" s="16"/>
      <c r="N201" s="16"/>
      <c r="O201" s="16"/>
      <c r="P201" s="16"/>
      <c r="Q201" s="16"/>
      <c r="R201" s="16"/>
      <c r="S201" s="16" t="s">
        <v>301</v>
      </c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7"/>
    </row>
    <row r="202" spans="1:50" x14ac:dyDescent="0.25">
      <c r="A202" s="13" t="s">
        <v>222</v>
      </c>
      <c r="B202" s="15" t="s">
        <v>658</v>
      </c>
      <c r="C202" s="14">
        <v>10038839</v>
      </c>
      <c r="D202" s="13" t="s">
        <v>295</v>
      </c>
      <c r="E202" s="27" t="s">
        <v>223</v>
      </c>
      <c r="F202" s="14">
        <v>3000</v>
      </c>
      <c r="G202" s="13" t="s">
        <v>128</v>
      </c>
      <c r="H202" s="28" t="s">
        <v>659</v>
      </c>
      <c r="I202" s="28" t="s">
        <v>660</v>
      </c>
      <c r="J202" s="28" t="s">
        <v>661</v>
      </c>
      <c r="K202" s="28"/>
      <c r="L202" s="13"/>
      <c r="M202" s="16"/>
      <c r="N202" s="16"/>
      <c r="O202" s="16"/>
      <c r="P202" s="16"/>
      <c r="Q202" s="16"/>
      <c r="R202" s="16"/>
      <c r="S202" s="16" t="s">
        <v>301</v>
      </c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7"/>
    </row>
    <row r="203" spans="1:50" x14ac:dyDescent="0.25">
      <c r="A203" s="13" t="s">
        <v>662</v>
      </c>
      <c r="B203" s="15" t="s">
        <v>663</v>
      </c>
      <c r="C203" s="14">
        <v>81414211</v>
      </c>
      <c r="D203" s="13" t="s">
        <v>384</v>
      </c>
      <c r="E203" s="27" t="s">
        <v>664</v>
      </c>
      <c r="F203" s="14">
        <v>8550</v>
      </c>
      <c r="G203" s="13" t="s">
        <v>665</v>
      </c>
      <c r="H203" s="28" t="s">
        <v>666</v>
      </c>
      <c r="I203" s="28" t="s">
        <v>319</v>
      </c>
      <c r="J203" s="28" t="s">
        <v>320</v>
      </c>
      <c r="K203" s="28"/>
      <c r="L203" s="13"/>
      <c r="M203" s="16"/>
      <c r="N203" s="16"/>
      <c r="O203" s="16"/>
      <c r="P203" s="16"/>
      <c r="Q203" s="16"/>
      <c r="R203" s="16"/>
      <c r="S203" s="16" t="s">
        <v>321</v>
      </c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7"/>
    </row>
    <row r="204" spans="1:50" x14ac:dyDescent="0.25">
      <c r="A204" s="13" t="s">
        <v>667</v>
      </c>
      <c r="B204" s="15" t="s">
        <v>653</v>
      </c>
      <c r="C204" s="14" t="s">
        <v>668</v>
      </c>
      <c r="D204" s="13" t="s">
        <v>327</v>
      </c>
      <c r="E204" s="27" t="s">
        <v>669</v>
      </c>
      <c r="F204" s="14">
        <v>3000</v>
      </c>
      <c r="G204" s="13" t="s">
        <v>93</v>
      </c>
      <c r="H204" s="28" t="s">
        <v>670</v>
      </c>
      <c r="I204" s="28" t="s">
        <v>671</v>
      </c>
      <c r="J204" s="28" t="s">
        <v>672</v>
      </c>
      <c r="K204" s="28"/>
      <c r="L204" s="13"/>
      <c r="M204" s="16"/>
      <c r="N204" s="16"/>
      <c r="O204" s="16"/>
      <c r="P204" s="16"/>
      <c r="Q204" s="16"/>
      <c r="R204" s="16"/>
      <c r="S204" s="16" t="s">
        <v>301</v>
      </c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7"/>
    </row>
    <row r="205" spans="1:50" x14ac:dyDescent="0.25">
      <c r="A205" s="13" t="s">
        <v>673</v>
      </c>
      <c r="B205" s="15" t="s">
        <v>653</v>
      </c>
      <c r="C205" s="14">
        <v>35255109</v>
      </c>
      <c r="D205" s="13" t="s">
        <v>295</v>
      </c>
      <c r="E205" s="27" t="s">
        <v>226</v>
      </c>
      <c r="F205" s="14">
        <v>3000</v>
      </c>
      <c r="G205" s="13" t="s">
        <v>176</v>
      </c>
      <c r="H205" s="28" t="s">
        <v>674</v>
      </c>
      <c r="I205" s="28" t="s">
        <v>675</v>
      </c>
      <c r="J205" s="28" t="s">
        <v>676</v>
      </c>
      <c r="K205" s="28"/>
      <c r="L205" s="13"/>
      <c r="M205" s="16"/>
      <c r="N205" s="16"/>
      <c r="O205" s="16"/>
      <c r="P205" s="16"/>
      <c r="Q205" s="16"/>
      <c r="R205" s="16"/>
      <c r="S205" s="16" t="s">
        <v>301</v>
      </c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7"/>
    </row>
    <row r="206" spans="1:50" x14ac:dyDescent="0.25">
      <c r="A206" s="13" t="s">
        <v>677</v>
      </c>
      <c r="B206" s="15" t="s">
        <v>677</v>
      </c>
      <c r="C206" s="14" t="s">
        <v>678</v>
      </c>
      <c r="D206" s="13" t="s">
        <v>350</v>
      </c>
      <c r="E206" s="27" t="s">
        <v>679</v>
      </c>
      <c r="F206" s="14">
        <v>3000</v>
      </c>
      <c r="G206" s="13" t="s">
        <v>108</v>
      </c>
      <c r="H206" s="28" t="s">
        <v>680</v>
      </c>
      <c r="I206" s="28" t="s">
        <v>681</v>
      </c>
      <c r="J206" s="28" t="s">
        <v>682</v>
      </c>
      <c r="K206" s="28"/>
      <c r="L206" s="13"/>
      <c r="M206" s="16"/>
      <c r="N206" s="16"/>
      <c r="O206" s="16"/>
      <c r="P206" s="16"/>
      <c r="Q206" s="16"/>
      <c r="R206" s="16"/>
      <c r="S206" s="16" t="s">
        <v>301</v>
      </c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7"/>
    </row>
    <row r="207" spans="1:50" x14ac:dyDescent="0.25">
      <c r="A207" s="13" t="s">
        <v>683</v>
      </c>
      <c r="B207" s="15" t="s">
        <v>683</v>
      </c>
      <c r="C207" s="14">
        <v>37830690</v>
      </c>
      <c r="D207" s="13" t="s">
        <v>350</v>
      </c>
      <c r="E207" s="27" t="s">
        <v>684</v>
      </c>
      <c r="F207" s="14">
        <v>3000</v>
      </c>
      <c r="G207" s="13" t="s">
        <v>576</v>
      </c>
      <c r="H207" s="28" t="s">
        <v>685</v>
      </c>
      <c r="I207" s="28" t="s">
        <v>686</v>
      </c>
      <c r="J207" s="28" t="s">
        <v>687</v>
      </c>
      <c r="K207" s="28"/>
      <c r="L207" s="13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7"/>
    </row>
    <row r="208" spans="1:50" x14ac:dyDescent="0.25">
      <c r="A208" s="13" t="s">
        <v>230</v>
      </c>
      <c r="B208" s="15" t="s">
        <v>688</v>
      </c>
      <c r="C208" s="14" t="s">
        <v>689</v>
      </c>
      <c r="D208" s="13" t="s">
        <v>295</v>
      </c>
      <c r="E208" s="27" t="s">
        <v>231</v>
      </c>
      <c r="F208" s="14">
        <v>3000</v>
      </c>
      <c r="G208" s="13" t="s">
        <v>232</v>
      </c>
      <c r="H208" s="28" t="s">
        <v>690</v>
      </c>
      <c r="I208" s="28" t="s">
        <v>691</v>
      </c>
      <c r="J208" s="28" t="s">
        <v>692</v>
      </c>
      <c r="K208" s="28"/>
      <c r="L208" s="13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7"/>
    </row>
    <row r="209" spans="1:50" x14ac:dyDescent="0.25">
      <c r="A209" s="13" t="s">
        <v>233</v>
      </c>
      <c r="B209" s="15" t="s">
        <v>557</v>
      </c>
      <c r="C209" s="14">
        <v>12771193</v>
      </c>
      <c r="D209" s="13" t="s">
        <v>295</v>
      </c>
      <c r="E209" s="27" t="s">
        <v>234</v>
      </c>
      <c r="F209" s="14">
        <v>3100</v>
      </c>
      <c r="G209" s="13" t="s">
        <v>153</v>
      </c>
      <c r="H209" s="28" t="s">
        <v>693</v>
      </c>
      <c r="I209" s="28" t="s">
        <v>694</v>
      </c>
      <c r="J209" s="28" t="s">
        <v>562</v>
      </c>
      <c r="K209" s="28"/>
      <c r="L209" s="13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7"/>
    </row>
    <row r="210" spans="1:50" x14ac:dyDescent="0.25">
      <c r="A210" s="13" t="s">
        <v>695</v>
      </c>
      <c r="B210" s="15" t="s">
        <v>696</v>
      </c>
      <c r="C210" s="14">
        <v>12596774</v>
      </c>
      <c r="D210" s="13" t="s">
        <v>384</v>
      </c>
      <c r="E210" s="27" t="s">
        <v>697</v>
      </c>
      <c r="F210" s="14">
        <v>3000</v>
      </c>
      <c r="G210" s="13" t="s">
        <v>698</v>
      </c>
      <c r="H210" s="28" t="s">
        <v>699</v>
      </c>
      <c r="I210" s="28" t="s">
        <v>700</v>
      </c>
      <c r="J210" s="28" t="s">
        <v>701</v>
      </c>
      <c r="K210" s="28"/>
      <c r="L210" s="13"/>
      <c r="M210" s="16"/>
      <c r="N210" s="16"/>
      <c r="O210" s="16"/>
      <c r="P210" s="16"/>
      <c r="Q210" s="16"/>
      <c r="R210" s="16"/>
      <c r="S210" s="16" t="s">
        <v>702</v>
      </c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7"/>
    </row>
    <row r="211" spans="1:50" x14ac:dyDescent="0.25">
      <c r="A211" s="13" t="s">
        <v>237</v>
      </c>
      <c r="B211" s="15" t="s">
        <v>696</v>
      </c>
      <c r="C211" s="14">
        <v>12596774</v>
      </c>
      <c r="D211" s="13" t="s">
        <v>295</v>
      </c>
      <c r="E211" s="27" t="s">
        <v>703</v>
      </c>
      <c r="F211" s="14">
        <v>3000</v>
      </c>
      <c r="G211" s="13" t="s">
        <v>239</v>
      </c>
      <c r="H211" s="28" t="s">
        <v>704</v>
      </c>
      <c r="I211" s="28" t="s">
        <v>705</v>
      </c>
      <c r="J211" s="28" t="s">
        <v>706</v>
      </c>
      <c r="K211" s="28"/>
      <c r="L211" s="13"/>
      <c r="M211" s="16"/>
      <c r="N211" s="16"/>
      <c r="O211" s="16"/>
      <c r="P211" s="16"/>
      <c r="Q211" s="16"/>
      <c r="R211" s="16"/>
      <c r="S211" s="16" t="s">
        <v>702</v>
      </c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7"/>
    </row>
    <row r="212" spans="1:50" x14ac:dyDescent="0.25">
      <c r="A212" s="13" t="s">
        <v>240</v>
      </c>
      <c r="B212" s="15" t="s">
        <v>696</v>
      </c>
      <c r="C212" s="14">
        <v>12596774</v>
      </c>
      <c r="D212" s="13" t="s">
        <v>295</v>
      </c>
      <c r="E212" s="27" t="s">
        <v>241</v>
      </c>
      <c r="F212" s="14">
        <v>3000</v>
      </c>
      <c r="G212" s="13" t="s">
        <v>242</v>
      </c>
      <c r="H212" s="28" t="s">
        <v>707</v>
      </c>
      <c r="I212" s="28" t="s">
        <v>708</v>
      </c>
      <c r="J212" s="28" t="s">
        <v>709</v>
      </c>
      <c r="K212" s="28"/>
      <c r="L212" s="13"/>
      <c r="M212" s="16"/>
      <c r="N212" s="16"/>
      <c r="O212" s="16"/>
      <c r="P212" s="16"/>
      <c r="Q212" s="16"/>
      <c r="R212" s="16"/>
      <c r="S212" s="16" t="s">
        <v>702</v>
      </c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7"/>
    </row>
    <row r="213" spans="1:50" x14ac:dyDescent="0.25">
      <c r="A213" s="13" t="s">
        <v>245</v>
      </c>
      <c r="B213" s="15" t="s">
        <v>696</v>
      </c>
      <c r="C213" s="14">
        <v>12596774</v>
      </c>
      <c r="D213" s="13" t="s">
        <v>295</v>
      </c>
      <c r="E213" s="27" t="s">
        <v>246</v>
      </c>
      <c r="F213" s="14">
        <v>3000</v>
      </c>
      <c r="G213" s="13" t="s">
        <v>247</v>
      </c>
      <c r="H213" s="28" t="s">
        <v>710</v>
      </c>
      <c r="I213" s="28" t="s">
        <v>711</v>
      </c>
      <c r="J213" s="28" t="s">
        <v>706</v>
      </c>
      <c r="K213" s="28"/>
      <c r="L213" s="13"/>
      <c r="M213" s="16"/>
      <c r="N213" s="16"/>
      <c r="O213" s="16"/>
      <c r="P213" s="16"/>
      <c r="Q213" s="16"/>
      <c r="R213" s="16"/>
      <c r="S213" s="16" t="s">
        <v>702</v>
      </c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7"/>
    </row>
    <row r="214" spans="1:50" x14ac:dyDescent="0.25">
      <c r="A214" s="13" t="s">
        <v>248</v>
      </c>
      <c r="B214" s="15" t="s">
        <v>696</v>
      </c>
      <c r="C214" s="14">
        <v>12596774</v>
      </c>
      <c r="D214" s="13" t="s">
        <v>295</v>
      </c>
      <c r="E214" s="27" t="s">
        <v>249</v>
      </c>
      <c r="F214" s="14">
        <v>3000</v>
      </c>
      <c r="G214" s="13" t="s">
        <v>250</v>
      </c>
      <c r="H214" s="28" t="s">
        <v>712</v>
      </c>
      <c r="I214" s="28">
        <v>36860480</v>
      </c>
      <c r="J214" s="28" t="s">
        <v>713</v>
      </c>
      <c r="K214" s="28"/>
      <c r="L214" s="13"/>
      <c r="M214" s="16"/>
      <c r="N214" s="16"/>
      <c r="O214" s="16"/>
      <c r="P214" s="16"/>
      <c r="Q214" s="16"/>
      <c r="R214" s="16"/>
      <c r="S214" s="16" t="s">
        <v>702</v>
      </c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7"/>
    </row>
    <row r="215" spans="1:50" x14ac:dyDescent="0.25">
      <c r="A215" s="13" t="s">
        <v>251</v>
      </c>
      <c r="B215" s="15" t="s">
        <v>696</v>
      </c>
      <c r="C215" s="14">
        <v>12596774</v>
      </c>
      <c r="D215" s="13" t="s">
        <v>302</v>
      </c>
      <c r="E215" s="27" t="s">
        <v>714</v>
      </c>
      <c r="F215" s="14">
        <v>3000</v>
      </c>
      <c r="G215" s="13" t="s">
        <v>70</v>
      </c>
      <c r="H215" s="28" t="s">
        <v>715</v>
      </c>
      <c r="I215" s="28" t="s">
        <v>716</v>
      </c>
      <c r="J215" s="28" t="s">
        <v>717</v>
      </c>
      <c r="K215" s="28"/>
      <c r="L215" s="13"/>
      <c r="M215" s="16"/>
      <c r="N215" s="16"/>
      <c r="O215" s="16"/>
      <c r="P215" s="16"/>
      <c r="Q215" s="16"/>
      <c r="R215" s="16"/>
      <c r="S215" s="16" t="s">
        <v>702</v>
      </c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7"/>
    </row>
    <row r="216" spans="1:50" x14ac:dyDescent="0.25">
      <c r="A216" s="13" t="s">
        <v>253</v>
      </c>
      <c r="B216" s="15" t="s">
        <v>696</v>
      </c>
      <c r="C216" s="14">
        <v>12596774</v>
      </c>
      <c r="D216" s="13" t="s">
        <v>302</v>
      </c>
      <c r="E216" s="27" t="s">
        <v>254</v>
      </c>
      <c r="F216" s="14">
        <v>3000</v>
      </c>
      <c r="G216" s="13" t="s">
        <v>100</v>
      </c>
      <c r="H216" s="28" t="s">
        <v>718</v>
      </c>
      <c r="I216" s="28">
        <v>75517700</v>
      </c>
      <c r="J216" s="28" t="s">
        <v>719</v>
      </c>
      <c r="K216" s="28"/>
      <c r="L216" s="13"/>
      <c r="M216" s="16"/>
      <c r="N216" s="16"/>
      <c r="O216" s="16"/>
      <c r="P216" s="16"/>
      <c r="Q216" s="16"/>
      <c r="R216" s="16"/>
      <c r="S216" s="16" t="s">
        <v>702</v>
      </c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7"/>
    </row>
    <row r="217" spans="1:50" x14ac:dyDescent="0.25">
      <c r="A217" s="13" t="s">
        <v>720</v>
      </c>
      <c r="B217" s="15" t="s">
        <v>721</v>
      </c>
      <c r="C217" s="14">
        <v>12596774</v>
      </c>
      <c r="D217" s="13" t="s">
        <v>384</v>
      </c>
      <c r="E217" s="27" t="s">
        <v>722</v>
      </c>
      <c r="F217" s="14">
        <v>3000</v>
      </c>
      <c r="G217" s="13" t="s">
        <v>63</v>
      </c>
      <c r="H217" s="28" t="s">
        <v>723</v>
      </c>
      <c r="I217" s="28" t="s">
        <v>724</v>
      </c>
      <c r="J217" s="28" t="s">
        <v>725</v>
      </c>
      <c r="K217" s="28"/>
      <c r="L217" s="13"/>
      <c r="M217" s="16"/>
      <c r="N217" s="16"/>
      <c r="O217" s="16"/>
      <c r="P217" s="16"/>
      <c r="Q217" s="16"/>
      <c r="R217" s="16"/>
      <c r="S217" s="16" t="s">
        <v>702</v>
      </c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7"/>
    </row>
    <row r="218" spans="1:50" x14ac:dyDescent="0.25">
      <c r="A218" s="13" t="s">
        <v>726</v>
      </c>
      <c r="B218" s="15" t="s">
        <v>696</v>
      </c>
      <c r="C218" s="14">
        <v>12596774</v>
      </c>
      <c r="D218" s="13" t="s">
        <v>350</v>
      </c>
      <c r="E218" s="27" t="s">
        <v>727</v>
      </c>
      <c r="F218" s="14">
        <v>3000</v>
      </c>
      <c r="G218" s="13" t="s">
        <v>728</v>
      </c>
      <c r="H218" s="28" t="s">
        <v>729</v>
      </c>
      <c r="I218" s="28" t="s">
        <v>730</v>
      </c>
      <c r="J218" s="28" t="s">
        <v>731</v>
      </c>
      <c r="K218" s="28"/>
      <c r="L218" s="13"/>
      <c r="M218" s="16"/>
      <c r="N218" s="16"/>
      <c r="O218" s="16"/>
      <c r="P218" s="16"/>
      <c r="Q218" s="16"/>
      <c r="R218" s="16"/>
      <c r="S218" s="16" t="s">
        <v>702</v>
      </c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7"/>
    </row>
    <row r="219" spans="1:50" x14ac:dyDescent="0.25">
      <c r="A219" s="13" t="s">
        <v>732</v>
      </c>
      <c r="B219" s="15" t="s">
        <v>696</v>
      </c>
      <c r="C219" s="14">
        <v>12596774</v>
      </c>
      <c r="D219" s="13" t="s">
        <v>350</v>
      </c>
      <c r="E219" s="27" t="s">
        <v>733</v>
      </c>
      <c r="F219" s="14">
        <v>3000</v>
      </c>
      <c r="G219" s="13" t="s">
        <v>108</v>
      </c>
      <c r="H219" s="28" t="s">
        <v>734</v>
      </c>
      <c r="I219" s="28" t="s">
        <v>735</v>
      </c>
      <c r="J219" s="28" t="s">
        <v>736</v>
      </c>
      <c r="K219" s="28"/>
      <c r="L219" s="13"/>
      <c r="M219" s="16"/>
      <c r="N219" s="16"/>
      <c r="O219" s="16"/>
      <c r="P219" s="16"/>
      <c r="Q219" s="16"/>
      <c r="R219" s="16"/>
      <c r="S219" s="16" t="s">
        <v>702</v>
      </c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7"/>
    </row>
    <row r="220" spans="1:50" x14ac:dyDescent="0.25">
      <c r="A220" s="13" t="s">
        <v>737</v>
      </c>
      <c r="B220" s="15" t="s">
        <v>696</v>
      </c>
      <c r="C220" s="14">
        <v>12596774</v>
      </c>
      <c r="D220" s="13" t="s">
        <v>384</v>
      </c>
      <c r="E220" s="27" t="s">
        <v>738</v>
      </c>
      <c r="F220" s="14">
        <v>3000</v>
      </c>
      <c r="G220" s="13" t="s">
        <v>739</v>
      </c>
      <c r="H220" s="28" t="s">
        <v>740</v>
      </c>
      <c r="I220" s="28">
        <v>87205412</v>
      </c>
      <c r="J220" s="28" t="s">
        <v>741</v>
      </c>
      <c r="K220" s="28"/>
      <c r="L220" s="13"/>
      <c r="M220" s="16"/>
      <c r="N220" s="16"/>
      <c r="O220" s="16"/>
      <c r="P220" s="16"/>
      <c r="Q220" s="16"/>
      <c r="R220" s="16"/>
      <c r="S220" s="16" t="s">
        <v>702</v>
      </c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7"/>
    </row>
    <row r="221" spans="1:50" x14ac:dyDescent="0.25">
      <c r="A221" s="13" t="s">
        <v>265</v>
      </c>
      <c r="B221" s="15" t="s">
        <v>696</v>
      </c>
      <c r="C221" s="14">
        <v>12596774</v>
      </c>
      <c r="D221" s="13" t="s">
        <v>295</v>
      </c>
      <c r="E221" s="27" t="s">
        <v>742</v>
      </c>
      <c r="F221" s="14">
        <v>3000</v>
      </c>
      <c r="G221" s="13" t="s">
        <v>743</v>
      </c>
      <c r="H221" s="28" t="s">
        <v>744</v>
      </c>
      <c r="I221" s="28" t="s">
        <v>745</v>
      </c>
      <c r="J221" s="28" t="s">
        <v>746</v>
      </c>
      <c r="K221" s="28"/>
      <c r="L221" s="13"/>
      <c r="M221" s="16"/>
      <c r="N221" s="16"/>
      <c r="O221" s="16"/>
      <c r="P221" s="16"/>
      <c r="Q221" s="16"/>
      <c r="R221" s="16"/>
      <c r="S221" s="16" t="s">
        <v>702</v>
      </c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7"/>
    </row>
    <row r="222" spans="1:50" x14ac:dyDescent="0.25">
      <c r="A222" s="13" t="s">
        <v>267</v>
      </c>
      <c r="B222" s="15" t="s">
        <v>696</v>
      </c>
      <c r="C222" s="14">
        <v>12596774</v>
      </c>
      <c r="D222" s="13" t="s">
        <v>302</v>
      </c>
      <c r="E222" s="27" t="s">
        <v>268</v>
      </c>
      <c r="F222" s="14">
        <v>3000</v>
      </c>
      <c r="G222" s="13" t="s">
        <v>269</v>
      </c>
      <c r="H222" s="28" t="s">
        <v>747</v>
      </c>
      <c r="I222" s="28">
        <v>74422600</v>
      </c>
      <c r="J222" s="28" t="s">
        <v>748</v>
      </c>
      <c r="K222" s="28"/>
      <c r="L222" s="13"/>
      <c r="M222" s="16"/>
      <c r="N222" s="16"/>
      <c r="O222" s="16"/>
      <c r="P222" s="16"/>
      <c r="Q222" s="16"/>
      <c r="R222" s="16"/>
      <c r="S222" s="16" t="s">
        <v>702</v>
      </c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7"/>
    </row>
    <row r="223" spans="1:50" x14ac:dyDescent="0.25">
      <c r="A223" s="13" t="s">
        <v>749</v>
      </c>
      <c r="B223" s="15" t="s">
        <v>696</v>
      </c>
      <c r="C223" s="14">
        <v>12596774</v>
      </c>
      <c r="D223" s="13" t="s">
        <v>384</v>
      </c>
      <c r="E223" s="27" t="s">
        <v>750</v>
      </c>
      <c r="F223" s="14">
        <v>3000</v>
      </c>
      <c r="G223" s="13" t="s">
        <v>386</v>
      </c>
      <c r="H223" s="28" t="s">
        <v>751</v>
      </c>
      <c r="I223" s="28">
        <v>87320100</v>
      </c>
      <c r="J223" s="28" t="s">
        <v>752</v>
      </c>
      <c r="K223" s="28"/>
      <c r="L223" s="13"/>
      <c r="M223" s="16"/>
      <c r="N223" s="16"/>
      <c r="O223" s="16"/>
      <c r="P223" s="16"/>
      <c r="Q223" s="16"/>
      <c r="R223" s="16"/>
      <c r="S223" s="16" t="s">
        <v>702</v>
      </c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7"/>
    </row>
    <row r="224" spans="1:50" x14ac:dyDescent="0.25">
      <c r="A224" s="13" t="s">
        <v>753</v>
      </c>
      <c r="B224" s="15" t="s">
        <v>696</v>
      </c>
      <c r="C224" s="14">
        <v>12596774</v>
      </c>
      <c r="D224" s="13" t="s">
        <v>327</v>
      </c>
      <c r="E224" s="27" t="s">
        <v>754</v>
      </c>
      <c r="F224" s="14">
        <v>3000</v>
      </c>
      <c r="G224" s="13" t="s">
        <v>755</v>
      </c>
      <c r="H224" s="28" t="s">
        <v>756</v>
      </c>
      <c r="I224" s="28">
        <v>96202827</v>
      </c>
      <c r="J224" s="28" t="s">
        <v>757</v>
      </c>
      <c r="K224" s="28"/>
      <c r="L224" s="13"/>
      <c r="M224" s="16"/>
      <c r="N224" s="16"/>
      <c r="O224" s="16"/>
      <c r="P224" s="16"/>
      <c r="Q224" s="16"/>
      <c r="R224" s="16"/>
      <c r="S224" s="16" t="s">
        <v>702</v>
      </c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7"/>
    </row>
    <row r="225" spans="1:50" x14ac:dyDescent="0.25">
      <c r="A225" s="13" t="s">
        <v>758</v>
      </c>
      <c r="B225" s="15" t="s">
        <v>696</v>
      </c>
      <c r="C225" s="14">
        <v>12596774</v>
      </c>
      <c r="D225" s="13" t="s">
        <v>384</v>
      </c>
      <c r="E225" s="27" t="s">
        <v>759</v>
      </c>
      <c r="F225" s="14">
        <v>3000</v>
      </c>
      <c r="G225" s="13" t="s">
        <v>386</v>
      </c>
      <c r="H225" s="28" t="s">
        <v>760</v>
      </c>
      <c r="I225" s="28">
        <v>89318100</v>
      </c>
      <c r="J225" s="28" t="s">
        <v>761</v>
      </c>
      <c r="K225" s="28"/>
      <c r="L225" s="13"/>
      <c r="M225" s="16"/>
      <c r="N225" s="16"/>
      <c r="O225" s="16"/>
      <c r="P225" s="16"/>
      <c r="Q225" s="16"/>
      <c r="R225" s="16"/>
      <c r="S225" s="16" t="s">
        <v>702</v>
      </c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7"/>
    </row>
    <row r="226" spans="1:50" x14ac:dyDescent="0.25">
      <c r="A226" s="13" t="s">
        <v>762</v>
      </c>
      <c r="B226" s="15" t="s">
        <v>696</v>
      </c>
      <c r="C226" s="14">
        <v>12596774</v>
      </c>
      <c r="D226" s="13" t="s">
        <v>384</v>
      </c>
      <c r="E226" s="27" t="s">
        <v>763</v>
      </c>
      <c r="F226" s="14">
        <v>3000</v>
      </c>
      <c r="G226" s="13" t="s">
        <v>386</v>
      </c>
      <c r="H226" s="28" t="s">
        <v>764</v>
      </c>
      <c r="I226" s="28" t="s">
        <v>765</v>
      </c>
      <c r="J226" s="28" t="s">
        <v>766</v>
      </c>
      <c r="K226" s="28"/>
      <c r="L226" s="13"/>
      <c r="M226" s="16"/>
      <c r="N226" s="16"/>
      <c r="O226" s="16"/>
      <c r="P226" s="16"/>
      <c r="Q226" s="16"/>
      <c r="R226" s="16"/>
      <c r="S226" s="16" t="s">
        <v>702</v>
      </c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7"/>
    </row>
    <row r="227" spans="1:50" x14ac:dyDescent="0.25">
      <c r="A227" s="13" t="s">
        <v>272</v>
      </c>
      <c r="B227" s="15" t="s">
        <v>272</v>
      </c>
      <c r="C227" s="14" t="s">
        <v>767</v>
      </c>
      <c r="D227" s="13" t="s">
        <v>295</v>
      </c>
      <c r="E227" s="27" t="s">
        <v>273</v>
      </c>
      <c r="F227" s="14">
        <v>3000</v>
      </c>
      <c r="G227" s="13" t="s">
        <v>211</v>
      </c>
      <c r="H227" s="28" t="s">
        <v>768</v>
      </c>
      <c r="I227" s="28" t="s">
        <v>769</v>
      </c>
      <c r="J227" s="28" t="s">
        <v>770</v>
      </c>
      <c r="K227" s="28"/>
      <c r="L227" s="13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7"/>
    </row>
    <row r="228" spans="1:50" x14ac:dyDescent="0.25">
      <c r="A228" s="13" t="s">
        <v>771</v>
      </c>
      <c r="B228" s="15" t="s">
        <v>772</v>
      </c>
      <c r="C228" s="14">
        <v>29278857</v>
      </c>
      <c r="D228" s="13" t="s">
        <v>350</v>
      </c>
      <c r="E228" s="27" t="s">
        <v>773</v>
      </c>
      <c r="F228" s="14">
        <v>3000</v>
      </c>
      <c r="G228" s="13" t="s">
        <v>774</v>
      </c>
      <c r="H228" s="28" t="s">
        <v>775</v>
      </c>
      <c r="I228" s="28" t="s">
        <v>776</v>
      </c>
      <c r="J228" s="28" t="s">
        <v>777</v>
      </c>
      <c r="K228" s="28"/>
      <c r="L228" s="13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7"/>
    </row>
    <row r="229" spans="1:50" x14ac:dyDescent="0.25">
      <c r="A229" s="13" t="s">
        <v>275</v>
      </c>
      <c r="B229" s="15" t="s">
        <v>778</v>
      </c>
      <c r="C229" s="14" t="s">
        <v>779</v>
      </c>
      <c r="D229" s="13" t="s">
        <v>302</v>
      </c>
      <c r="E229" s="27" t="s">
        <v>780</v>
      </c>
      <c r="F229" s="14">
        <v>3000</v>
      </c>
      <c r="G229" s="13" t="s">
        <v>276</v>
      </c>
      <c r="H229" s="28" t="s">
        <v>781</v>
      </c>
      <c r="I229" s="28" t="s">
        <v>782</v>
      </c>
      <c r="J229" s="28" t="s">
        <v>783</v>
      </c>
      <c r="K229" s="28"/>
      <c r="L229" s="13"/>
      <c r="M229" s="16"/>
      <c r="N229" s="16"/>
      <c r="O229" s="16"/>
      <c r="P229" s="16"/>
      <c r="Q229" s="16"/>
      <c r="R229" s="16"/>
      <c r="S229" s="16" t="s">
        <v>301</v>
      </c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7"/>
    </row>
    <row r="230" spans="1:50" x14ac:dyDescent="0.25">
      <c r="A230" s="13" t="s">
        <v>784</v>
      </c>
      <c r="B230" s="15" t="s">
        <v>784</v>
      </c>
      <c r="C230" s="14">
        <v>24995011</v>
      </c>
      <c r="D230" s="13" t="s">
        <v>350</v>
      </c>
      <c r="E230" s="27" t="s">
        <v>785</v>
      </c>
      <c r="F230" s="14">
        <v>3000</v>
      </c>
      <c r="G230" s="13" t="s">
        <v>786</v>
      </c>
      <c r="H230" s="28" t="s">
        <v>787</v>
      </c>
      <c r="I230" s="28" t="s">
        <v>788</v>
      </c>
      <c r="J230" s="28" t="s">
        <v>789</v>
      </c>
      <c r="K230" s="28"/>
      <c r="L230" s="13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7"/>
    </row>
    <row r="231" spans="1:50" x14ac:dyDescent="0.25">
      <c r="A231" s="13" t="s">
        <v>790</v>
      </c>
      <c r="B231" s="15" t="s">
        <v>790</v>
      </c>
      <c r="C231" s="14">
        <v>34445877</v>
      </c>
      <c r="D231" s="13" t="s">
        <v>350</v>
      </c>
      <c r="E231" s="27" t="s">
        <v>791</v>
      </c>
      <c r="F231" s="14">
        <v>3000</v>
      </c>
      <c r="G231" s="13" t="s">
        <v>792</v>
      </c>
      <c r="H231" s="28" t="s">
        <v>793</v>
      </c>
      <c r="I231" s="28" t="s">
        <v>794</v>
      </c>
      <c r="J231" s="28" t="s">
        <v>795</v>
      </c>
      <c r="K231" s="28"/>
      <c r="L231" s="13"/>
      <c r="M231" s="16"/>
      <c r="N231" s="16"/>
      <c r="O231" s="16"/>
      <c r="P231" s="16"/>
      <c r="Q231" s="16"/>
      <c r="R231" s="16"/>
      <c r="S231" s="16" t="s">
        <v>301</v>
      </c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7"/>
    </row>
    <row r="232" spans="1:50" x14ac:dyDescent="0.25">
      <c r="A232" s="13" t="s">
        <v>796</v>
      </c>
      <c r="B232" s="15" t="s">
        <v>557</v>
      </c>
      <c r="C232" s="14">
        <v>12771193</v>
      </c>
      <c r="D232" s="13" t="s">
        <v>327</v>
      </c>
      <c r="E232" s="27" t="s">
        <v>797</v>
      </c>
      <c r="F232" s="14">
        <v>9240</v>
      </c>
      <c r="G232" s="13" t="s">
        <v>798</v>
      </c>
      <c r="H232" s="28" t="s">
        <v>799</v>
      </c>
      <c r="I232" s="28" t="s">
        <v>800</v>
      </c>
      <c r="J232" s="28" t="s">
        <v>562</v>
      </c>
      <c r="K232" s="28"/>
      <c r="L232" s="13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7"/>
    </row>
    <row r="233" spans="1:50" x14ac:dyDescent="0.25">
      <c r="A233" s="13" t="s">
        <v>801</v>
      </c>
      <c r="B233" s="15" t="s">
        <v>802</v>
      </c>
      <c r="C233" s="14" t="s">
        <v>803</v>
      </c>
      <c r="D233" s="13" t="s">
        <v>350</v>
      </c>
      <c r="E233" s="27" t="s">
        <v>804</v>
      </c>
      <c r="F233" s="14">
        <v>3000</v>
      </c>
      <c r="G233" s="13" t="s">
        <v>728</v>
      </c>
      <c r="H233" s="28" t="s">
        <v>805</v>
      </c>
      <c r="I233" s="28" t="s">
        <v>806</v>
      </c>
      <c r="J233" s="28" t="s">
        <v>807</v>
      </c>
      <c r="K233" s="28"/>
      <c r="L233" s="13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7"/>
    </row>
    <row r="234" spans="1:50" x14ac:dyDescent="0.25">
      <c r="A234" s="13" t="s">
        <v>283</v>
      </c>
      <c r="B234" s="15" t="s">
        <v>808</v>
      </c>
      <c r="C234" s="14" t="s">
        <v>809</v>
      </c>
      <c r="D234" s="13" t="s">
        <v>302</v>
      </c>
      <c r="E234" s="27" t="s">
        <v>284</v>
      </c>
      <c r="F234" s="14">
        <v>3000</v>
      </c>
      <c r="G234" s="13" t="s">
        <v>66</v>
      </c>
      <c r="H234" s="28" t="s">
        <v>810</v>
      </c>
      <c r="I234" s="28" t="s">
        <v>811</v>
      </c>
      <c r="J234" s="28" t="s">
        <v>812</v>
      </c>
      <c r="K234" s="28"/>
      <c r="L234" s="13"/>
      <c r="M234" s="16"/>
      <c r="N234" s="16"/>
      <c r="O234" s="16"/>
      <c r="P234" s="16"/>
      <c r="Q234" s="16"/>
      <c r="R234" s="16"/>
      <c r="S234" s="16" t="s">
        <v>301</v>
      </c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7"/>
    </row>
    <row r="235" spans="1:50" x14ac:dyDescent="0.25">
      <c r="A235" s="13" t="s">
        <v>813</v>
      </c>
      <c r="B235" s="15" t="s">
        <v>813</v>
      </c>
      <c r="C235" s="14">
        <v>27514715</v>
      </c>
      <c r="D235" s="13" t="s">
        <v>350</v>
      </c>
      <c r="E235" s="27" t="s">
        <v>814</v>
      </c>
      <c r="F235" s="14">
        <v>3000</v>
      </c>
      <c r="G235" s="13" t="s">
        <v>815</v>
      </c>
      <c r="H235" s="28" t="s">
        <v>816</v>
      </c>
      <c r="I235" s="28" t="s">
        <v>817</v>
      </c>
      <c r="J235" s="28" t="s">
        <v>818</v>
      </c>
      <c r="K235" s="28"/>
      <c r="L235" s="13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7"/>
    </row>
    <row r="236" spans="1:50" x14ac:dyDescent="0.25">
      <c r="A236" s="13" t="s">
        <v>819</v>
      </c>
      <c r="B236" s="15" t="s">
        <v>557</v>
      </c>
      <c r="C236" s="14">
        <v>12771193</v>
      </c>
      <c r="D236" s="13" t="s">
        <v>327</v>
      </c>
      <c r="E236" s="27" t="s">
        <v>820</v>
      </c>
      <c r="F236" s="14">
        <v>9382</v>
      </c>
      <c r="G236" s="13" t="s">
        <v>821</v>
      </c>
      <c r="H236" s="28" t="s">
        <v>822</v>
      </c>
      <c r="I236" s="28" t="s">
        <v>823</v>
      </c>
      <c r="J236" s="28" t="s">
        <v>562</v>
      </c>
      <c r="K236" s="28"/>
      <c r="L236" s="13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7"/>
    </row>
    <row r="237" spans="1:50" x14ac:dyDescent="0.25">
      <c r="A237" s="13" t="s">
        <v>293</v>
      </c>
      <c r="B237" s="15" t="s">
        <v>485</v>
      </c>
      <c r="C237" s="14">
        <v>27092098</v>
      </c>
      <c r="D237" s="13" t="s">
        <v>384</v>
      </c>
      <c r="E237" s="27" t="s">
        <v>824</v>
      </c>
      <c r="F237" s="14">
        <v>7400</v>
      </c>
      <c r="G237" s="13" t="s">
        <v>63</v>
      </c>
      <c r="H237" s="28" t="s">
        <v>825</v>
      </c>
      <c r="I237" s="28" t="s">
        <v>826</v>
      </c>
      <c r="J237" s="28" t="s">
        <v>827</v>
      </c>
      <c r="K237" s="28"/>
      <c r="L237" s="13"/>
      <c r="M237" s="16"/>
      <c r="N237" s="16"/>
      <c r="O237" s="16"/>
      <c r="P237" s="16"/>
      <c r="Q237" s="16"/>
      <c r="R237" s="16"/>
      <c r="S237" s="16" t="s">
        <v>490</v>
      </c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7"/>
    </row>
    <row r="238" spans="1:50" x14ac:dyDescent="0.25">
      <c r="A238" s="13"/>
      <c r="D238" s="13"/>
      <c r="F238" s="14"/>
      <c r="G238" s="13"/>
      <c r="H238" s="28"/>
      <c r="I238" s="28"/>
      <c r="J238" s="28"/>
      <c r="K238" s="28"/>
      <c r="L238" s="13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7"/>
    </row>
    <row r="239" spans="1:50" x14ac:dyDescent="0.25"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</row>
    <row r="240" spans="1:50" x14ac:dyDescent="0.25"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</row>
    <row r="241" spans="15:50" x14ac:dyDescent="0.25"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</row>
    <row r="242" spans="15:50" x14ac:dyDescent="0.25"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</row>
    <row r="243" spans="15:50" x14ac:dyDescent="0.25"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</row>
    <row r="244" spans="15:50" x14ac:dyDescent="0.25"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</row>
    <row r="245" spans="15:50" x14ac:dyDescent="0.25"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</row>
    <row r="246" spans="15:50" x14ac:dyDescent="0.25"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</row>
    <row r="247" spans="15:50" x14ac:dyDescent="0.25"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</row>
    <row r="248" spans="15:50" x14ac:dyDescent="0.25"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</row>
    <row r="249" spans="15:50" x14ac:dyDescent="0.25"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</row>
    <row r="250" spans="15:50" x14ac:dyDescent="0.25"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</row>
    <row r="251" spans="15:50" x14ac:dyDescent="0.25"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</row>
    <row r="252" spans="15:50" x14ac:dyDescent="0.25"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</row>
    <row r="253" spans="15:50" x14ac:dyDescent="0.25"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</row>
    <row r="254" spans="15:50" x14ac:dyDescent="0.25"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</row>
    <row r="255" spans="15:50" x14ac:dyDescent="0.25"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</row>
    <row r="256" spans="15:50" x14ac:dyDescent="0.25"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</row>
    <row r="257" spans="15:50" x14ac:dyDescent="0.25"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</row>
    <row r="258" spans="15:50" x14ac:dyDescent="0.25"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</row>
    <row r="259" spans="15:50" x14ac:dyDescent="0.25"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</row>
    <row r="260" spans="15:50" x14ac:dyDescent="0.25"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</row>
    <row r="261" spans="15:50" x14ac:dyDescent="0.25"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</row>
    <row r="262" spans="15:50" x14ac:dyDescent="0.25"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</row>
    <row r="263" spans="15:50" x14ac:dyDescent="0.25"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</row>
    <row r="264" spans="15:50" x14ac:dyDescent="0.25"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</row>
    <row r="265" spans="15:50" x14ac:dyDescent="0.25"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</row>
    <row r="266" spans="15:50" x14ac:dyDescent="0.25"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</row>
    <row r="267" spans="15:50" x14ac:dyDescent="0.25"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</row>
    <row r="268" spans="15:50" x14ac:dyDescent="0.25"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</row>
    <row r="269" spans="15:50" x14ac:dyDescent="0.25"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</row>
    <row r="270" spans="15:50" x14ac:dyDescent="0.25"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</row>
    <row r="271" spans="15:50" x14ac:dyDescent="0.25"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</row>
    <row r="272" spans="15:50" x14ac:dyDescent="0.25"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</row>
    <row r="273" spans="15:50" x14ac:dyDescent="0.25"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</row>
    <row r="274" spans="15:50" x14ac:dyDescent="0.25"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</row>
    <row r="275" spans="15:50" x14ac:dyDescent="0.25"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</row>
    <row r="276" spans="15:50" x14ac:dyDescent="0.25"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</row>
    <row r="277" spans="15:50" x14ac:dyDescent="0.25"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</row>
    <row r="278" spans="15:50" x14ac:dyDescent="0.25"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</row>
    <row r="279" spans="15:50" x14ac:dyDescent="0.25"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</row>
    <row r="280" spans="15:50" x14ac:dyDescent="0.25"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</row>
    <row r="281" spans="15:50" x14ac:dyDescent="0.25"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</row>
    <row r="282" spans="15:50" x14ac:dyDescent="0.25"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</row>
    <row r="283" spans="15:50" x14ac:dyDescent="0.25"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</row>
    <row r="284" spans="15:50" x14ac:dyDescent="0.25"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</row>
    <row r="285" spans="15:50" x14ac:dyDescent="0.25"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</row>
    <row r="286" spans="15:50" x14ac:dyDescent="0.25"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</row>
    <row r="287" spans="15:50" x14ac:dyDescent="0.25"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</row>
    <row r="288" spans="15:50" x14ac:dyDescent="0.25"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</row>
    <row r="289" spans="15:50" x14ac:dyDescent="0.25"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</row>
    <row r="290" spans="15:50" x14ac:dyDescent="0.25"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</row>
    <row r="291" spans="15:50" x14ac:dyDescent="0.25"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</row>
    <row r="292" spans="15:50" x14ac:dyDescent="0.25"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</row>
    <row r="293" spans="15:50" x14ac:dyDescent="0.25"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</row>
    <row r="294" spans="15:50" x14ac:dyDescent="0.25"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</row>
    <row r="295" spans="15:50" x14ac:dyDescent="0.25"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</row>
    <row r="296" spans="15:50" x14ac:dyDescent="0.25"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</row>
    <row r="297" spans="15:50" x14ac:dyDescent="0.25"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</row>
    <row r="298" spans="15:50" x14ac:dyDescent="0.25"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</row>
    <row r="299" spans="15:50" x14ac:dyDescent="0.25"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</row>
    <row r="300" spans="15:50" x14ac:dyDescent="0.25"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</row>
    <row r="301" spans="15:50" x14ac:dyDescent="0.25"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</row>
    <row r="302" spans="15:50" x14ac:dyDescent="0.25"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</row>
    <row r="303" spans="15:50" x14ac:dyDescent="0.25"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</row>
    <row r="304" spans="15:50" x14ac:dyDescent="0.25"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</row>
    <row r="305" spans="15:50" x14ac:dyDescent="0.25"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</row>
    <row r="306" spans="15:50" x14ac:dyDescent="0.25"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</row>
    <row r="307" spans="15:50" x14ac:dyDescent="0.25"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</row>
    <row r="308" spans="15:50" x14ac:dyDescent="0.25"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</row>
    <row r="309" spans="15:50" x14ac:dyDescent="0.25"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</row>
    <row r="310" spans="15:50" x14ac:dyDescent="0.25"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</row>
    <row r="311" spans="15:50" x14ac:dyDescent="0.25"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</row>
    <row r="312" spans="15:50" x14ac:dyDescent="0.25"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</row>
    <row r="313" spans="15:50" x14ac:dyDescent="0.25"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</row>
    <row r="314" spans="15:50" x14ac:dyDescent="0.25"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</row>
    <row r="315" spans="15:50" x14ac:dyDescent="0.25"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</row>
    <row r="316" spans="15:50" x14ac:dyDescent="0.25"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</row>
    <row r="317" spans="15:50" x14ac:dyDescent="0.25"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</row>
    <row r="318" spans="15:50" x14ac:dyDescent="0.25"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</row>
    <row r="319" spans="15:50" x14ac:dyDescent="0.25"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</row>
    <row r="320" spans="15:50" x14ac:dyDescent="0.25"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</row>
    <row r="321" spans="15:50" x14ac:dyDescent="0.25"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</row>
    <row r="322" spans="15:50" x14ac:dyDescent="0.25"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</row>
    <row r="323" spans="15:50" x14ac:dyDescent="0.25"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</row>
    <row r="324" spans="15:50" x14ac:dyDescent="0.25"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</row>
    <row r="325" spans="15:50" x14ac:dyDescent="0.25"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</row>
    <row r="326" spans="15:50" x14ac:dyDescent="0.25"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</row>
    <row r="327" spans="15:50" x14ac:dyDescent="0.25"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</row>
    <row r="328" spans="15:50" x14ac:dyDescent="0.25"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</row>
    <row r="329" spans="15:50" x14ac:dyDescent="0.25"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</row>
    <row r="330" spans="15:50" x14ac:dyDescent="0.25"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</row>
    <row r="331" spans="15:50" x14ac:dyDescent="0.25"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</row>
    <row r="332" spans="15:50" x14ac:dyDescent="0.25"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</row>
    <row r="333" spans="15:50" x14ac:dyDescent="0.25"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</row>
    <row r="334" spans="15:50" x14ac:dyDescent="0.25"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</row>
    <row r="335" spans="15:50" x14ac:dyDescent="0.25"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</row>
    <row r="336" spans="15:50" x14ac:dyDescent="0.25"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</row>
    <row r="337" spans="15:50" x14ac:dyDescent="0.25"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</row>
    <row r="338" spans="15:50" x14ac:dyDescent="0.25"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</row>
    <row r="339" spans="15:50" x14ac:dyDescent="0.25"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</row>
    <row r="340" spans="15:50" x14ac:dyDescent="0.25"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</row>
    <row r="341" spans="15:50" x14ac:dyDescent="0.25"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</row>
    <row r="342" spans="15:50" x14ac:dyDescent="0.25"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</row>
    <row r="343" spans="15:50" x14ac:dyDescent="0.25"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</row>
    <row r="344" spans="15:50" x14ac:dyDescent="0.25"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</row>
    <row r="345" spans="15:50" x14ac:dyDescent="0.25"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</row>
    <row r="346" spans="15:50" x14ac:dyDescent="0.25"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</row>
    <row r="347" spans="15:50" x14ac:dyDescent="0.25"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</row>
    <row r="348" spans="15:50" x14ac:dyDescent="0.25"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</row>
    <row r="349" spans="15:50" x14ac:dyDescent="0.25"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</row>
    <row r="350" spans="15:50" x14ac:dyDescent="0.25"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</row>
    <row r="351" spans="15:50" x14ac:dyDescent="0.25"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</row>
    <row r="352" spans="15:50" x14ac:dyDescent="0.25"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</row>
    <row r="353" spans="15:50" x14ac:dyDescent="0.25"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</row>
    <row r="354" spans="15:50" x14ac:dyDescent="0.25"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</row>
    <row r="355" spans="15:50" x14ac:dyDescent="0.25"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</row>
    <row r="356" spans="15:50" x14ac:dyDescent="0.25"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</row>
    <row r="357" spans="15:50" x14ac:dyDescent="0.25"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</row>
    <row r="358" spans="15:50" x14ac:dyDescent="0.25"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</row>
    <row r="359" spans="15:50" x14ac:dyDescent="0.25"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</row>
    <row r="360" spans="15:50" x14ac:dyDescent="0.25"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</row>
    <row r="361" spans="15:50" x14ac:dyDescent="0.25"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</row>
    <row r="362" spans="15:50" x14ac:dyDescent="0.25"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</row>
    <row r="363" spans="15:50" x14ac:dyDescent="0.25"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</row>
    <row r="364" spans="15:50" x14ac:dyDescent="0.25"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</row>
    <row r="365" spans="15:50" x14ac:dyDescent="0.25"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</row>
    <row r="366" spans="15:50" x14ac:dyDescent="0.25"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</row>
    <row r="367" spans="15:50" x14ac:dyDescent="0.25"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</row>
    <row r="368" spans="15:50" x14ac:dyDescent="0.25"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</row>
    <row r="369" spans="15:50" x14ac:dyDescent="0.25"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</row>
    <row r="370" spans="15:50" x14ac:dyDescent="0.25"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</row>
    <row r="371" spans="15:50" x14ac:dyDescent="0.25"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</row>
    <row r="372" spans="15:50" x14ac:dyDescent="0.25"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</row>
    <row r="373" spans="15:50" x14ac:dyDescent="0.25"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</row>
    <row r="374" spans="15:50" x14ac:dyDescent="0.25"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</row>
    <row r="375" spans="15:50" x14ac:dyDescent="0.25"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</row>
    <row r="376" spans="15:50" x14ac:dyDescent="0.25"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</row>
    <row r="377" spans="15:50" x14ac:dyDescent="0.25"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</row>
    <row r="378" spans="15:50" x14ac:dyDescent="0.25"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</row>
    <row r="379" spans="15:50" x14ac:dyDescent="0.25"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</row>
    <row r="380" spans="15:50" x14ac:dyDescent="0.25"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</row>
    <row r="381" spans="15:50" x14ac:dyDescent="0.25"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</row>
    <row r="382" spans="15:50" x14ac:dyDescent="0.25"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</row>
    <row r="383" spans="15:50" x14ac:dyDescent="0.25"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</row>
    <row r="384" spans="15:50" x14ac:dyDescent="0.25"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</row>
    <row r="385" spans="15:50" x14ac:dyDescent="0.25"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</row>
    <row r="386" spans="15:50" x14ac:dyDescent="0.25"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</row>
    <row r="387" spans="15:50" x14ac:dyDescent="0.25"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</row>
    <row r="388" spans="15:50" x14ac:dyDescent="0.25"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</row>
    <row r="389" spans="15:50" x14ac:dyDescent="0.25"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</row>
    <row r="390" spans="15:50" x14ac:dyDescent="0.25"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</row>
    <row r="391" spans="15:50" x14ac:dyDescent="0.25"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</row>
    <row r="392" spans="15:50" x14ac:dyDescent="0.25"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</row>
    <row r="393" spans="15:50" x14ac:dyDescent="0.25"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</row>
    <row r="394" spans="15:50" x14ac:dyDescent="0.25"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</row>
    <row r="395" spans="15:50" x14ac:dyDescent="0.25"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</row>
    <row r="396" spans="15:50" x14ac:dyDescent="0.25"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</row>
    <row r="397" spans="15:50" x14ac:dyDescent="0.25"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</row>
    <row r="398" spans="15:50" x14ac:dyDescent="0.25"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</row>
    <row r="399" spans="15:50" x14ac:dyDescent="0.25"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</row>
    <row r="400" spans="15:50" x14ac:dyDescent="0.25"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</row>
    <row r="401" spans="15:50" x14ac:dyDescent="0.25"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</row>
    <row r="402" spans="15:50" x14ac:dyDescent="0.25"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</row>
    <row r="403" spans="15:50" x14ac:dyDescent="0.25"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</row>
    <row r="404" spans="15:50" x14ac:dyDescent="0.25"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</row>
    <row r="405" spans="15:50" x14ac:dyDescent="0.25"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</row>
    <row r="406" spans="15:50" x14ac:dyDescent="0.25"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</row>
    <row r="407" spans="15:50" x14ac:dyDescent="0.25"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</row>
    <row r="408" spans="15:50" x14ac:dyDescent="0.25"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</row>
    <row r="409" spans="15:50" x14ac:dyDescent="0.25"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</row>
    <row r="410" spans="15:50" x14ac:dyDescent="0.25"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</row>
    <row r="411" spans="15:50" x14ac:dyDescent="0.25"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</row>
    <row r="412" spans="15:50" x14ac:dyDescent="0.25"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</row>
    <row r="413" spans="15:50" x14ac:dyDescent="0.25"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</row>
    <row r="414" spans="15:50" x14ac:dyDescent="0.25"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</row>
    <row r="415" spans="15:50" x14ac:dyDescent="0.25"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</row>
    <row r="416" spans="15:50" x14ac:dyDescent="0.25"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</row>
    <row r="417" spans="15:50" x14ac:dyDescent="0.25"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</row>
    <row r="418" spans="15:50" x14ac:dyDescent="0.25"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</row>
    <row r="419" spans="15:50" x14ac:dyDescent="0.25"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</row>
    <row r="420" spans="15:50" x14ac:dyDescent="0.25"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</row>
    <row r="421" spans="15:50" x14ac:dyDescent="0.25"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</row>
    <row r="422" spans="15:50" x14ac:dyDescent="0.25"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</row>
    <row r="423" spans="15:50" x14ac:dyDescent="0.25"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</row>
    <row r="424" spans="15:50" x14ac:dyDescent="0.25"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</row>
    <row r="425" spans="15:50" x14ac:dyDescent="0.25"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</row>
    <row r="426" spans="15:50" x14ac:dyDescent="0.25"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</row>
    <row r="427" spans="15:50" x14ac:dyDescent="0.25"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</row>
    <row r="428" spans="15:50" x14ac:dyDescent="0.25"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</row>
    <row r="429" spans="15:50" x14ac:dyDescent="0.25"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</row>
    <row r="430" spans="15:50" x14ac:dyDescent="0.25"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</row>
    <row r="431" spans="15:50" x14ac:dyDescent="0.25"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</row>
    <row r="432" spans="15:50" x14ac:dyDescent="0.25"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</row>
    <row r="433" spans="15:50" x14ac:dyDescent="0.25"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</row>
    <row r="434" spans="15:50" x14ac:dyDescent="0.25"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</row>
    <row r="435" spans="15:50" x14ac:dyDescent="0.25"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</row>
    <row r="436" spans="15:50" x14ac:dyDescent="0.25"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</row>
    <row r="437" spans="15:50" x14ac:dyDescent="0.25"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</row>
    <row r="438" spans="15:50" x14ac:dyDescent="0.25"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</row>
    <row r="439" spans="15:50" x14ac:dyDescent="0.25"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</row>
    <row r="440" spans="15:50" x14ac:dyDescent="0.25"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</row>
    <row r="441" spans="15:50" x14ac:dyDescent="0.25"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</row>
    <row r="442" spans="15:50" x14ac:dyDescent="0.25"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</row>
    <row r="443" spans="15:50" x14ac:dyDescent="0.25"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</row>
    <row r="444" spans="15:50" x14ac:dyDescent="0.25"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</row>
    <row r="445" spans="15:50" x14ac:dyDescent="0.25"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</row>
    <row r="446" spans="15:50" x14ac:dyDescent="0.25"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</row>
    <row r="447" spans="15:50" x14ac:dyDescent="0.25"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</row>
    <row r="448" spans="15:50" x14ac:dyDescent="0.25"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</row>
    <row r="449" spans="15:50" x14ac:dyDescent="0.25"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</row>
    <row r="450" spans="15:50" x14ac:dyDescent="0.25"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</row>
    <row r="451" spans="15:50" x14ac:dyDescent="0.25"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</row>
    <row r="452" spans="15:50" x14ac:dyDescent="0.25"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</row>
    <row r="453" spans="15:50" x14ac:dyDescent="0.25"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</row>
    <row r="454" spans="15:50" x14ac:dyDescent="0.25"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</row>
    <row r="455" spans="15:50" x14ac:dyDescent="0.25"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</row>
    <row r="456" spans="15:50" x14ac:dyDescent="0.25"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</row>
    <row r="457" spans="15:50" x14ac:dyDescent="0.25"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</row>
    <row r="458" spans="15:50" x14ac:dyDescent="0.25"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</row>
    <row r="459" spans="15:50" x14ac:dyDescent="0.25"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</row>
    <row r="460" spans="15:50" x14ac:dyDescent="0.25"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</row>
    <row r="461" spans="15:50" x14ac:dyDescent="0.25"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</row>
    <row r="462" spans="15:50" x14ac:dyDescent="0.25"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</row>
    <row r="463" spans="15:50" x14ac:dyDescent="0.25"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</row>
    <row r="464" spans="15:50" x14ac:dyDescent="0.25"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</row>
    <row r="465" spans="15:50" x14ac:dyDescent="0.25"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</row>
    <row r="466" spans="15:50" x14ac:dyDescent="0.25"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</row>
    <row r="467" spans="15:50" x14ac:dyDescent="0.25"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</row>
    <row r="468" spans="15:50" x14ac:dyDescent="0.25"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</row>
    <row r="469" spans="15:50" x14ac:dyDescent="0.25"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</row>
    <row r="470" spans="15:50" x14ac:dyDescent="0.25"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</row>
    <row r="471" spans="15:50" x14ac:dyDescent="0.25"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</row>
    <row r="472" spans="15:50" x14ac:dyDescent="0.25"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</row>
    <row r="473" spans="15:50" x14ac:dyDescent="0.25"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</row>
    <row r="474" spans="15:50" x14ac:dyDescent="0.25"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</row>
    <row r="475" spans="15:50" x14ac:dyDescent="0.25"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</row>
    <row r="476" spans="15:50" x14ac:dyDescent="0.25"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</row>
    <row r="477" spans="15:50" x14ac:dyDescent="0.25"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</row>
    <row r="478" spans="15:50" x14ac:dyDescent="0.25"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</row>
    <row r="479" spans="15:50" x14ac:dyDescent="0.25"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</row>
    <row r="480" spans="15:50" x14ac:dyDescent="0.25"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</row>
    <row r="481" spans="15:50" x14ac:dyDescent="0.25"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</row>
    <row r="482" spans="15:50" x14ac:dyDescent="0.25"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</row>
    <row r="483" spans="15:50" x14ac:dyDescent="0.25"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</row>
    <row r="484" spans="15:50" x14ac:dyDescent="0.25"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</row>
    <row r="485" spans="15:50" x14ac:dyDescent="0.25"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</row>
    <row r="486" spans="15:50" x14ac:dyDescent="0.25"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</row>
    <row r="487" spans="15:50" x14ac:dyDescent="0.25"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</row>
    <row r="488" spans="15:50" x14ac:dyDescent="0.25"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</row>
    <row r="489" spans="15:50" x14ac:dyDescent="0.25"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</row>
    <row r="490" spans="15:50" x14ac:dyDescent="0.25"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</row>
    <row r="491" spans="15:50" x14ac:dyDescent="0.25"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</row>
    <row r="492" spans="15:50" x14ac:dyDescent="0.25"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</row>
    <row r="493" spans="15:50" x14ac:dyDescent="0.25"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</row>
    <row r="494" spans="15:50" x14ac:dyDescent="0.25"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</row>
    <row r="495" spans="15:50" x14ac:dyDescent="0.25"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</row>
    <row r="496" spans="15:50" x14ac:dyDescent="0.25"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</row>
    <row r="497" spans="15:50" x14ac:dyDescent="0.25"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</row>
    <row r="498" spans="15:50" x14ac:dyDescent="0.25"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</row>
    <row r="499" spans="15:50" x14ac:dyDescent="0.25"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</row>
    <row r="500" spans="15:50" x14ac:dyDescent="0.25"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</row>
    <row r="501" spans="15:50" x14ac:dyDescent="0.25"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</row>
    <row r="502" spans="15:50" x14ac:dyDescent="0.25"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</row>
    <row r="503" spans="15:50" x14ac:dyDescent="0.25"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</row>
    <row r="504" spans="15:50" x14ac:dyDescent="0.25"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</row>
    <row r="505" spans="15:50" x14ac:dyDescent="0.25"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</row>
    <row r="506" spans="15:50" x14ac:dyDescent="0.25"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</row>
    <row r="507" spans="15:50" x14ac:dyDescent="0.25"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</row>
    <row r="508" spans="15:50" x14ac:dyDescent="0.25"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</row>
    <row r="509" spans="15:50" x14ac:dyDescent="0.25"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</row>
    <row r="510" spans="15:50" x14ac:dyDescent="0.25"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</row>
    <row r="511" spans="15:50" x14ac:dyDescent="0.25"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</row>
    <row r="512" spans="15:50" x14ac:dyDescent="0.25"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</row>
    <row r="513" spans="15:50" x14ac:dyDescent="0.25"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</row>
    <row r="514" spans="15:50" x14ac:dyDescent="0.25"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</row>
    <row r="515" spans="15:50" x14ac:dyDescent="0.25"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</row>
    <row r="516" spans="15:50" x14ac:dyDescent="0.25"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</row>
    <row r="517" spans="15:50" x14ac:dyDescent="0.25"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</row>
    <row r="518" spans="15:50" x14ac:dyDescent="0.25"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</row>
    <row r="519" spans="15:50" x14ac:dyDescent="0.25"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</row>
    <row r="520" spans="15:50" x14ac:dyDescent="0.25"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</row>
    <row r="521" spans="15:50" x14ac:dyDescent="0.25"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</row>
    <row r="522" spans="15:50" x14ac:dyDescent="0.25"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</row>
    <row r="523" spans="15:50" x14ac:dyDescent="0.25"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</row>
    <row r="524" spans="15:50" x14ac:dyDescent="0.25"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</row>
    <row r="525" spans="15:50" x14ac:dyDescent="0.25"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</row>
    <row r="526" spans="15:50" x14ac:dyDescent="0.25"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</row>
    <row r="527" spans="15:50" x14ac:dyDescent="0.25"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</row>
    <row r="528" spans="15:50" x14ac:dyDescent="0.25"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</row>
    <row r="529" spans="15:50" x14ac:dyDescent="0.25"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</row>
    <row r="530" spans="15:50" x14ac:dyDescent="0.25"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</row>
    <row r="531" spans="15:50" x14ac:dyDescent="0.25"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</row>
    <row r="532" spans="15:50" x14ac:dyDescent="0.25"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</row>
    <row r="533" spans="15:50" x14ac:dyDescent="0.25"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</row>
    <row r="534" spans="15:50" x14ac:dyDescent="0.25"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</row>
    <row r="535" spans="15:50" x14ac:dyDescent="0.25"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</row>
    <row r="536" spans="15:50" x14ac:dyDescent="0.25"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</row>
    <row r="537" spans="15:50" x14ac:dyDescent="0.25"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</row>
    <row r="538" spans="15:50" x14ac:dyDescent="0.25"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</row>
    <row r="539" spans="15:50" x14ac:dyDescent="0.25"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</row>
    <row r="540" spans="15:50" x14ac:dyDescent="0.25"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</row>
    <row r="541" spans="15:50" x14ac:dyDescent="0.25"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</row>
    <row r="542" spans="15:50" x14ac:dyDescent="0.25"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</row>
    <row r="543" spans="15:50" x14ac:dyDescent="0.25"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</row>
    <row r="544" spans="15:50" x14ac:dyDescent="0.25"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</row>
    <row r="545" spans="15:50" x14ac:dyDescent="0.25"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</row>
    <row r="546" spans="15:50" x14ac:dyDescent="0.25"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</row>
    <row r="547" spans="15:50" x14ac:dyDescent="0.25"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</row>
    <row r="548" spans="15:50" x14ac:dyDescent="0.25"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</row>
    <row r="549" spans="15:50" x14ac:dyDescent="0.25"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</row>
    <row r="550" spans="15:50" x14ac:dyDescent="0.25"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</row>
    <row r="551" spans="15:50" x14ac:dyDescent="0.25"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</row>
    <row r="552" spans="15:50" x14ac:dyDescent="0.25"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</row>
    <row r="553" spans="15:50" x14ac:dyDescent="0.25"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  <c r="AW553" s="16"/>
      <c r="AX553" s="16"/>
    </row>
    <row r="554" spans="15:50" x14ac:dyDescent="0.25"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  <c r="AW554" s="16"/>
      <c r="AX554" s="16"/>
    </row>
    <row r="555" spans="15:50" x14ac:dyDescent="0.25"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  <c r="AW555" s="16"/>
      <c r="AX555" s="16"/>
    </row>
    <row r="556" spans="15:50" x14ac:dyDescent="0.25"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6"/>
      <c r="AV556" s="16"/>
      <c r="AW556" s="16"/>
      <c r="AX556" s="16"/>
    </row>
    <row r="557" spans="15:50" x14ac:dyDescent="0.25"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6"/>
      <c r="AX557" s="16"/>
    </row>
    <row r="558" spans="15:50" x14ac:dyDescent="0.25"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  <c r="AW558" s="16"/>
      <c r="AX558" s="16"/>
    </row>
    <row r="559" spans="15:50" x14ac:dyDescent="0.25"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  <c r="AW559" s="16"/>
      <c r="AX559" s="16"/>
    </row>
    <row r="560" spans="15:50" x14ac:dyDescent="0.25"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  <c r="AW560" s="16"/>
      <c r="AX560" s="16"/>
    </row>
    <row r="561" spans="15:50" x14ac:dyDescent="0.25"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6"/>
      <c r="AX561" s="16"/>
    </row>
    <row r="562" spans="15:50" x14ac:dyDescent="0.25"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  <c r="AW562" s="16"/>
      <c r="AX562" s="16"/>
    </row>
    <row r="563" spans="15:50" x14ac:dyDescent="0.25"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  <c r="AW563" s="16"/>
      <c r="AX563" s="16"/>
    </row>
    <row r="564" spans="15:50" x14ac:dyDescent="0.25"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6"/>
      <c r="AV564" s="16"/>
      <c r="AW564" s="16"/>
      <c r="AX564" s="16"/>
    </row>
    <row r="565" spans="15:50" x14ac:dyDescent="0.25"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6"/>
      <c r="AV565" s="16"/>
      <c r="AW565" s="16"/>
      <c r="AX565" s="16"/>
    </row>
    <row r="566" spans="15:50" x14ac:dyDescent="0.25"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6"/>
      <c r="AV566" s="16"/>
      <c r="AW566" s="16"/>
      <c r="AX566" s="16"/>
    </row>
    <row r="567" spans="15:50" x14ac:dyDescent="0.25"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6"/>
      <c r="AV567" s="16"/>
      <c r="AW567" s="16"/>
      <c r="AX567" s="16"/>
    </row>
    <row r="568" spans="15:50" x14ac:dyDescent="0.25"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  <c r="AW568" s="16"/>
      <c r="AX568" s="16"/>
    </row>
    <row r="569" spans="15:50" x14ac:dyDescent="0.25"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6"/>
      <c r="AX569" s="16"/>
    </row>
    <row r="570" spans="15:50" x14ac:dyDescent="0.25"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</row>
    <row r="571" spans="15:50" x14ac:dyDescent="0.25"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6"/>
      <c r="AX571" s="16"/>
    </row>
    <row r="572" spans="15:50" x14ac:dyDescent="0.25"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6"/>
      <c r="AX572" s="16"/>
    </row>
    <row r="573" spans="15:50" x14ac:dyDescent="0.25"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6"/>
      <c r="AX573" s="16"/>
    </row>
    <row r="574" spans="15:50" x14ac:dyDescent="0.25"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  <c r="AW574" s="16"/>
      <c r="AX574" s="16"/>
    </row>
    <row r="575" spans="15:50" x14ac:dyDescent="0.25"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  <c r="AW575" s="16"/>
      <c r="AX575" s="16"/>
    </row>
    <row r="576" spans="15:50" x14ac:dyDescent="0.25"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6"/>
      <c r="AV576" s="16"/>
      <c r="AW576" s="16"/>
      <c r="AX576" s="16"/>
    </row>
    <row r="577" spans="15:50" x14ac:dyDescent="0.25"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6"/>
      <c r="AV577" s="16"/>
      <c r="AW577" s="16"/>
      <c r="AX577" s="16"/>
    </row>
    <row r="578" spans="15:50" x14ac:dyDescent="0.25"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6"/>
      <c r="AV578" s="16"/>
      <c r="AW578" s="16"/>
      <c r="AX578" s="16"/>
    </row>
    <row r="579" spans="15:50" x14ac:dyDescent="0.25"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  <c r="AW579" s="16"/>
      <c r="AX579" s="16"/>
    </row>
    <row r="580" spans="15:50" x14ac:dyDescent="0.25"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16"/>
      <c r="AS580" s="16"/>
      <c r="AT580" s="16"/>
      <c r="AU580" s="16"/>
      <c r="AV580" s="16"/>
      <c r="AW580" s="16"/>
      <c r="AX580" s="16"/>
    </row>
    <row r="581" spans="15:50" x14ac:dyDescent="0.25"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  <c r="AU581" s="16"/>
      <c r="AV581" s="16"/>
      <c r="AW581" s="16"/>
      <c r="AX581" s="16"/>
    </row>
    <row r="582" spans="15:50" x14ac:dyDescent="0.25"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6"/>
      <c r="AV582" s="16"/>
      <c r="AW582" s="16"/>
      <c r="AX582" s="16"/>
    </row>
    <row r="583" spans="15:50" x14ac:dyDescent="0.25"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6"/>
      <c r="AV583" s="16"/>
      <c r="AW583" s="16"/>
      <c r="AX583" s="16"/>
    </row>
    <row r="584" spans="15:50" x14ac:dyDescent="0.25"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6"/>
      <c r="AX584" s="16"/>
    </row>
    <row r="585" spans="15:50" x14ac:dyDescent="0.25"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6"/>
      <c r="AX585" s="16"/>
    </row>
    <row r="586" spans="15:50" x14ac:dyDescent="0.25"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  <c r="AW586" s="16"/>
      <c r="AX586" s="16"/>
    </row>
    <row r="587" spans="15:50" x14ac:dyDescent="0.25"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  <c r="AW587" s="16"/>
      <c r="AX587" s="16"/>
    </row>
    <row r="588" spans="15:50" x14ac:dyDescent="0.25"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6"/>
      <c r="AV588" s="16"/>
      <c r="AW588" s="16"/>
      <c r="AX588" s="16"/>
    </row>
    <row r="589" spans="15:50" x14ac:dyDescent="0.25"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6"/>
      <c r="AV589" s="16"/>
      <c r="AW589" s="16"/>
      <c r="AX589" s="16"/>
    </row>
    <row r="590" spans="15:50" x14ac:dyDescent="0.25"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6"/>
      <c r="AV590" s="16"/>
      <c r="AW590" s="16"/>
      <c r="AX590" s="16"/>
    </row>
    <row r="591" spans="15:50" x14ac:dyDescent="0.25"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6"/>
      <c r="AV591" s="16"/>
      <c r="AW591" s="16"/>
      <c r="AX591" s="16"/>
    </row>
    <row r="592" spans="15:50" x14ac:dyDescent="0.25"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6"/>
      <c r="AV592" s="16"/>
      <c r="AW592" s="16"/>
      <c r="AX592" s="16"/>
    </row>
    <row r="593" spans="15:50" x14ac:dyDescent="0.25"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  <c r="AW593" s="16"/>
      <c r="AX593" s="16"/>
    </row>
    <row r="594" spans="15:50" x14ac:dyDescent="0.25"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6"/>
      <c r="AV594" s="16"/>
      <c r="AW594" s="16"/>
      <c r="AX594" s="16"/>
    </row>
    <row r="595" spans="15:50" x14ac:dyDescent="0.25"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6"/>
      <c r="AV595" s="16"/>
      <c r="AW595" s="16"/>
      <c r="AX595" s="16"/>
    </row>
    <row r="596" spans="15:50" x14ac:dyDescent="0.25"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6"/>
      <c r="AV596" s="16"/>
      <c r="AW596" s="16"/>
      <c r="AX596" s="16"/>
    </row>
    <row r="597" spans="15:50" x14ac:dyDescent="0.25"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6"/>
      <c r="AV597" s="16"/>
      <c r="AW597" s="16"/>
      <c r="AX597" s="16"/>
    </row>
    <row r="598" spans="15:50" x14ac:dyDescent="0.25"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  <c r="AR598" s="16"/>
      <c r="AS598" s="16"/>
      <c r="AT598" s="16"/>
      <c r="AU598" s="16"/>
      <c r="AV598" s="16"/>
      <c r="AW598" s="16"/>
      <c r="AX598" s="16"/>
    </row>
    <row r="599" spans="15:50" x14ac:dyDescent="0.25"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6"/>
      <c r="AX599" s="16"/>
    </row>
    <row r="600" spans="15:50" x14ac:dyDescent="0.25"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  <c r="AW600" s="16"/>
      <c r="AX600" s="16"/>
    </row>
    <row r="601" spans="15:50" x14ac:dyDescent="0.25"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  <c r="AW601" s="16"/>
      <c r="AX601" s="16"/>
    </row>
    <row r="602" spans="15:50" x14ac:dyDescent="0.25"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  <c r="AW602" s="16"/>
      <c r="AX602" s="16"/>
    </row>
    <row r="603" spans="15:50" x14ac:dyDescent="0.25"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  <c r="AW603" s="16"/>
      <c r="AX603" s="16"/>
    </row>
    <row r="604" spans="15:50" x14ac:dyDescent="0.25"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  <c r="AW604" s="16"/>
      <c r="AX604" s="16"/>
    </row>
    <row r="605" spans="15:50" x14ac:dyDescent="0.25"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6"/>
      <c r="AX605" s="16"/>
    </row>
    <row r="606" spans="15:50" x14ac:dyDescent="0.25"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  <c r="AW606" s="16"/>
      <c r="AX606" s="16"/>
    </row>
    <row r="607" spans="15:50" x14ac:dyDescent="0.25"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  <c r="AW607" s="16"/>
      <c r="AX607" s="16"/>
    </row>
    <row r="608" spans="15:50" x14ac:dyDescent="0.25"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6"/>
      <c r="AX608" s="16"/>
    </row>
    <row r="609" spans="15:50" x14ac:dyDescent="0.25"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  <c r="AW609" s="16"/>
      <c r="AX609" s="16"/>
    </row>
    <row r="610" spans="15:50" x14ac:dyDescent="0.25"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6"/>
      <c r="AX610" s="16"/>
    </row>
    <row r="611" spans="15:50" x14ac:dyDescent="0.25"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  <c r="AW611" s="16"/>
      <c r="AX611" s="16"/>
    </row>
    <row r="612" spans="15:50" x14ac:dyDescent="0.25"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  <c r="AV612" s="16"/>
      <c r="AW612" s="16"/>
      <c r="AX612" s="16"/>
    </row>
    <row r="613" spans="15:50" x14ac:dyDescent="0.25"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6"/>
      <c r="AX613" s="16"/>
    </row>
    <row r="614" spans="15:50" x14ac:dyDescent="0.25"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</row>
    <row r="615" spans="15:50" x14ac:dyDescent="0.25"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6"/>
      <c r="AX615" s="16"/>
    </row>
    <row r="616" spans="15:50" x14ac:dyDescent="0.25"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6"/>
      <c r="AX616" s="16"/>
    </row>
    <row r="617" spans="15:50" x14ac:dyDescent="0.25"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6"/>
      <c r="AX617" s="16"/>
    </row>
    <row r="618" spans="15:50" x14ac:dyDescent="0.25"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6"/>
      <c r="AX618" s="16"/>
    </row>
    <row r="619" spans="15:50" x14ac:dyDescent="0.25"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6"/>
      <c r="AX619" s="16"/>
    </row>
    <row r="620" spans="15:50" x14ac:dyDescent="0.25"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6"/>
      <c r="AX620" s="16"/>
    </row>
    <row r="621" spans="15:50" x14ac:dyDescent="0.25"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6"/>
      <c r="AX621" s="16"/>
    </row>
    <row r="622" spans="15:50" x14ac:dyDescent="0.25"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</row>
    <row r="623" spans="15:50" x14ac:dyDescent="0.25"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6"/>
      <c r="AX623" s="16"/>
    </row>
    <row r="624" spans="15:50" x14ac:dyDescent="0.25"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6"/>
      <c r="AX624" s="16"/>
    </row>
    <row r="625" spans="15:50" x14ac:dyDescent="0.25"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6"/>
      <c r="AX625" s="16"/>
    </row>
    <row r="626" spans="15:50" x14ac:dyDescent="0.25"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  <c r="AV626" s="16"/>
      <c r="AW626" s="16"/>
      <c r="AX626" s="16"/>
    </row>
    <row r="627" spans="15:50" x14ac:dyDescent="0.25"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  <c r="AW627" s="16"/>
      <c r="AX627" s="16"/>
    </row>
    <row r="628" spans="15:50" x14ac:dyDescent="0.25"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  <c r="AW628" s="16"/>
      <c r="AX628" s="16"/>
    </row>
    <row r="629" spans="15:50" x14ac:dyDescent="0.25"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  <c r="AW629" s="16"/>
      <c r="AX629" s="16"/>
    </row>
    <row r="630" spans="15:50" x14ac:dyDescent="0.25"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6"/>
      <c r="AX630" s="16"/>
    </row>
    <row r="631" spans="15:50" x14ac:dyDescent="0.25"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</row>
    <row r="632" spans="15:50" x14ac:dyDescent="0.25"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6"/>
      <c r="AX632" s="16"/>
    </row>
    <row r="633" spans="15:50" x14ac:dyDescent="0.25"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  <c r="AW633" s="16"/>
      <c r="AX633" s="16"/>
    </row>
    <row r="634" spans="15:50" x14ac:dyDescent="0.25"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6"/>
      <c r="AX634" s="16"/>
    </row>
    <row r="635" spans="15:50" x14ac:dyDescent="0.25"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6"/>
      <c r="AX635" s="16"/>
    </row>
    <row r="636" spans="15:50" x14ac:dyDescent="0.25"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  <c r="AW636" s="16"/>
      <c r="AX636" s="16"/>
    </row>
    <row r="637" spans="15:50" x14ac:dyDescent="0.25"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6"/>
      <c r="AX637" s="16"/>
    </row>
    <row r="638" spans="15:50" x14ac:dyDescent="0.25"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6"/>
      <c r="AV638" s="16"/>
      <c r="AW638" s="16"/>
      <c r="AX638" s="16"/>
    </row>
    <row r="639" spans="15:50" x14ac:dyDescent="0.25"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6"/>
      <c r="AV639" s="16"/>
      <c r="AW639" s="16"/>
      <c r="AX639" s="16"/>
    </row>
    <row r="640" spans="15:50" x14ac:dyDescent="0.25"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  <c r="AU640" s="16"/>
      <c r="AV640" s="16"/>
      <c r="AW640" s="16"/>
      <c r="AX640" s="16"/>
    </row>
    <row r="641" spans="15:50" x14ac:dyDescent="0.25"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6"/>
      <c r="AV641" s="16"/>
      <c r="AW641" s="16"/>
      <c r="AX641" s="16"/>
    </row>
    <row r="642" spans="15:50" x14ac:dyDescent="0.25"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6"/>
      <c r="AV642" s="16"/>
      <c r="AW642" s="16"/>
      <c r="AX642" s="16"/>
    </row>
    <row r="643" spans="15:50" x14ac:dyDescent="0.25"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6"/>
      <c r="AV643" s="16"/>
      <c r="AW643" s="16"/>
      <c r="AX643" s="16"/>
    </row>
    <row r="644" spans="15:50" x14ac:dyDescent="0.25"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6"/>
      <c r="AV644" s="16"/>
      <c r="AW644" s="16"/>
      <c r="AX644" s="16"/>
    </row>
    <row r="645" spans="15:50" x14ac:dyDescent="0.25"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6"/>
      <c r="AV645" s="16"/>
      <c r="AW645" s="16"/>
      <c r="AX645" s="16"/>
    </row>
    <row r="646" spans="15:50" x14ac:dyDescent="0.25"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  <c r="AV646" s="16"/>
      <c r="AW646" s="16"/>
      <c r="AX646" s="16"/>
    </row>
    <row r="647" spans="15:50" x14ac:dyDescent="0.25"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  <c r="AW647" s="16"/>
      <c r="AX647" s="16"/>
    </row>
    <row r="648" spans="15:50" x14ac:dyDescent="0.25"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  <c r="AW648" s="16"/>
      <c r="AX648" s="16"/>
    </row>
    <row r="649" spans="15:50" x14ac:dyDescent="0.25"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  <c r="AW649" s="16"/>
      <c r="AX649" s="16"/>
    </row>
    <row r="650" spans="15:50" x14ac:dyDescent="0.25"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  <c r="AW650" s="16"/>
      <c r="AX650" s="16"/>
    </row>
    <row r="651" spans="15:50" x14ac:dyDescent="0.25"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  <c r="AW651" s="16"/>
      <c r="AX651" s="16"/>
    </row>
    <row r="652" spans="15:50" x14ac:dyDescent="0.25"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</row>
    <row r="653" spans="15:50" x14ac:dyDescent="0.25"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</row>
    <row r="654" spans="15:50" x14ac:dyDescent="0.25"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</row>
    <row r="655" spans="15:50" x14ac:dyDescent="0.25"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</row>
    <row r="656" spans="15:50" x14ac:dyDescent="0.25"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</row>
    <row r="657" spans="15:50" x14ac:dyDescent="0.25"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</row>
    <row r="658" spans="15:50" x14ac:dyDescent="0.25"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</row>
    <row r="659" spans="15:50" x14ac:dyDescent="0.25"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</row>
    <row r="660" spans="15:50" x14ac:dyDescent="0.25"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</row>
    <row r="661" spans="15:50" x14ac:dyDescent="0.25"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</row>
    <row r="662" spans="15:50" x14ac:dyDescent="0.25"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</row>
    <row r="663" spans="15:50" x14ac:dyDescent="0.25"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6"/>
      <c r="AX663" s="16"/>
    </row>
    <row r="664" spans="15:50" x14ac:dyDescent="0.25"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  <c r="AU664" s="16"/>
      <c r="AV664" s="16"/>
      <c r="AW664" s="16"/>
      <c r="AX664" s="16"/>
    </row>
    <row r="665" spans="15:50" x14ac:dyDescent="0.25"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  <c r="AU665" s="16"/>
      <c r="AV665" s="16"/>
      <c r="AW665" s="16"/>
      <c r="AX665" s="16"/>
    </row>
    <row r="666" spans="15:50" x14ac:dyDescent="0.25"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  <c r="AS666" s="16"/>
      <c r="AT666" s="16"/>
      <c r="AU666" s="16"/>
      <c r="AV666" s="16"/>
      <c r="AW666" s="16"/>
      <c r="AX666" s="16"/>
    </row>
    <row r="667" spans="15:50" x14ac:dyDescent="0.25"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  <c r="AU667" s="16"/>
      <c r="AV667" s="16"/>
      <c r="AW667" s="16"/>
      <c r="AX667" s="16"/>
    </row>
    <row r="668" spans="15:50" x14ac:dyDescent="0.25"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  <c r="AS668" s="16"/>
      <c r="AT668" s="16"/>
      <c r="AU668" s="16"/>
      <c r="AV668" s="16"/>
      <c r="AW668" s="16"/>
      <c r="AX668" s="16"/>
    </row>
    <row r="669" spans="15:50" x14ac:dyDescent="0.25"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  <c r="AR669" s="16"/>
      <c r="AS669" s="16"/>
      <c r="AT669" s="16"/>
      <c r="AU669" s="16"/>
      <c r="AV669" s="16"/>
      <c r="AW669" s="16"/>
      <c r="AX669" s="16"/>
    </row>
    <row r="670" spans="15:50" x14ac:dyDescent="0.25"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  <c r="AR670" s="16"/>
      <c r="AS670" s="16"/>
      <c r="AT670" s="16"/>
      <c r="AU670" s="16"/>
      <c r="AV670" s="16"/>
      <c r="AW670" s="16"/>
      <c r="AX670" s="16"/>
    </row>
    <row r="671" spans="15:50" x14ac:dyDescent="0.25"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  <c r="AR671" s="16"/>
      <c r="AS671" s="16"/>
      <c r="AT671" s="16"/>
      <c r="AU671" s="16"/>
      <c r="AV671" s="16"/>
      <c r="AW671" s="16"/>
      <c r="AX671" s="16"/>
    </row>
    <row r="672" spans="15:50" x14ac:dyDescent="0.25"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  <c r="AR672" s="16"/>
      <c r="AS672" s="16"/>
      <c r="AT672" s="16"/>
      <c r="AU672" s="16"/>
      <c r="AV672" s="16"/>
      <c r="AW672" s="16"/>
      <c r="AX672" s="16"/>
    </row>
    <row r="673" spans="15:50" x14ac:dyDescent="0.25"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  <c r="AP673" s="16"/>
      <c r="AQ673" s="16"/>
      <c r="AR673" s="16"/>
      <c r="AS673" s="16"/>
      <c r="AT673" s="16"/>
      <c r="AU673" s="16"/>
      <c r="AV673" s="16"/>
      <c r="AW673" s="16"/>
      <c r="AX673" s="16"/>
    </row>
    <row r="674" spans="15:50" x14ac:dyDescent="0.25"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  <c r="AR674" s="16"/>
      <c r="AS674" s="16"/>
      <c r="AT674" s="16"/>
      <c r="AU674" s="16"/>
      <c r="AV674" s="16"/>
      <c r="AW674" s="16"/>
      <c r="AX674" s="16"/>
    </row>
    <row r="675" spans="15:50" x14ac:dyDescent="0.25"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  <c r="AP675" s="16"/>
      <c r="AQ675" s="16"/>
      <c r="AR675" s="16"/>
      <c r="AS675" s="16"/>
      <c r="AT675" s="16"/>
      <c r="AU675" s="16"/>
      <c r="AV675" s="16"/>
      <c r="AW675" s="16"/>
      <c r="AX675" s="16"/>
    </row>
    <row r="676" spans="15:50" x14ac:dyDescent="0.25"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  <c r="AP676" s="16"/>
      <c r="AQ676" s="16"/>
      <c r="AR676" s="16"/>
      <c r="AS676" s="16"/>
      <c r="AT676" s="16"/>
      <c r="AU676" s="16"/>
      <c r="AV676" s="16"/>
      <c r="AW676" s="16"/>
      <c r="AX676" s="16"/>
    </row>
    <row r="677" spans="15:50" x14ac:dyDescent="0.25"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  <c r="AP677" s="16"/>
      <c r="AQ677" s="16"/>
      <c r="AR677" s="16"/>
      <c r="AS677" s="16"/>
      <c r="AT677" s="16"/>
      <c r="AU677" s="16"/>
      <c r="AV677" s="16"/>
      <c r="AW677" s="16"/>
      <c r="AX677" s="16"/>
    </row>
    <row r="678" spans="15:50" x14ac:dyDescent="0.25"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  <c r="AP678" s="16"/>
      <c r="AQ678" s="16"/>
      <c r="AR678" s="16"/>
      <c r="AS678" s="16"/>
      <c r="AT678" s="16"/>
      <c r="AU678" s="16"/>
      <c r="AV678" s="16"/>
      <c r="AW678" s="16"/>
      <c r="AX678" s="16"/>
    </row>
    <row r="679" spans="15:50" x14ac:dyDescent="0.25"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  <c r="AP679" s="16"/>
      <c r="AQ679" s="16"/>
      <c r="AR679" s="16"/>
      <c r="AS679" s="16"/>
      <c r="AT679" s="16"/>
      <c r="AU679" s="16"/>
      <c r="AV679" s="16"/>
      <c r="AW679" s="16"/>
      <c r="AX679" s="16"/>
    </row>
    <row r="680" spans="15:50" x14ac:dyDescent="0.25"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  <c r="AS680" s="16"/>
      <c r="AT680" s="16"/>
      <c r="AU680" s="16"/>
      <c r="AV680" s="16"/>
      <c r="AW680" s="16"/>
      <c r="AX680" s="16"/>
    </row>
    <row r="681" spans="15:50" x14ac:dyDescent="0.25"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  <c r="AR681" s="16"/>
      <c r="AS681" s="16"/>
      <c r="AT681" s="16"/>
      <c r="AU681" s="16"/>
      <c r="AV681" s="16"/>
      <c r="AW681" s="16"/>
      <c r="AX681" s="16"/>
    </row>
    <row r="682" spans="15:50" x14ac:dyDescent="0.25"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  <c r="AR682" s="16"/>
      <c r="AS682" s="16"/>
      <c r="AT682" s="16"/>
      <c r="AU682" s="16"/>
      <c r="AV682" s="16"/>
      <c r="AW682" s="16"/>
      <c r="AX682" s="16"/>
    </row>
    <row r="683" spans="15:50" x14ac:dyDescent="0.25"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  <c r="AR683" s="16"/>
      <c r="AS683" s="16"/>
      <c r="AT683" s="16"/>
      <c r="AU683" s="16"/>
      <c r="AV683" s="16"/>
      <c r="AW683" s="16"/>
      <c r="AX683" s="16"/>
    </row>
    <row r="684" spans="15:50" x14ac:dyDescent="0.25"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  <c r="AR684" s="16"/>
      <c r="AS684" s="16"/>
      <c r="AT684" s="16"/>
      <c r="AU684" s="16"/>
      <c r="AV684" s="16"/>
      <c r="AW684" s="16"/>
      <c r="AX684" s="16"/>
    </row>
    <row r="685" spans="15:50" x14ac:dyDescent="0.25"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  <c r="AS685" s="16"/>
      <c r="AT685" s="16"/>
      <c r="AU685" s="16"/>
      <c r="AV685" s="16"/>
      <c r="AW685" s="16"/>
      <c r="AX685" s="16"/>
    </row>
    <row r="686" spans="15:50" x14ac:dyDescent="0.25"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  <c r="AR686" s="16"/>
      <c r="AS686" s="16"/>
      <c r="AT686" s="16"/>
      <c r="AU686" s="16"/>
      <c r="AV686" s="16"/>
      <c r="AW686" s="16"/>
      <c r="AX686" s="16"/>
    </row>
    <row r="687" spans="15:50" x14ac:dyDescent="0.25"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  <c r="AR687" s="16"/>
      <c r="AS687" s="16"/>
      <c r="AT687" s="16"/>
      <c r="AU687" s="16"/>
      <c r="AV687" s="16"/>
      <c r="AW687" s="16"/>
      <c r="AX687" s="16"/>
    </row>
    <row r="688" spans="15:50" x14ac:dyDescent="0.25"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  <c r="AR688" s="16"/>
      <c r="AS688" s="16"/>
      <c r="AT688" s="16"/>
      <c r="AU688" s="16"/>
      <c r="AV688" s="16"/>
      <c r="AW688" s="16"/>
      <c r="AX688" s="16"/>
    </row>
    <row r="689" spans="15:50" x14ac:dyDescent="0.25"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  <c r="AR689" s="16"/>
      <c r="AS689" s="16"/>
      <c r="AT689" s="16"/>
      <c r="AU689" s="16"/>
      <c r="AV689" s="16"/>
      <c r="AW689" s="16"/>
      <c r="AX689" s="16"/>
    </row>
    <row r="690" spans="15:50" x14ac:dyDescent="0.25"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  <c r="AR690" s="16"/>
      <c r="AS690" s="16"/>
      <c r="AT690" s="16"/>
      <c r="AU690" s="16"/>
      <c r="AV690" s="16"/>
      <c r="AW690" s="16"/>
      <c r="AX690" s="16"/>
    </row>
    <row r="691" spans="15:50" x14ac:dyDescent="0.25"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  <c r="AS691" s="16"/>
      <c r="AT691" s="16"/>
      <c r="AU691" s="16"/>
      <c r="AV691" s="16"/>
      <c r="AW691" s="16"/>
      <c r="AX691" s="16"/>
    </row>
    <row r="692" spans="15:50" x14ac:dyDescent="0.25"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  <c r="AR692" s="16"/>
      <c r="AS692" s="16"/>
      <c r="AT692" s="16"/>
      <c r="AU692" s="16"/>
      <c r="AV692" s="16"/>
      <c r="AW692" s="16"/>
      <c r="AX692" s="16"/>
    </row>
    <row r="693" spans="15:50" x14ac:dyDescent="0.25"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  <c r="AP693" s="16"/>
      <c r="AQ693" s="16"/>
      <c r="AR693" s="16"/>
      <c r="AS693" s="16"/>
      <c r="AT693" s="16"/>
      <c r="AU693" s="16"/>
      <c r="AV693" s="16"/>
      <c r="AW693" s="16"/>
      <c r="AX693" s="16"/>
    </row>
    <row r="694" spans="15:50" x14ac:dyDescent="0.25"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  <c r="AP694" s="16"/>
      <c r="AQ694" s="16"/>
      <c r="AR694" s="16"/>
      <c r="AS694" s="16"/>
      <c r="AT694" s="16"/>
      <c r="AU694" s="16"/>
      <c r="AV694" s="16"/>
      <c r="AW694" s="16"/>
      <c r="AX694" s="16"/>
    </row>
    <row r="695" spans="15:50" x14ac:dyDescent="0.25"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  <c r="AP695" s="16"/>
      <c r="AQ695" s="16"/>
      <c r="AR695" s="16"/>
      <c r="AS695" s="16"/>
      <c r="AT695" s="16"/>
      <c r="AU695" s="16"/>
      <c r="AV695" s="16"/>
      <c r="AW695" s="16"/>
      <c r="AX695" s="16"/>
    </row>
    <row r="696" spans="15:50" x14ac:dyDescent="0.25"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  <c r="AR696" s="16"/>
      <c r="AS696" s="16"/>
      <c r="AT696" s="16"/>
      <c r="AU696" s="16"/>
      <c r="AV696" s="16"/>
      <c r="AW696" s="16"/>
      <c r="AX696" s="16"/>
    </row>
    <row r="697" spans="15:50" x14ac:dyDescent="0.25"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  <c r="AP697" s="16"/>
      <c r="AQ697" s="16"/>
      <c r="AR697" s="16"/>
      <c r="AS697" s="16"/>
      <c r="AT697" s="16"/>
      <c r="AU697" s="16"/>
      <c r="AV697" s="16"/>
      <c r="AW697" s="16"/>
      <c r="AX697" s="16"/>
    </row>
    <row r="698" spans="15:50" x14ac:dyDescent="0.25"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  <c r="AP698" s="16"/>
      <c r="AQ698" s="16"/>
      <c r="AR698" s="16"/>
      <c r="AS698" s="16"/>
      <c r="AT698" s="16"/>
      <c r="AU698" s="16"/>
      <c r="AV698" s="16"/>
      <c r="AW698" s="16"/>
      <c r="AX698" s="16"/>
    </row>
    <row r="699" spans="15:50" x14ac:dyDescent="0.25"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  <c r="AP699" s="16"/>
      <c r="AQ699" s="16"/>
      <c r="AR699" s="16"/>
      <c r="AS699" s="16"/>
      <c r="AT699" s="16"/>
      <c r="AU699" s="16"/>
      <c r="AV699" s="16"/>
      <c r="AW699" s="16"/>
      <c r="AX699" s="16"/>
    </row>
    <row r="700" spans="15:50" x14ac:dyDescent="0.25"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  <c r="AP700" s="16"/>
      <c r="AQ700" s="16"/>
      <c r="AR700" s="16"/>
      <c r="AS700" s="16"/>
      <c r="AT700" s="16"/>
      <c r="AU700" s="16"/>
      <c r="AV700" s="16"/>
      <c r="AW700" s="16"/>
      <c r="AX700" s="16"/>
    </row>
    <row r="701" spans="15:50" x14ac:dyDescent="0.25"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  <c r="AR701" s="16"/>
      <c r="AS701" s="16"/>
      <c r="AT701" s="16"/>
      <c r="AU701" s="16"/>
      <c r="AV701" s="16"/>
      <c r="AW701" s="16"/>
      <c r="AX701" s="16"/>
    </row>
    <row r="702" spans="15:50" x14ac:dyDescent="0.25"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  <c r="AP702" s="16"/>
      <c r="AQ702" s="16"/>
      <c r="AR702" s="16"/>
      <c r="AS702" s="16"/>
      <c r="AT702" s="16"/>
      <c r="AU702" s="16"/>
      <c r="AV702" s="16"/>
      <c r="AW702" s="16"/>
      <c r="AX702" s="16"/>
    </row>
    <row r="703" spans="15:50" x14ac:dyDescent="0.25"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  <c r="AU703" s="16"/>
      <c r="AV703" s="16"/>
      <c r="AW703" s="16"/>
      <c r="AX703" s="16"/>
    </row>
    <row r="704" spans="15:50" x14ac:dyDescent="0.25"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  <c r="AP704" s="16"/>
      <c r="AQ704" s="16"/>
      <c r="AR704" s="16"/>
      <c r="AS704" s="16"/>
      <c r="AT704" s="16"/>
      <c r="AU704" s="16"/>
      <c r="AV704" s="16"/>
      <c r="AW704" s="16"/>
      <c r="AX704" s="16"/>
    </row>
    <row r="705" spans="15:50" x14ac:dyDescent="0.25"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  <c r="AP705" s="16"/>
      <c r="AQ705" s="16"/>
      <c r="AR705" s="16"/>
      <c r="AS705" s="16"/>
      <c r="AT705" s="16"/>
      <c r="AU705" s="16"/>
      <c r="AV705" s="16"/>
      <c r="AW705" s="16"/>
      <c r="AX705" s="16"/>
    </row>
    <row r="706" spans="15:50" x14ac:dyDescent="0.25"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  <c r="AR706" s="16"/>
      <c r="AS706" s="16"/>
      <c r="AT706" s="16"/>
      <c r="AU706" s="16"/>
      <c r="AV706" s="16"/>
      <c r="AW706" s="16"/>
      <c r="AX706" s="16"/>
    </row>
    <row r="707" spans="15:50" x14ac:dyDescent="0.25"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  <c r="AP707" s="16"/>
      <c r="AQ707" s="16"/>
      <c r="AR707" s="16"/>
      <c r="AS707" s="16"/>
      <c r="AT707" s="16"/>
      <c r="AU707" s="16"/>
      <c r="AV707" s="16"/>
      <c r="AW707" s="16"/>
      <c r="AX707" s="16"/>
    </row>
    <row r="708" spans="15:50" x14ac:dyDescent="0.25"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  <c r="AP708" s="16"/>
      <c r="AQ708" s="16"/>
      <c r="AR708" s="16"/>
      <c r="AS708" s="16"/>
      <c r="AT708" s="16"/>
      <c r="AU708" s="16"/>
      <c r="AV708" s="16"/>
      <c r="AW708" s="16"/>
      <c r="AX708" s="16"/>
    </row>
    <row r="709" spans="15:50" x14ac:dyDescent="0.25"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  <c r="AP709" s="16"/>
      <c r="AQ709" s="16"/>
      <c r="AR709" s="16"/>
      <c r="AS709" s="16"/>
      <c r="AT709" s="16"/>
      <c r="AU709" s="16"/>
      <c r="AV709" s="16"/>
      <c r="AW709" s="16"/>
      <c r="AX709" s="16"/>
    </row>
    <row r="710" spans="15:50" x14ac:dyDescent="0.25"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  <c r="AP710" s="16"/>
      <c r="AQ710" s="16"/>
      <c r="AR710" s="16"/>
      <c r="AS710" s="16"/>
      <c r="AT710" s="16"/>
      <c r="AU710" s="16"/>
      <c r="AV710" s="16"/>
      <c r="AW710" s="16"/>
      <c r="AX710" s="16"/>
    </row>
    <row r="711" spans="15:50" x14ac:dyDescent="0.25"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  <c r="AR711" s="16"/>
      <c r="AS711" s="16"/>
      <c r="AT711" s="16"/>
      <c r="AU711" s="16"/>
      <c r="AV711" s="16"/>
      <c r="AW711" s="16"/>
      <c r="AX711" s="16"/>
    </row>
    <row r="712" spans="15:50" x14ac:dyDescent="0.25"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  <c r="AP712" s="16"/>
      <c r="AQ712" s="16"/>
      <c r="AR712" s="16"/>
      <c r="AS712" s="16"/>
      <c r="AT712" s="16"/>
      <c r="AU712" s="16"/>
      <c r="AV712" s="16"/>
      <c r="AW712" s="16"/>
      <c r="AX712" s="16"/>
    </row>
    <row r="713" spans="15:50" x14ac:dyDescent="0.25"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  <c r="AP713" s="16"/>
      <c r="AQ713" s="16"/>
      <c r="AR713" s="16"/>
      <c r="AS713" s="16"/>
      <c r="AT713" s="16"/>
      <c r="AU713" s="16"/>
      <c r="AV713" s="16"/>
      <c r="AW713" s="16"/>
      <c r="AX713" s="16"/>
    </row>
    <row r="714" spans="15:50" x14ac:dyDescent="0.25"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  <c r="AP714" s="16"/>
      <c r="AQ714" s="16"/>
      <c r="AR714" s="16"/>
      <c r="AS714" s="16"/>
      <c r="AT714" s="16"/>
      <c r="AU714" s="16"/>
      <c r="AV714" s="16"/>
      <c r="AW714" s="16"/>
      <c r="AX714" s="16"/>
    </row>
    <row r="715" spans="15:50" x14ac:dyDescent="0.25"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  <c r="AP715" s="16"/>
      <c r="AQ715" s="16"/>
      <c r="AR715" s="16"/>
      <c r="AS715" s="16"/>
      <c r="AT715" s="16"/>
      <c r="AU715" s="16"/>
      <c r="AV715" s="16"/>
      <c r="AW715" s="16"/>
      <c r="AX715" s="16"/>
    </row>
    <row r="716" spans="15:50" x14ac:dyDescent="0.25"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  <c r="AR716" s="16"/>
      <c r="AS716" s="16"/>
      <c r="AT716" s="16"/>
      <c r="AU716" s="16"/>
      <c r="AV716" s="16"/>
      <c r="AW716" s="16"/>
      <c r="AX716" s="16"/>
    </row>
    <row r="717" spans="15:50" x14ac:dyDescent="0.25"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  <c r="AP717" s="16"/>
      <c r="AQ717" s="16"/>
      <c r="AR717" s="16"/>
      <c r="AS717" s="16"/>
      <c r="AT717" s="16"/>
      <c r="AU717" s="16"/>
      <c r="AV717" s="16"/>
      <c r="AW717" s="16"/>
      <c r="AX717" s="16"/>
    </row>
    <row r="718" spans="15:50" x14ac:dyDescent="0.25"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  <c r="AP718" s="16"/>
      <c r="AQ718" s="16"/>
      <c r="AR718" s="16"/>
      <c r="AS718" s="16"/>
      <c r="AT718" s="16"/>
      <c r="AU718" s="16"/>
      <c r="AV718" s="16"/>
      <c r="AW718" s="16"/>
      <c r="AX718" s="16"/>
    </row>
    <row r="719" spans="15:50" x14ac:dyDescent="0.25"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  <c r="AP719" s="16"/>
      <c r="AQ719" s="16"/>
      <c r="AR719" s="16"/>
      <c r="AS719" s="16"/>
      <c r="AT719" s="16"/>
      <c r="AU719" s="16"/>
      <c r="AV719" s="16"/>
      <c r="AW719" s="16"/>
      <c r="AX719" s="16"/>
    </row>
    <row r="720" spans="15:50" x14ac:dyDescent="0.25"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  <c r="AP720" s="16"/>
      <c r="AQ720" s="16"/>
      <c r="AR720" s="16"/>
      <c r="AS720" s="16"/>
      <c r="AT720" s="16"/>
      <c r="AU720" s="16"/>
      <c r="AV720" s="16"/>
      <c r="AW720" s="16"/>
      <c r="AX720" s="16"/>
    </row>
    <row r="721" spans="15:50" x14ac:dyDescent="0.25"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  <c r="AP721" s="16"/>
      <c r="AQ721" s="16"/>
      <c r="AR721" s="16"/>
      <c r="AS721" s="16"/>
      <c r="AT721" s="16"/>
      <c r="AU721" s="16"/>
      <c r="AV721" s="16"/>
      <c r="AW721" s="16"/>
      <c r="AX721" s="16"/>
    </row>
    <row r="722" spans="15:50" x14ac:dyDescent="0.25"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  <c r="AP722" s="16"/>
      <c r="AQ722" s="16"/>
      <c r="AR722" s="16"/>
      <c r="AS722" s="16"/>
      <c r="AT722" s="16"/>
      <c r="AU722" s="16"/>
      <c r="AV722" s="16"/>
      <c r="AW722" s="16"/>
      <c r="AX722" s="16"/>
    </row>
    <row r="723" spans="15:50" x14ac:dyDescent="0.25"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  <c r="AP723" s="16"/>
      <c r="AQ723" s="16"/>
      <c r="AR723" s="16"/>
      <c r="AS723" s="16"/>
      <c r="AT723" s="16"/>
      <c r="AU723" s="16"/>
      <c r="AV723" s="16"/>
      <c r="AW723" s="16"/>
      <c r="AX723" s="16"/>
    </row>
    <row r="724" spans="15:50" x14ac:dyDescent="0.25"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  <c r="AP724" s="16"/>
      <c r="AQ724" s="16"/>
      <c r="AR724" s="16"/>
      <c r="AS724" s="16"/>
      <c r="AT724" s="16"/>
      <c r="AU724" s="16"/>
      <c r="AV724" s="16"/>
      <c r="AW724" s="16"/>
      <c r="AX724" s="16"/>
    </row>
    <row r="725" spans="15:50" x14ac:dyDescent="0.25"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  <c r="AP725" s="16"/>
      <c r="AQ725" s="16"/>
      <c r="AR725" s="16"/>
      <c r="AS725" s="16"/>
      <c r="AT725" s="16"/>
      <c r="AU725" s="16"/>
      <c r="AV725" s="16"/>
      <c r="AW725" s="16"/>
      <c r="AX725" s="16"/>
    </row>
    <row r="726" spans="15:50" x14ac:dyDescent="0.25"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  <c r="AP726" s="16"/>
      <c r="AQ726" s="16"/>
      <c r="AR726" s="16"/>
      <c r="AS726" s="16"/>
      <c r="AT726" s="16"/>
      <c r="AU726" s="16"/>
      <c r="AV726" s="16"/>
      <c r="AW726" s="16"/>
      <c r="AX726" s="16"/>
    </row>
    <row r="727" spans="15:50" x14ac:dyDescent="0.25"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  <c r="AP727" s="16"/>
      <c r="AQ727" s="16"/>
      <c r="AR727" s="16"/>
      <c r="AS727" s="16"/>
      <c r="AT727" s="16"/>
      <c r="AU727" s="16"/>
      <c r="AV727" s="16"/>
      <c r="AW727" s="16"/>
      <c r="AX727" s="16"/>
    </row>
    <row r="728" spans="15:50" x14ac:dyDescent="0.25"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  <c r="AR728" s="16"/>
      <c r="AS728" s="16"/>
      <c r="AT728" s="16"/>
      <c r="AU728" s="16"/>
      <c r="AV728" s="16"/>
      <c r="AW728" s="16"/>
      <c r="AX728" s="16"/>
    </row>
    <row r="729" spans="15:50" x14ac:dyDescent="0.25"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  <c r="AP729" s="16"/>
      <c r="AQ729" s="16"/>
      <c r="AR729" s="16"/>
      <c r="AS729" s="16"/>
      <c r="AT729" s="16"/>
      <c r="AU729" s="16"/>
      <c r="AV729" s="16"/>
      <c r="AW729" s="16"/>
      <c r="AX729" s="16"/>
    </row>
    <row r="730" spans="15:50" x14ac:dyDescent="0.25"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  <c r="AP730" s="16"/>
      <c r="AQ730" s="16"/>
      <c r="AR730" s="16"/>
      <c r="AS730" s="16"/>
      <c r="AT730" s="16"/>
      <c r="AU730" s="16"/>
      <c r="AV730" s="16"/>
      <c r="AW730" s="16"/>
      <c r="AX730" s="16"/>
    </row>
    <row r="731" spans="15:50" x14ac:dyDescent="0.25"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  <c r="AP731" s="16"/>
      <c r="AQ731" s="16"/>
      <c r="AR731" s="16"/>
      <c r="AS731" s="16"/>
      <c r="AT731" s="16"/>
      <c r="AU731" s="16"/>
      <c r="AV731" s="16"/>
      <c r="AW731" s="16"/>
      <c r="AX731" s="16"/>
    </row>
    <row r="732" spans="15:50" x14ac:dyDescent="0.25"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  <c r="AP732" s="16"/>
      <c r="AQ732" s="16"/>
      <c r="AR732" s="16"/>
      <c r="AS732" s="16"/>
      <c r="AT732" s="16"/>
      <c r="AU732" s="16"/>
      <c r="AV732" s="16"/>
      <c r="AW732" s="16"/>
      <c r="AX732" s="16"/>
    </row>
    <row r="733" spans="15:50" x14ac:dyDescent="0.25"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  <c r="AR733" s="16"/>
      <c r="AS733" s="16"/>
      <c r="AT733" s="16"/>
      <c r="AU733" s="16"/>
      <c r="AV733" s="16"/>
      <c r="AW733" s="16"/>
      <c r="AX733" s="16"/>
    </row>
    <row r="734" spans="15:50" x14ac:dyDescent="0.25"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  <c r="AP734" s="16"/>
      <c r="AQ734" s="16"/>
      <c r="AR734" s="16"/>
      <c r="AS734" s="16"/>
      <c r="AT734" s="16"/>
      <c r="AU734" s="16"/>
      <c r="AV734" s="16"/>
      <c r="AW734" s="16"/>
      <c r="AX734" s="16"/>
    </row>
    <row r="735" spans="15:50" x14ac:dyDescent="0.25"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  <c r="AP735" s="16"/>
      <c r="AQ735" s="16"/>
      <c r="AR735" s="16"/>
      <c r="AS735" s="16"/>
      <c r="AT735" s="16"/>
      <c r="AU735" s="16"/>
      <c r="AV735" s="16"/>
      <c r="AW735" s="16"/>
      <c r="AX735" s="16"/>
    </row>
    <row r="736" spans="15:50" x14ac:dyDescent="0.25"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  <c r="AP736" s="16"/>
      <c r="AQ736" s="16"/>
      <c r="AR736" s="16"/>
      <c r="AS736" s="16"/>
      <c r="AT736" s="16"/>
      <c r="AU736" s="16"/>
      <c r="AV736" s="16"/>
      <c r="AW736" s="16"/>
      <c r="AX736" s="16"/>
    </row>
    <row r="737" spans="15:50" x14ac:dyDescent="0.25"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  <c r="AR737" s="16"/>
      <c r="AS737" s="16"/>
      <c r="AT737" s="16"/>
      <c r="AU737" s="16"/>
      <c r="AV737" s="16"/>
      <c r="AW737" s="16"/>
      <c r="AX737" s="16"/>
    </row>
    <row r="738" spans="15:50" x14ac:dyDescent="0.25"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  <c r="AP738" s="16"/>
      <c r="AQ738" s="16"/>
      <c r="AR738" s="16"/>
      <c r="AS738" s="16"/>
      <c r="AT738" s="16"/>
      <c r="AU738" s="16"/>
      <c r="AV738" s="16"/>
      <c r="AW738" s="16"/>
      <c r="AX738" s="16"/>
    </row>
    <row r="739" spans="15:50" x14ac:dyDescent="0.25"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  <c r="AP739" s="16"/>
      <c r="AQ739" s="16"/>
      <c r="AR739" s="16"/>
      <c r="AS739" s="16"/>
      <c r="AT739" s="16"/>
      <c r="AU739" s="16"/>
      <c r="AV739" s="16"/>
      <c r="AW739" s="16"/>
      <c r="AX739" s="16"/>
    </row>
    <row r="740" spans="15:50" x14ac:dyDescent="0.25"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  <c r="AR740" s="16"/>
      <c r="AS740" s="16"/>
      <c r="AT740" s="16"/>
      <c r="AU740" s="16"/>
      <c r="AV740" s="16"/>
      <c r="AW740" s="16"/>
      <c r="AX740" s="16"/>
    </row>
    <row r="741" spans="15:50" x14ac:dyDescent="0.25"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  <c r="AP741" s="16"/>
      <c r="AQ741" s="16"/>
      <c r="AR741" s="16"/>
      <c r="AS741" s="16"/>
      <c r="AT741" s="16"/>
      <c r="AU741" s="16"/>
      <c r="AV741" s="16"/>
      <c r="AW741" s="16"/>
      <c r="AX741" s="16"/>
    </row>
    <row r="742" spans="15:50" x14ac:dyDescent="0.25"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  <c r="AP742" s="16"/>
      <c r="AQ742" s="16"/>
      <c r="AR742" s="16"/>
      <c r="AS742" s="16"/>
      <c r="AT742" s="16"/>
      <c r="AU742" s="16"/>
      <c r="AV742" s="16"/>
      <c r="AW742" s="16"/>
      <c r="AX742" s="16"/>
    </row>
    <row r="743" spans="15:50" x14ac:dyDescent="0.25"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  <c r="AP743" s="16"/>
      <c r="AQ743" s="16"/>
      <c r="AR743" s="16"/>
      <c r="AS743" s="16"/>
      <c r="AT743" s="16"/>
      <c r="AU743" s="16"/>
      <c r="AV743" s="16"/>
      <c r="AW743" s="16"/>
      <c r="AX743" s="16"/>
    </row>
    <row r="744" spans="15:50" x14ac:dyDescent="0.25"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  <c r="AR744" s="16"/>
      <c r="AS744" s="16"/>
      <c r="AT744" s="16"/>
      <c r="AU744" s="16"/>
      <c r="AV744" s="16"/>
      <c r="AW744" s="16"/>
      <c r="AX744" s="16"/>
    </row>
    <row r="745" spans="15:50" x14ac:dyDescent="0.25"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  <c r="AP745" s="16"/>
      <c r="AQ745" s="16"/>
      <c r="AR745" s="16"/>
      <c r="AS745" s="16"/>
      <c r="AT745" s="16"/>
      <c r="AU745" s="16"/>
      <c r="AV745" s="16"/>
      <c r="AW745" s="16"/>
      <c r="AX745" s="16"/>
    </row>
    <row r="746" spans="15:50" x14ac:dyDescent="0.25"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  <c r="AP746" s="16"/>
      <c r="AQ746" s="16"/>
      <c r="AR746" s="16"/>
      <c r="AS746" s="16"/>
      <c r="AT746" s="16"/>
      <c r="AU746" s="16"/>
      <c r="AV746" s="16"/>
      <c r="AW746" s="16"/>
      <c r="AX746" s="16"/>
    </row>
    <row r="747" spans="15:50" x14ac:dyDescent="0.25"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  <c r="AP747" s="16"/>
      <c r="AQ747" s="16"/>
      <c r="AR747" s="16"/>
      <c r="AS747" s="16"/>
      <c r="AT747" s="16"/>
      <c r="AU747" s="16"/>
      <c r="AV747" s="16"/>
      <c r="AW747" s="16"/>
      <c r="AX747" s="16"/>
    </row>
    <row r="748" spans="15:50" x14ac:dyDescent="0.25"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  <c r="AP748" s="16"/>
      <c r="AQ748" s="16"/>
      <c r="AR748" s="16"/>
      <c r="AS748" s="16"/>
      <c r="AT748" s="16"/>
      <c r="AU748" s="16"/>
      <c r="AV748" s="16"/>
      <c r="AW748" s="16"/>
      <c r="AX748" s="16"/>
    </row>
    <row r="749" spans="15:50" x14ac:dyDescent="0.25"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  <c r="AP749" s="16"/>
      <c r="AQ749" s="16"/>
      <c r="AR749" s="16"/>
      <c r="AS749" s="16"/>
      <c r="AT749" s="16"/>
      <c r="AU749" s="16"/>
      <c r="AV749" s="16"/>
      <c r="AW749" s="16"/>
      <c r="AX749" s="16"/>
    </row>
    <row r="750" spans="15:50" x14ac:dyDescent="0.25"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  <c r="AP750" s="16"/>
      <c r="AQ750" s="16"/>
      <c r="AR750" s="16"/>
      <c r="AS750" s="16"/>
      <c r="AT750" s="16"/>
      <c r="AU750" s="16"/>
      <c r="AV750" s="16"/>
      <c r="AW750" s="16"/>
      <c r="AX750" s="16"/>
    </row>
    <row r="751" spans="15:50" x14ac:dyDescent="0.25"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  <c r="AR751" s="16"/>
      <c r="AS751" s="16"/>
      <c r="AT751" s="16"/>
      <c r="AU751" s="16"/>
      <c r="AV751" s="16"/>
      <c r="AW751" s="16"/>
      <c r="AX751" s="16"/>
    </row>
    <row r="752" spans="15:50" x14ac:dyDescent="0.25"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  <c r="AP752" s="16"/>
      <c r="AQ752" s="16"/>
      <c r="AR752" s="16"/>
      <c r="AS752" s="16"/>
      <c r="AT752" s="16"/>
      <c r="AU752" s="16"/>
      <c r="AV752" s="16"/>
      <c r="AW752" s="16"/>
      <c r="AX752" s="16"/>
    </row>
    <row r="753" spans="15:50" x14ac:dyDescent="0.25"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  <c r="AP753" s="16"/>
      <c r="AQ753" s="16"/>
      <c r="AR753" s="16"/>
      <c r="AS753" s="16"/>
      <c r="AT753" s="16"/>
      <c r="AU753" s="16"/>
      <c r="AV753" s="16"/>
      <c r="AW753" s="16"/>
      <c r="AX753" s="16"/>
    </row>
    <row r="754" spans="15:50" x14ac:dyDescent="0.25"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  <c r="AP754" s="16"/>
      <c r="AQ754" s="16"/>
      <c r="AR754" s="16"/>
      <c r="AS754" s="16"/>
      <c r="AT754" s="16"/>
      <c r="AU754" s="16"/>
      <c r="AV754" s="16"/>
      <c r="AW754" s="16"/>
      <c r="AX754" s="16"/>
    </row>
    <row r="755" spans="15:50" x14ac:dyDescent="0.25"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  <c r="AP755" s="16"/>
      <c r="AQ755" s="16"/>
      <c r="AR755" s="16"/>
      <c r="AS755" s="16"/>
      <c r="AT755" s="16"/>
      <c r="AU755" s="16"/>
      <c r="AV755" s="16"/>
      <c r="AW755" s="16"/>
      <c r="AX755" s="16"/>
    </row>
    <row r="756" spans="15:50" x14ac:dyDescent="0.25"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  <c r="AP756" s="16"/>
      <c r="AQ756" s="16"/>
      <c r="AR756" s="16"/>
      <c r="AS756" s="16"/>
      <c r="AT756" s="16"/>
      <c r="AU756" s="16"/>
      <c r="AV756" s="16"/>
      <c r="AW756" s="16"/>
      <c r="AX756" s="16"/>
    </row>
    <row r="757" spans="15:50" x14ac:dyDescent="0.25"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  <c r="AR757" s="16"/>
      <c r="AS757" s="16"/>
      <c r="AT757" s="16"/>
      <c r="AU757" s="16"/>
      <c r="AV757" s="16"/>
      <c r="AW757" s="16"/>
      <c r="AX757" s="16"/>
    </row>
    <row r="758" spans="15:50" x14ac:dyDescent="0.25"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  <c r="AP758" s="16"/>
      <c r="AQ758" s="16"/>
      <c r="AR758" s="16"/>
      <c r="AS758" s="16"/>
      <c r="AT758" s="16"/>
      <c r="AU758" s="16"/>
      <c r="AV758" s="16"/>
      <c r="AW758" s="16"/>
      <c r="AX758" s="16"/>
    </row>
    <row r="759" spans="15:50" x14ac:dyDescent="0.25"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  <c r="AS759" s="16"/>
      <c r="AT759" s="16"/>
      <c r="AU759" s="16"/>
      <c r="AV759" s="16"/>
      <c r="AW759" s="16"/>
      <c r="AX759" s="16"/>
    </row>
    <row r="760" spans="15:50" x14ac:dyDescent="0.25"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  <c r="AS760" s="16"/>
      <c r="AT760" s="16"/>
      <c r="AU760" s="16"/>
      <c r="AV760" s="16"/>
      <c r="AW760" s="16"/>
      <c r="AX760" s="16"/>
    </row>
    <row r="761" spans="15:50" x14ac:dyDescent="0.25"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  <c r="AT761" s="16"/>
      <c r="AU761" s="16"/>
      <c r="AV761" s="16"/>
      <c r="AW761" s="16"/>
      <c r="AX761" s="16"/>
    </row>
    <row r="762" spans="15:50" x14ac:dyDescent="0.25"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  <c r="AT762" s="16"/>
      <c r="AU762" s="16"/>
      <c r="AV762" s="16"/>
      <c r="AW762" s="16"/>
      <c r="AX762" s="16"/>
    </row>
    <row r="763" spans="15:50" x14ac:dyDescent="0.25"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  <c r="AU763" s="16"/>
      <c r="AV763" s="16"/>
      <c r="AW763" s="16"/>
      <c r="AX763" s="16"/>
    </row>
    <row r="764" spans="15:50" x14ac:dyDescent="0.25"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  <c r="AU764" s="16"/>
      <c r="AV764" s="16"/>
      <c r="AW764" s="16"/>
      <c r="AX764" s="16"/>
    </row>
    <row r="765" spans="15:50" x14ac:dyDescent="0.25"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  <c r="AU765" s="16"/>
      <c r="AV765" s="16"/>
      <c r="AW765" s="16"/>
      <c r="AX765" s="16"/>
    </row>
    <row r="766" spans="15:50" x14ac:dyDescent="0.25"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  <c r="AU766" s="16"/>
      <c r="AV766" s="16"/>
      <c r="AW766" s="16"/>
      <c r="AX766" s="16"/>
    </row>
    <row r="767" spans="15:50" x14ac:dyDescent="0.25"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  <c r="AU767" s="16"/>
      <c r="AV767" s="16"/>
      <c r="AW767" s="16"/>
      <c r="AX767" s="16"/>
    </row>
    <row r="768" spans="15:50" x14ac:dyDescent="0.25"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  <c r="AU768" s="16"/>
      <c r="AV768" s="16"/>
      <c r="AW768" s="16"/>
      <c r="AX768" s="16"/>
    </row>
    <row r="769" spans="15:50" x14ac:dyDescent="0.25"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  <c r="AU769" s="16"/>
      <c r="AV769" s="16"/>
      <c r="AW769" s="16"/>
      <c r="AX769" s="16"/>
    </row>
    <row r="770" spans="15:50" x14ac:dyDescent="0.25"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  <c r="AU770" s="16"/>
      <c r="AV770" s="16"/>
      <c r="AW770" s="16"/>
      <c r="AX770" s="16"/>
    </row>
    <row r="771" spans="15:50" x14ac:dyDescent="0.25"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  <c r="AU771" s="16"/>
      <c r="AV771" s="16"/>
      <c r="AW771" s="16"/>
      <c r="AX771" s="16"/>
    </row>
    <row r="772" spans="15:50" x14ac:dyDescent="0.25"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  <c r="AT772" s="16"/>
      <c r="AU772" s="16"/>
      <c r="AV772" s="16"/>
      <c r="AW772" s="16"/>
      <c r="AX772" s="16"/>
    </row>
    <row r="773" spans="15:50" x14ac:dyDescent="0.25"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  <c r="AT773" s="16"/>
      <c r="AU773" s="16"/>
      <c r="AV773" s="16"/>
      <c r="AW773" s="16"/>
      <c r="AX773" s="16"/>
    </row>
    <row r="774" spans="15:50" x14ac:dyDescent="0.25"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  <c r="AT774" s="16"/>
      <c r="AU774" s="16"/>
      <c r="AV774" s="16"/>
      <c r="AW774" s="16"/>
      <c r="AX774" s="16"/>
    </row>
    <row r="775" spans="15:50" x14ac:dyDescent="0.25"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  <c r="AT775" s="16"/>
      <c r="AU775" s="16"/>
      <c r="AV775" s="16"/>
      <c r="AW775" s="16"/>
      <c r="AX775" s="16"/>
    </row>
    <row r="776" spans="15:50" x14ac:dyDescent="0.25"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  <c r="AT776" s="16"/>
      <c r="AU776" s="16"/>
      <c r="AV776" s="16"/>
      <c r="AW776" s="16"/>
      <c r="AX776" s="16"/>
    </row>
    <row r="777" spans="15:50" x14ac:dyDescent="0.25"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  <c r="AT777" s="16"/>
      <c r="AU777" s="16"/>
      <c r="AV777" s="16"/>
      <c r="AW777" s="16"/>
      <c r="AX777" s="16"/>
    </row>
    <row r="778" spans="15:50" x14ac:dyDescent="0.25"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  <c r="AT778" s="16"/>
      <c r="AU778" s="16"/>
      <c r="AV778" s="16"/>
      <c r="AW778" s="16"/>
      <c r="AX778" s="16"/>
    </row>
    <row r="779" spans="15:50" x14ac:dyDescent="0.25"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  <c r="AT779" s="16"/>
      <c r="AU779" s="16"/>
      <c r="AV779" s="16"/>
      <c r="AW779" s="16"/>
      <c r="AX779" s="16"/>
    </row>
    <row r="780" spans="15:50" x14ac:dyDescent="0.25"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  <c r="AT780" s="16"/>
      <c r="AU780" s="16"/>
      <c r="AV780" s="16"/>
      <c r="AW780" s="16"/>
      <c r="AX780" s="16"/>
    </row>
    <row r="781" spans="15:50" x14ac:dyDescent="0.25"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  <c r="AT781" s="16"/>
      <c r="AU781" s="16"/>
      <c r="AV781" s="16"/>
      <c r="AW781" s="16"/>
      <c r="AX781" s="16"/>
    </row>
    <row r="782" spans="15:50" x14ac:dyDescent="0.25"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  <c r="AT782" s="16"/>
      <c r="AU782" s="16"/>
      <c r="AV782" s="16"/>
      <c r="AW782" s="16"/>
      <c r="AX782" s="16"/>
    </row>
    <row r="783" spans="15:50" x14ac:dyDescent="0.25"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  <c r="AT783" s="16"/>
      <c r="AU783" s="16"/>
      <c r="AV783" s="16"/>
      <c r="AW783" s="16"/>
      <c r="AX783" s="16"/>
    </row>
    <row r="784" spans="15:50" x14ac:dyDescent="0.25"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  <c r="AT784" s="16"/>
      <c r="AU784" s="16"/>
      <c r="AV784" s="16"/>
      <c r="AW784" s="16"/>
      <c r="AX784" s="16"/>
    </row>
    <row r="785" spans="15:50" x14ac:dyDescent="0.25"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  <c r="AT785" s="16"/>
      <c r="AU785" s="16"/>
      <c r="AV785" s="16"/>
      <c r="AW785" s="16"/>
      <c r="AX785" s="16"/>
    </row>
    <row r="786" spans="15:50" x14ac:dyDescent="0.25"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  <c r="AT786" s="16"/>
      <c r="AU786" s="16"/>
      <c r="AV786" s="16"/>
      <c r="AW786" s="16"/>
      <c r="AX786" s="16"/>
    </row>
    <row r="787" spans="15:50" x14ac:dyDescent="0.25"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  <c r="AT787" s="16"/>
      <c r="AU787" s="16"/>
      <c r="AV787" s="16"/>
      <c r="AW787" s="16"/>
      <c r="AX787" s="16"/>
    </row>
    <row r="788" spans="15:50" x14ac:dyDescent="0.25"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  <c r="AT788" s="16"/>
      <c r="AU788" s="16"/>
      <c r="AV788" s="16"/>
      <c r="AW788" s="16"/>
      <c r="AX788" s="16"/>
    </row>
    <row r="789" spans="15:50" x14ac:dyDescent="0.25"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  <c r="AT789" s="16"/>
      <c r="AU789" s="16"/>
      <c r="AV789" s="16"/>
      <c r="AW789" s="16"/>
      <c r="AX789" s="16"/>
    </row>
    <row r="790" spans="15:50" x14ac:dyDescent="0.25"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  <c r="AT790" s="16"/>
      <c r="AU790" s="16"/>
      <c r="AV790" s="16"/>
      <c r="AW790" s="16"/>
      <c r="AX790" s="16"/>
    </row>
    <row r="791" spans="15:50" x14ac:dyDescent="0.25"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  <c r="AS791" s="16"/>
      <c r="AT791" s="16"/>
      <c r="AU791" s="16"/>
      <c r="AV791" s="16"/>
      <c r="AW791" s="16"/>
      <c r="AX791" s="16"/>
    </row>
    <row r="792" spans="15:50" x14ac:dyDescent="0.25"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  <c r="AP792" s="16"/>
      <c r="AQ792" s="16"/>
      <c r="AR792" s="16"/>
      <c r="AS792" s="16"/>
      <c r="AT792" s="16"/>
      <c r="AU792" s="16"/>
      <c r="AV792" s="16"/>
      <c r="AW792" s="16"/>
      <c r="AX792" s="16"/>
    </row>
    <row r="793" spans="15:50" x14ac:dyDescent="0.25"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  <c r="AP793" s="16"/>
      <c r="AQ793" s="16"/>
      <c r="AR793" s="16"/>
      <c r="AS793" s="16"/>
      <c r="AT793" s="16"/>
      <c r="AU793" s="16"/>
      <c r="AV793" s="16"/>
      <c r="AW793" s="16"/>
      <c r="AX793" s="16"/>
    </row>
    <row r="794" spans="15:50" x14ac:dyDescent="0.25"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  <c r="AR794" s="16"/>
      <c r="AS794" s="16"/>
      <c r="AT794" s="16"/>
      <c r="AU794" s="16"/>
      <c r="AV794" s="16"/>
      <c r="AW794" s="16"/>
      <c r="AX794" s="16"/>
    </row>
    <row r="795" spans="15:50" x14ac:dyDescent="0.25"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  <c r="AR795" s="16"/>
      <c r="AS795" s="16"/>
      <c r="AT795" s="16"/>
      <c r="AU795" s="16"/>
      <c r="AV795" s="16"/>
      <c r="AW795" s="16"/>
      <c r="AX795" s="16"/>
    </row>
    <row r="796" spans="15:50" x14ac:dyDescent="0.25"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  <c r="AP796" s="16"/>
      <c r="AQ796" s="16"/>
      <c r="AR796" s="16"/>
      <c r="AS796" s="16"/>
      <c r="AT796" s="16"/>
      <c r="AU796" s="16"/>
      <c r="AV796" s="16"/>
      <c r="AW796" s="16"/>
      <c r="AX796" s="16"/>
    </row>
    <row r="797" spans="15:50" x14ac:dyDescent="0.25"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  <c r="AP797" s="16"/>
      <c r="AQ797" s="16"/>
      <c r="AR797" s="16"/>
      <c r="AS797" s="16"/>
      <c r="AT797" s="16"/>
      <c r="AU797" s="16"/>
      <c r="AV797" s="16"/>
      <c r="AW797" s="16"/>
      <c r="AX797" s="16"/>
    </row>
    <row r="798" spans="15:50" x14ac:dyDescent="0.25"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  <c r="AP798" s="16"/>
      <c r="AQ798" s="16"/>
      <c r="AR798" s="16"/>
      <c r="AS798" s="16"/>
      <c r="AT798" s="16"/>
      <c r="AU798" s="16"/>
      <c r="AV798" s="16"/>
      <c r="AW798" s="16"/>
      <c r="AX798" s="16"/>
    </row>
    <row r="799" spans="15:50" x14ac:dyDescent="0.25"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  <c r="AP799" s="16"/>
      <c r="AQ799" s="16"/>
      <c r="AR799" s="16"/>
      <c r="AS799" s="16"/>
      <c r="AT799" s="16"/>
      <c r="AU799" s="16"/>
      <c r="AV799" s="16"/>
      <c r="AW799" s="16"/>
      <c r="AX799" s="16"/>
    </row>
    <row r="800" spans="15:50" x14ac:dyDescent="0.25"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  <c r="AR800" s="16"/>
      <c r="AS800" s="16"/>
      <c r="AT800" s="16"/>
      <c r="AU800" s="16"/>
      <c r="AV800" s="16"/>
      <c r="AW800" s="16"/>
      <c r="AX800" s="16"/>
    </row>
    <row r="801" spans="15:50" x14ac:dyDescent="0.25"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  <c r="AP801" s="16"/>
      <c r="AQ801" s="16"/>
      <c r="AR801" s="16"/>
      <c r="AS801" s="16"/>
      <c r="AT801" s="16"/>
      <c r="AU801" s="16"/>
      <c r="AV801" s="16"/>
      <c r="AW801" s="16"/>
      <c r="AX801" s="16"/>
    </row>
    <row r="802" spans="15:50" x14ac:dyDescent="0.25"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  <c r="AP802" s="16"/>
      <c r="AQ802" s="16"/>
      <c r="AR802" s="16"/>
      <c r="AS802" s="16"/>
      <c r="AT802" s="16"/>
      <c r="AU802" s="16"/>
      <c r="AV802" s="16"/>
      <c r="AW802" s="16"/>
      <c r="AX802" s="16"/>
    </row>
    <row r="803" spans="15:50" x14ac:dyDescent="0.25"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  <c r="AP803" s="16"/>
      <c r="AQ803" s="16"/>
      <c r="AR803" s="16"/>
      <c r="AS803" s="16"/>
      <c r="AT803" s="16"/>
      <c r="AU803" s="16"/>
      <c r="AV803" s="16"/>
      <c r="AW803" s="16"/>
      <c r="AX803" s="16"/>
    </row>
    <row r="804" spans="15:50" x14ac:dyDescent="0.25"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  <c r="AP804" s="16"/>
      <c r="AQ804" s="16"/>
      <c r="AR804" s="16"/>
      <c r="AS804" s="16"/>
      <c r="AT804" s="16"/>
      <c r="AU804" s="16"/>
      <c r="AV804" s="16"/>
      <c r="AW804" s="16"/>
      <c r="AX804" s="16"/>
    </row>
    <row r="805" spans="15:50" x14ac:dyDescent="0.25"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  <c r="AP805" s="16"/>
      <c r="AQ805" s="16"/>
      <c r="AR805" s="16"/>
      <c r="AS805" s="16"/>
      <c r="AT805" s="16"/>
      <c r="AU805" s="16"/>
      <c r="AV805" s="16"/>
      <c r="AW805" s="16"/>
      <c r="AX805" s="16"/>
    </row>
    <row r="806" spans="15:50" x14ac:dyDescent="0.25"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  <c r="AR806" s="16"/>
      <c r="AS806" s="16"/>
      <c r="AT806" s="16"/>
      <c r="AU806" s="16"/>
      <c r="AV806" s="16"/>
      <c r="AW806" s="16"/>
      <c r="AX806" s="16"/>
    </row>
    <row r="807" spans="15:50" x14ac:dyDescent="0.25"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  <c r="AP807" s="16"/>
      <c r="AQ807" s="16"/>
      <c r="AR807" s="16"/>
      <c r="AS807" s="16"/>
      <c r="AT807" s="16"/>
      <c r="AU807" s="16"/>
      <c r="AV807" s="16"/>
      <c r="AW807" s="16"/>
      <c r="AX807" s="16"/>
    </row>
    <row r="808" spans="15:50" x14ac:dyDescent="0.25"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  <c r="AR808" s="16"/>
      <c r="AS808" s="16"/>
      <c r="AT808" s="16"/>
      <c r="AU808" s="16"/>
      <c r="AV808" s="16"/>
      <c r="AW808" s="16"/>
      <c r="AX808" s="16"/>
    </row>
    <row r="809" spans="15:50" x14ac:dyDescent="0.25"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  <c r="AS809" s="16"/>
      <c r="AT809" s="16"/>
      <c r="AU809" s="16"/>
      <c r="AV809" s="16"/>
      <c r="AW809" s="16"/>
      <c r="AX809" s="16"/>
    </row>
    <row r="810" spans="15:50" x14ac:dyDescent="0.25"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  <c r="AP810" s="16"/>
      <c r="AQ810" s="16"/>
      <c r="AR810" s="16"/>
      <c r="AS810" s="16"/>
      <c r="AT810" s="16"/>
      <c r="AU810" s="16"/>
      <c r="AV810" s="16"/>
      <c r="AW810" s="16"/>
      <c r="AX810" s="16"/>
    </row>
    <row r="811" spans="15:50" x14ac:dyDescent="0.25"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  <c r="AP811" s="16"/>
      <c r="AQ811" s="16"/>
      <c r="AR811" s="16"/>
      <c r="AS811" s="16"/>
      <c r="AT811" s="16"/>
      <c r="AU811" s="16"/>
      <c r="AV811" s="16"/>
      <c r="AW811" s="16"/>
      <c r="AX811" s="16"/>
    </row>
    <row r="812" spans="15:50" x14ac:dyDescent="0.25"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  <c r="AP812" s="16"/>
      <c r="AQ812" s="16"/>
      <c r="AR812" s="16"/>
      <c r="AS812" s="16"/>
      <c r="AT812" s="16"/>
      <c r="AU812" s="16"/>
      <c r="AV812" s="16"/>
      <c r="AW812" s="16"/>
      <c r="AX812" s="16"/>
    </row>
    <row r="813" spans="15:50" x14ac:dyDescent="0.25"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  <c r="AP813" s="16"/>
      <c r="AQ813" s="16"/>
      <c r="AR813" s="16"/>
      <c r="AS813" s="16"/>
      <c r="AT813" s="16"/>
      <c r="AU813" s="16"/>
      <c r="AV813" s="16"/>
      <c r="AW813" s="16"/>
      <c r="AX813" s="16"/>
    </row>
    <row r="814" spans="15:50" x14ac:dyDescent="0.25"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  <c r="AP814" s="16"/>
      <c r="AQ814" s="16"/>
      <c r="AR814" s="16"/>
      <c r="AS814" s="16"/>
      <c r="AT814" s="16"/>
      <c r="AU814" s="16"/>
      <c r="AV814" s="16"/>
      <c r="AW814" s="16"/>
      <c r="AX814" s="16"/>
    </row>
    <row r="815" spans="15:50" x14ac:dyDescent="0.25"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  <c r="AP815" s="16"/>
      <c r="AQ815" s="16"/>
      <c r="AR815" s="16"/>
      <c r="AS815" s="16"/>
      <c r="AT815" s="16"/>
      <c r="AU815" s="16"/>
      <c r="AV815" s="16"/>
      <c r="AW815" s="16"/>
      <c r="AX815" s="16"/>
    </row>
    <row r="816" spans="15:50" x14ac:dyDescent="0.25"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  <c r="AR816" s="16"/>
      <c r="AS816" s="16"/>
      <c r="AT816" s="16"/>
      <c r="AU816" s="16"/>
      <c r="AV816" s="16"/>
      <c r="AW816" s="16"/>
      <c r="AX816" s="16"/>
    </row>
    <row r="817" spans="15:50" x14ac:dyDescent="0.25"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  <c r="AS817" s="16"/>
      <c r="AT817" s="16"/>
      <c r="AU817" s="16"/>
      <c r="AV817" s="16"/>
      <c r="AW817" s="16"/>
      <c r="AX817" s="16"/>
    </row>
    <row r="818" spans="15:50" x14ac:dyDescent="0.25"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  <c r="AR818" s="16"/>
      <c r="AS818" s="16"/>
      <c r="AT818" s="16"/>
      <c r="AU818" s="16"/>
      <c r="AV818" s="16"/>
      <c r="AW818" s="16"/>
      <c r="AX818" s="16"/>
    </row>
    <row r="819" spans="15:50" x14ac:dyDescent="0.25"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  <c r="AP819" s="16"/>
      <c r="AQ819" s="16"/>
      <c r="AR819" s="16"/>
      <c r="AS819" s="16"/>
      <c r="AT819" s="16"/>
      <c r="AU819" s="16"/>
      <c r="AV819" s="16"/>
      <c r="AW819" s="16"/>
      <c r="AX819" s="16"/>
    </row>
    <row r="820" spans="15:50" x14ac:dyDescent="0.25"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  <c r="AP820" s="16"/>
      <c r="AQ820" s="16"/>
      <c r="AR820" s="16"/>
      <c r="AS820" s="16"/>
      <c r="AT820" s="16"/>
      <c r="AU820" s="16"/>
      <c r="AV820" s="16"/>
      <c r="AW820" s="16"/>
      <c r="AX820" s="16"/>
    </row>
    <row r="821" spans="15:50" x14ac:dyDescent="0.25"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  <c r="AP821" s="16"/>
      <c r="AQ821" s="16"/>
      <c r="AR821" s="16"/>
      <c r="AS821" s="16"/>
      <c r="AT821" s="16"/>
      <c r="AU821" s="16"/>
      <c r="AV821" s="16"/>
      <c r="AW821" s="16"/>
      <c r="AX821" s="16"/>
    </row>
    <row r="822" spans="15:50" x14ac:dyDescent="0.25"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  <c r="AR822" s="16"/>
      <c r="AS822" s="16"/>
      <c r="AT822" s="16"/>
      <c r="AU822" s="16"/>
      <c r="AV822" s="16"/>
      <c r="AW822" s="16"/>
      <c r="AX822" s="16"/>
    </row>
    <row r="823" spans="15:50" x14ac:dyDescent="0.25"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  <c r="AP823" s="16"/>
      <c r="AQ823" s="16"/>
      <c r="AR823" s="16"/>
      <c r="AS823" s="16"/>
      <c r="AT823" s="16"/>
      <c r="AU823" s="16"/>
      <c r="AV823" s="16"/>
      <c r="AW823" s="16"/>
      <c r="AX823" s="16"/>
    </row>
    <row r="824" spans="15:50" x14ac:dyDescent="0.25"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  <c r="AP824" s="16"/>
      <c r="AQ824" s="16"/>
      <c r="AR824" s="16"/>
      <c r="AS824" s="16"/>
      <c r="AT824" s="16"/>
      <c r="AU824" s="16"/>
      <c r="AV824" s="16"/>
      <c r="AW824" s="16"/>
      <c r="AX824" s="16"/>
    </row>
    <row r="825" spans="15:50" x14ac:dyDescent="0.25"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  <c r="AP825" s="16"/>
      <c r="AQ825" s="16"/>
      <c r="AR825" s="16"/>
      <c r="AS825" s="16"/>
      <c r="AT825" s="16"/>
      <c r="AU825" s="16"/>
      <c r="AV825" s="16"/>
      <c r="AW825" s="16"/>
      <c r="AX825" s="16"/>
    </row>
    <row r="826" spans="15:50" x14ac:dyDescent="0.25"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  <c r="AP826" s="16"/>
      <c r="AQ826" s="16"/>
      <c r="AR826" s="16"/>
      <c r="AS826" s="16"/>
      <c r="AT826" s="16"/>
      <c r="AU826" s="16"/>
      <c r="AV826" s="16"/>
      <c r="AW826" s="16"/>
      <c r="AX826" s="16"/>
    </row>
    <row r="827" spans="15:50" x14ac:dyDescent="0.25"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  <c r="AR827" s="16"/>
      <c r="AS827" s="16"/>
      <c r="AT827" s="16"/>
      <c r="AU827" s="16"/>
      <c r="AV827" s="16"/>
      <c r="AW827" s="16"/>
      <c r="AX827" s="16"/>
    </row>
    <row r="828" spans="15:50" x14ac:dyDescent="0.25"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  <c r="AP828" s="16"/>
      <c r="AQ828" s="16"/>
      <c r="AR828" s="16"/>
      <c r="AS828" s="16"/>
      <c r="AT828" s="16"/>
      <c r="AU828" s="16"/>
      <c r="AV828" s="16"/>
      <c r="AW828" s="16"/>
      <c r="AX828" s="16"/>
    </row>
    <row r="829" spans="15:50" x14ac:dyDescent="0.25"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  <c r="AP829" s="16"/>
      <c r="AQ829" s="16"/>
      <c r="AR829" s="16"/>
      <c r="AS829" s="16"/>
      <c r="AT829" s="16"/>
      <c r="AU829" s="16"/>
      <c r="AV829" s="16"/>
      <c r="AW829" s="16"/>
      <c r="AX829" s="16"/>
    </row>
    <row r="830" spans="15:50" x14ac:dyDescent="0.25"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  <c r="AP830" s="16"/>
      <c r="AQ830" s="16"/>
      <c r="AR830" s="16"/>
      <c r="AS830" s="16"/>
      <c r="AT830" s="16"/>
      <c r="AU830" s="16"/>
      <c r="AV830" s="16"/>
      <c r="AW830" s="16"/>
      <c r="AX830" s="16"/>
    </row>
    <row r="831" spans="15:50" x14ac:dyDescent="0.25"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  <c r="AP831" s="16"/>
      <c r="AQ831" s="16"/>
      <c r="AR831" s="16"/>
      <c r="AS831" s="16"/>
      <c r="AT831" s="16"/>
      <c r="AU831" s="16"/>
      <c r="AV831" s="16"/>
      <c r="AW831" s="16"/>
      <c r="AX831" s="16"/>
    </row>
    <row r="832" spans="15:50" x14ac:dyDescent="0.25"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  <c r="AR832" s="16"/>
      <c r="AS832" s="16"/>
      <c r="AT832" s="16"/>
      <c r="AU832" s="16"/>
      <c r="AV832" s="16"/>
      <c r="AW832" s="16"/>
      <c r="AX832" s="16"/>
    </row>
    <row r="833" spans="15:50" x14ac:dyDescent="0.25"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  <c r="AP833" s="16"/>
      <c r="AQ833" s="16"/>
      <c r="AR833" s="16"/>
      <c r="AS833" s="16"/>
      <c r="AT833" s="16"/>
      <c r="AU833" s="16"/>
      <c r="AV833" s="16"/>
      <c r="AW833" s="16"/>
      <c r="AX833" s="16"/>
    </row>
    <row r="834" spans="15:50" x14ac:dyDescent="0.25"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  <c r="AP834" s="16"/>
      <c r="AQ834" s="16"/>
      <c r="AR834" s="16"/>
      <c r="AS834" s="16"/>
      <c r="AT834" s="16"/>
      <c r="AU834" s="16"/>
      <c r="AV834" s="16"/>
      <c r="AW834" s="16"/>
      <c r="AX834" s="16"/>
    </row>
    <row r="835" spans="15:50" x14ac:dyDescent="0.25"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  <c r="AP835" s="16"/>
      <c r="AQ835" s="16"/>
      <c r="AR835" s="16"/>
      <c r="AS835" s="16"/>
      <c r="AT835" s="16"/>
      <c r="AU835" s="16"/>
      <c r="AV835" s="16"/>
      <c r="AW835" s="16"/>
      <c r="AX835" s="16"/>
    </row>
    <row r="836" spans="15:50" x14ac:dyDescent="0.25"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  <c r="AP836" s="16"/>
      <c r="AQ836" s="16"/>
      <c r="AR836" s="16"/>
      <c r="AS836" s="16"/>
      <c r="AT836" s="16"/>
      <c r="AU836" s="16"/>
      <c r="AV836" s="16"/>
      <c r="AW836" s="16"/>
      <c r="AX836" s="16"/>
    </row>
    <row r="837" spans="15:50" x14ac:dyDescent="0.25"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  <c r="AR837" s="16"/>
      <c r="AS837" s="16"/>
      <c r="AT837" s="16"/>
      <c r="AU837" s="16"/>
      <c r="AV837" s="16"/>
      <c r="AW837" s="16"/>
      <c r="AX837" s="16"/>
    </row>
    <row r="838" spans="15:50" x14ac:dyDescent="0.25"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  <c r="AP838" s="16"/>
      <c r="AQ838" s="16"/>
      <c r="AR838" s="16"/>
      <c r="AS838" s="16"/>
      <c r="AT838" s="16"/>
      <c r="AU838" s="16"/>
      <c r="AV838" s="16"/>
      <c r="AW838" s="16"/>
      <c r="AX838" s="16"/>
    </row>
    <row r="839" spans="15:50" x14ac:dyDescent="0.25"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  <c r="AP839" s="16"/>
      <c r="AQ839" s="16"/>
      <c r="AR839" s="16"/>
      <c r="AS839" s="16"/>
      <c r="AT839" s="16"/>
      <c r="AU839" s="16"/>
      <c r="AV839" s="16"/>
      <c r="AW839" s="16"/>
      <c r="AX839" s="16"/>
    </row>
    <row r="840" spans="15:50" x14ac:dyDescent="0.25"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  <c r="AP840" s="16"/>
      <c r="AQ840" s="16"/>
      <c r="AR840" s="16"/>
      <c r="AS840" s="16"/>
      <c r="AT840" s="16"/>
      <c r="AU840" s="16"/>
      <c r="AV840" s="16"/>
      <c r="AW840" s="16"/>
      <c r="AX840" s="16"/>
    </row>
    <row r="841" spans="15:50" x14ac:dyDescent="0.25"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  <c r="AR841" s="16"/>
      <c r="AS841" s="16"/>
      <c r="AT841" s="16"/>
      <c r="AU841" s="16"/>
      <c r="AV841" s="16"/>
      <c r="AW841" s="16"/>
      <c r="AX841" s="16"/>
    </row>
    <row r="842" spans="15:50" x14ac:dyDescent="0.25"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  <c r="AR842" s="16"/>
      <c r="AS842" s="16"/>
      <c r="AT842" s="16"/>
      <c r="AU842" s="16"/>
      <c r="AV842" s="16"/>
      <c r="AW842" s="16"/>
      <c r="AX842" s="16"/>
    </row>
    <row r="843" spans="15:50" x14ac:dyDescent="0.25"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  <c r="AP843" s="16"/>
      <c r="AQ843" s="16"/>
      <c r="AR843" s="16"/>
      <c r="AS843" s="16"/>
      <c r="AT843" s="16"/>
      <c r="AU843" s="16"/>
      <c r="AV843" s="16"/>
      <c r="AW843" s="16"/>
      <c r="AX843" s="16"/>
    </row>
    <row r="844" spans="15:50" x14ac:dyDescent="0.25"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  <c r="AP844" s="16"/>
      <c r="AQ844" s="16"/>
      <c r="AR844" s="16"/>
      <c r="AS844" s="16"/>
      <c r="AT844" s="16"/>
      <c r="AU844" s="16"/>
      <c r="AV844" s="16"/>
      <c r="AW844" s="16"/>
      <c r="AX844" s="16"/>
    </row>
    <row r="845" spans="15:50" x14ac:dyDescent="0.25"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  <c r="AP845" s="16"/>
      <c r="AQ845" s="16"/>
      <c r="AR845" s="16"/>
      <c r="AS845" s="16"/>
      <c r="AT845" s="16"/>
      <c r="AU845" s="16"/>
      <c r="AV845" s="16"/>
      <c r="AW845" s="16"/>
      <c r="AX845" s="16"/>
    </row>
    <row r="846" spans="15:50" x14ac:dyDescent="0.25"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  <c r="AR846" s="16"/>
      <c r="AS846" s="16"/>
      <c r="AT846" s="16"/>
      <c r="AU846" s="16"/>
      <c r="AV846" s="16"/>
      <c r="AW846" s="16"/>
      <c r="AX846" s="16"/>
    </row>
    <row r="847" spans="15:50" x14ac:dyDescent="0.25"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  <c r="AR847" s="16"/>
      <c r="AS847" s="16"/>
      <c r="AT847" s="16"/>
      <c r="AU847" s="16"/>
      <c r="AV847" s="16"/>
      <c r="AW847" s="16"/>
      <c r="AX847" s="16"/>
    </row>
    <row r="848" spans="15:50" x14ac:dyDescent="0.25"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  <c r="AR848" s="16"/>
      <c r="AS848" s="16"/>
      <c r="AT848" s="16"/>
      <c r="AU848" s="16"/>
      <c r="AV848" s="16"/>
      <c r="AW848" s="16"/>
      <c r="AX848" s="16"/>
    </row>
    <row r="849" spans="15:50" x14ac:dyDescent="0.25"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  <c r="AP849" s="16"/>
      <c r="AQ849" s="16"/>
      <c r="AR849" s="16"/>
      <c r="AS849" s="16"/>
      <c r="AT849" s="16"/>
      <c r="AU849" s="16"/>
      <c r="AV849" s="16"/>
      <c r="AW849" s="16"/>
      <c r="AX849" s="16"/>
    </row>
    <row r="850" spans="15:50" x14ac:dyDescent="0.25"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  <c r="AP850" s="16"/>
      <c r="AQ850" s="16"/>
      <c r="AR850" s="16"/>
      <c r="AS850" s="16"/>
      <c r="AT850" s="16"/>
      <c r="AU850" s="16"/>
      <c r="AV850" s="16"/>
      <c r="AW850" s="16"/>
      <c r="AX850" s="16"/>
    </row>
    <row r="851" spans="15:50" x14ac:dyDescent="0.25"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  <c r="AR851" s="16"/>
      <c r="AS851" s="16"/>
      <c r="AT851" s="16"/>
      <c r="AU851" s="16"/>
      <c r="AV851" s="16"/>
      <c r="AW851" s="16"/>
      <c r="AX851" s="16"/>
    </row>
    <row r="852" spans="15:50" x14ac:dyDescent="0.25"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  <c r="AS852" s="16"/>
      <c r="AT852" s="16"/>
      <c r="AU852" s="16"/>
      <c r="AV852" s="16"/>
      <c r="AW852" s="16"/>
      <c r="AX852" s="16"/>
    </row>
    <row r="853" spans="15:50" x14ac:dyDescent="0.25"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  <c r="AR853" s="16"/>
      <c r="AS853" s="16"/>
      <c r="AT853" s="16"/>
      <c r="AU853" s="16"/>
      <c r="AV853" s="16"/>
      <c r="AW853" s="16"/>
      <c r="AX853" s="16"/>
    </row>
    <row r="854" spans="15:50" x14ac:dyDescent="0.25"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  <c r="AP854" s="16"/>
      <c r="AQ854" s="16"/>
      <c r="AR854" s="16"/>
      <c r="AS854" s="16"/>
      <c r="AT854" s="16"/>
      <c r="AU854" s="16"/>
      <c r="AV854" s="16"/>
      <c r="AW854" s="16"/>
      <c r="AX854" s="16"/>
    </row>
    <row r="855" spans="15:50" x14ac:dyDescent="0.25"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  <c r="AP855" s="16"/>
      <c r="AQ855" s="16"/>
      <c r="AR855" s="16"/>
      <c r="AS855" s="16"/>
      <c r="AT855" s="16"/>
      <c r="AU855" s="16"/>
      <c r="AV855" s="16"/>
      <c r="AW855" s="16"/>
      <c r="AX855" s="16"/>
    </row>
    <row r="856" spans="15:50" x14ac:dyDescent="0.25"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  <c r="AP856" s="16"/>
      <c r="AQ856" s="16"/>
      <c r="AR856" s="16"/>
      <c r="AS856" s="16"/>
      <c r="AT856" s="16"/>
      <c r="AU856" s="16"/>
      <c r="AV856" s="16"/>
      <c r="AW856" s="16"/>
      <c r="AX856" s="16"/>
    </row>
    <row r="857" spans="15:50" x14ac:dyDescent="0.25"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  <c r="AP857" s="16"/>
      <c r="AQ857" s="16"/>
      <c r="AR857" s="16"/>
      <c r="AS857" s="16"/>
      <c r="AT857" s="16"/>
      <c r="AU857" s="16"/>
      <c r="AV857" s="16"/>
      <c r="AW857" s="16"/>
      <c r="AX857" s="16"/>
    </row>
    <row r="858" spans="15:50" x14ac:dyDescent="0.25"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  <c r="AR858" s="16"/>
      <c r="AS858" s="16"/>
      <c r="AT858" s="16"/>
      <c r="AU858" s="16"/>
      <c r="AV858" s="16"/>
      <c r="AW858" s="16"/>
      <c r="AX858" s="16"/>
    </row>
    <row r="859" spans="15:50" x14ac:dyDescent="0.25"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  <c r="AP859" s="16"/>
      <c r="AQ859" s="16"/>
      <c r="AR859" s="16"/>
      <c r="AS859" s="16"/>
      <c r="AT859" s="16"/>
      <c r="AU859" s="16"/>
      <c r="AV859" s="16"/>
      <c r="AW859" s="16"/>
      <c r="AX859" s="16"/>
    </row>
    <row r="860" spans="15:50" x14ac:dyDescent="0.25"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  <c r="AO860" s="16"/>
      <c r="AP860" s="16"/>
      <c r="AQ860" s="16"/>
      <c r="AR860" s="16"/>
      <c r="AS860" s="16"/>
      <c r="AT860" s="16"/>
      <c r="AU860" s="16"/>
      <c r="AV860" s="16"/>
      <c r="AW860" s="16"/>
      <c r="AX860" s="16"/>
    </row>
    <row r="861" spans="15:50" x14ac:dyDescent="0.25"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  <c r="AP861" s="16"/>
      <c r="AQ861" s="16"/>
      <c r="AR861" s="16"/>
      <c r="AS861" s="16"/>
      <c r="AT861" s="16"/>
      <c r="AU861" s="16"/>
      <c r="AV861" s="16"/>
      <c r="AW861" s="16"/>
      <c r="AX861" s="16"/>
    </row>
    <row r="862" spans="15:50" x14ac:dyDescent="0.25"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  <c r="AP862" s="16"/>
      <c r="AQ862" s="16"/>
      <c r="AR862" s="16"/>
      <c r="AS862" s="16"/>
      <c r="AT862" s="16"/>
      <c r="AU862" s="16"/>
      <c r="AV862" s="16"/>
      <c r="AW862" s="16"/>
      <c r="AX862" s="16"/>
    </row>
    <row r="863" spans="15:50" x14ac:dyDescent="0.25"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  <c r="AP863" s="16"/>
      <c r="AQ863" s="16"/>
      <c r="AR863" s="16"/>
      <c r="AS863" s="16"/>
      <c r="AT863" s="16"/>
      <c r="AU863" s="16"/>
      <c r="AV863" s="16"/>
      <c r="AW863" s="16"/>
      <c r="AX863" s="16"/>
    </row>
    <row r="864" spans="15:50" x14ac:dyDescent="0.25"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  <c r="AS864" s="16"/>
      <c r="AT864" s="16"/>
      <c r="AU864" s="16"/>
      <c r="AV864" s="16"/>
      <c r="AW864" s="16"/>
      <c r="AX864" s="16"/>
    </row>
    <row r="865" spans="15:50" x14ac:dyDescent="0.25"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  <c r="AP865" s="16"/>
      <c r="AQ865" s="16"/>
      <c r="AR865" s="16"/>
      <c r="AS865" s="16"/>
      <c r="AT865" s="16"/>
      <c r="AU865" s="16"/>
      <c r="AV865" s="16"/>
      <c r="AW865" s="16"/>
      <c r="AX865" s="16"/>
    </row>
    <row r="866" spans="15:50" x14ac:dyDescent="0.25"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  <c r="AP866" s="16"/>
      <c r="AQ866" s="16"/>
      <c r="AR866" s="16"/>
      <c r="AS866" s="16"/>
      <c r="AT866" s="16"/>
      <c r="AU866" s="16"/>
      <c r="AV866" s="16"/>
      <c r="AW866" s="16"/>
      <c r="AX866" s="16"/>
    </row>
    <row r="867" spans="15:50" x14ac:dyDescent="0.25"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  <c r="AS867" s="16"/>
      <c r="AT867" s="16"/>
      <c r="AU867" s="16"/>
      <c r="AV867" s="16"/>
      <c r="AW867" s="16"/>
      <c r="AX867" s="16"/>
    </row>
    <row r="868" spans="15:50" x14ac:dyDescent="0.25"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  <c r="AS868" s="16"/>
      <c r="AT868" s="16"/>
      <c r="AU868" s="16"/>
      <c r="AV868" s="16"/>
      <c r="AW868" s="16"/>
      <c r="AX868" s="16"/>
    </row>
    <row r="869" spans="15:50" x14ac:dyDescent="0.25"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  <c r="AP869" s="16"/>
      <c r="AQ869" s="16"/>
      <c r="AR869" s="16"/>
      <c r="AS869" s="16"/>
      <c r="AT869" s="16"/>
      <c r="AU869" s="16"/>
      <c r="AV869" s="16"/>
      <c r="AW869" s="16"/>
      <c r="AX869" s="16"/>
    </row>
    <row r="870" spans="15:50" x14ac:dyDescent="0.25"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  <c r="AP870" s="16"/>
      <c r="AQ870" s="16"/>
      <c r="AR870" s="16"/>
      <c r="AS870" s="16"/>
      <c r="AT870" s="16"/>
      <c r="AU870" s="16"/>
      <c r="AV870" s="16"/>
      <c r="AW870" s="16"/>
      <c r="AX870" s="16"/>
    </row>
    <row r="871" spans="15:50" x14ac:dyDescent="0.25"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  <c r="AM871" s="16"/>
      <c r="AN871" s="16"/>
      <c r="AO871" s="16"/>
      <c r="AP871" s="16"/>
      <c r="AQ871" s="16"/>
      <c r="AR871" s="16"/>
      <c r="AS871" s="16"/>
      <c r="AT871" s="16"/>
      <c r="AU871" s="16"/>
      <c r="AV871" s="16"/>
      <c r="AW871" s="16"/>
      <c r="AX871" s="16"/>
    </row>
    <row r="872" spans="15:50" x14ac:dyDescent="0.25"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  <c r="AO872" s="16"/>
      <c r="AP872" s="16"/>
      <c r="AQ872" s="16"/>
      <c r="AR872" s="16"/>
      <c r="AS872" s="16"/>
      <c r="AT872" s="16"/>
      <c r="AU872" s="16"/>
      <c r="AV872" s="16"/>
      <c r="AW872" s="16"/>
      <c r="AX872" s="16"/>
    </row>
    <row r="873" spans="15:50" x14ac:dyDescent="0.25"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  <c r="AM873" s="16"/>
      <c r="AN873" s="16"/>
      <c r="AO873" s="16"/>
      <c r="AP873" s="16"/>
      <c r="AQ873" s="16"/>
      <c r="AR873" s="16"/>
      <c r="AS873" s="16"/>
      <c r="AT873" s="16"/>
      <c r="AU873" s="16"/>
      <c r="AV873" s="16"/>
      <c r="AW873" s="16"/>
      <c r="AX873" s="16"/>
    </row>
    <row r="874" spans="15:50" x14ac:dyDescent="0.25"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  <c r="AO874" s="16"/>
      <c r="AP874" s="16"/>
      <c r="AQ874" s="16"/>
      <c r="AR874" s="16"/>
      <c r="AS874" s="16"/>
      <c r="AT874" s="16"/>
      <c r="AU874" s="16"/>
      <c r="AV874" s="16"/>
      <c r="AW874" s="16"/>
      <c r="AX874" s="16"/>
    </row>
    <row r="875" spans="15:50" x14ac:dyDescent="0.25"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  <c r="AM875" s="16"/>
      <c r="AN875" s="16"/>
      <c r="AO875" s="16"/>
      <c r="AP875" s="16"/>
      <c r="AQ875" s="16"/>
      <c r="AR875" s="16"/>
      <c r="AS875" s="16"/>
      <c r="AT875" s="16"/>
      <c r="AU875" s="16"/>
      <c r="AV875" s="16"/>
      <c r="AW875" s="16"/>
      <c r="AX875" s="16"/>
    </row>
    <row r="876" spans="15:50" x14ac:dyDescent="0.25"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  <c r="AM876" s="16"/>
      <c r="AN876" s="16"/>
      <c r="AO876" s="16"/>
      <c r="AP876" s="16"/>
      <c r="AQ876" s="16"/>
      <c r="AR876" s="16"/>
      <c r="AS876" s="16"/>
      <c r="AT876" s="16"/>
      <c r="AU876" s="16"/>
      <c r="AV876" s="16"/>
      <c r="AW876" s="16"/>
      <c r="AX876" s="16"/>
    </row>
    <row r="877" spans="15:50" x14ac:dyDescent="0.25"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  <c r="AO877" s="16"/>
      <c r="AP877" s="16"/>
      <c r="AQ877" s="16"/>
      <c r="AR877" s="16"/>
      <c r="AS877" s="16"/>
      <c r="AT877" s="16"/>
      <c r="AU877" s="16"/>
      <c r="AV877" s="16"/>
      <c r="AW877" s="16"/>
      <c r="AX877" s="16"/>
    </row>
    <row r="878" spans="15:50" x14ac:dyDescent="0.25"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  <c r="AM878" s="16"/>
      <c r="AN878" s="16"/>
      <c r="AO878" s="16"/>
      <c r="AP878" s="16"/>
      <c r="AQ878" s="16"/>
      <c r="AR878" s="16"/>
      <c r="AS878" s="16"/>
      <c r="AT878" s="16"/>
      <c r="AU878" s="16"/>
      <c r="AV878" s="16"/>
      <c r="AW878" s="16"/>
      <c r="AX878" s="16"/>
    </row>
    <row r="879" spans="15:50" x14ac:dyDescent="0.25"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  <c r="AM879" s="16"/>
      <c r="AN879" s="16"/>
      <c r="AO879" s="16"/>
      <c r="AP879" s="16"/>
      <c r="AQ879" s="16"/>
      <c r="AR879" s="16"/>
      <c r="AS879" s="16"/>
      <c r="AT879" s="16"/>
      <c r="AU879" s="16"/>
      <c r="AV879" s="16"/>
      <c r="AW879" s="16"/>
      <c r="AX879" s="16"/>
    </row>
    <row r="880" spans="15:50" x14ac:dyDescent="0.25"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  <c r="AM880" s="16"/>
      <c r="AN880" s="16"/>
      <c r="AO880" s="16"/>
      <c r="AP880" s="16"/>
      <c r="AQ880" s="16"/>
      <c r="AR880" s="16"/>
      <c r="AS880" s="16"/>
      <c r="AT880" s="16"/>
      <c r="AU880" s="16"/>
      <c r="AV880" s="16"/>
      <c r="AW880" s="16"/>
      <c r="AX880" s="16"/>
    </row>
    <row r="881" spans="15:50" x14ac:dyDescent="0.25"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  <c r="AM881" s="16"/>
      <c r="AN881" s="16"/>
      <c r="AO881" s="16"/>
      <c r="AP881" s="16"/>
      <c r="AQ881" s="16"/>
      <c r="AR881" s="16"/>
      <c r="AS881" s="16"/>
      <c r="AT881" s="16"/>
      <c r="AU881" s="16"/>
      <c r="AV881" s="16"/>
      <c r="AW881" s="16"/>
      <c r="AX881" s="16"/>
    </row>
    <row r="882" spans="15:50" x14ac:dyDescent="0.25"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  <c r="AM882" s="16"/>
      <c r="AN882" s="16"/>
      <c r="AO882" s="16"/>
      <c r="AP882" s="16"/>
      <c r="AQ882" s="16"/>
      <c r="AR882" s="16"/>
      <c r="AS882" s="16"/>
      <c r="AT882" s="16"/>
      <c r="AU882" s="16"/>
      <c r="AV882" s="16"/>
      <c r="AW882" s="16"/>
      <c r="AX882" s="16"/>
    </row>
    <row r="883" spans="15:50" x14ac:dyDescent="0.25"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  <c r="AO883" s="16"/>
      <c r="AP883" s="16"/>
      <c r="AQ883" s="16"/>
      <c r="AR883" s="16"/>
      <c r="AS883" s="16"/>
      <c r="AT883" s="16"/>
      <c r="AU883" s="16"/>
      <c r="AV883" s="16"/>
      <c r="AW883" s="16"/>
      <c r="AX883" s="16"/>
    </row>
    <row r="884" spans="15:50" x14ac:dyDescent="0.25"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  <c r="AM884" s="16"/>
      <c r="AN884" s="16"/>
      <c r="AO884" s="16"/>
      <c r="AP884" s="16"/>
      <c r="AQ884" s="16"/>
      <c r="AR884" s="16"/>
      <c r="AS884" s="16"/>
      <c r="AT884" s="16"/>
      <c r="AU884" s="16"/>
      <c r="AV884" s="16"/>
      <c r="AW884" s="16"/>
      <c r="AX884" s="16"/>
    </row>
    <row r="885" spans="15:50" x14ac:dyDescent="0.25"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  <c r="AM885" s="16"/>
      <c r="AN885" s="16"/>
      <c r="AO885" s="16"/>
      <c r="AP885" s="16"/>
      <c r="AQ885" s="16"/>
      <c r="AR885" s="16"/>
      <c r="AS885" s="16"/>
      <c r="AT885" s="16"/>
      <c r="AU885" s="16"/>
      <c r="AV885" s="16"/>
      <c r="AW885" s="16"/>
      <c r="AX885" s="16"/>
    </row>
    <row r="886" spans="15:50" x14ac:dyDescent="0.25"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  <c r="AM886" s="16"/>
      <c r="AN886" s="16"/>
      <c r="AO886" s="16"/>
      <c r="AP886" s="16"/>
      <c r="AQ886" s="16"/>
      <c r="AR886" s="16"/>
      <c r="AS886" s="16"/>
      <c r="AT886" s="16"/>
      <c r="AU886" s="16"/>
      <c r="AV886" s="16"/>
      <c r="AW886" s="16"/>
      <c r="AX886" s="16"/>
    </row>
    <row r="887" spans="15:50" x14ac:dyDescent="0.25"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  <c r="AM887" s="16"/>
      <c r="AN887" s="16"/>
      <c r="AO887" s="16"/>
      <c r="AP887" s="16"/>
      <c r="AQ887" s="16"/>
      <c r="AR887" s="16"/>
      <c r="AS887" s="16"/>
      <c r="AT887" s="16"/>
      <c r="AU887" s="16"/>
      <c r="AV887" s="16"/>
      <c r="AW887" s="16"/>
      <c r="AX887" s="16"/>
    </row>
    <row r="888" spans="15:50" x14ac:dyDescent="0.25"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  <c r="AM888" s="16"/>
      <c r="AN888" s="16"/>
      <c r="AO888" s="16"/>
      <c r="AP888" s="16"/>
      <c r="AQ888" s="16"/>
      <c r="AR888" s="16"/>
      <c r="AS888" s="16"/>
      <c r="AT888" s="16"/>
      <c r="AU888" s="16"/>
      <c r="AV888" s="16"/>
      <c r="AW888" s="16"/>
      <c r="AX888" s="16"/>
    </row>
    <row r="889" spans="15:50" x14ac:dyDescent="0.25"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  <c r="AM889" s="16"/>
      <c r="AN889" s="16"/>
      <c r="AO889" s="16"/>
      <c r="AP889" s="16"/>
      <c r="AQ889" s="16"/>
      <c r="AR889" s="16"/>
      <c r="AS889" s="16"/>
      <c r="AT889" s="16"/>
      <c r="AU889" s="16"/>
      <c r="AV889" s="16"/>
      <c r="AW889" s="16"/>
      <c r="AX889" s="16"/>
    </row>
    <row r="890" spans="15:50" x14ac:dyDescent="0.25"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  <c r="AM890" s="16"/>
      <c r="AN890" s="16"/>
      <c r="AO890" s="16"/>
      <c r="AP890" s="16"/>
      <c r="AQ890" s="16"/>
      <c r="AR890" s="16"/>
      <c r="AS890" s="16"/>
      <c r="AT890" s="16"/>
      <c r="AU890" s="16"/>
      <c r="AV890" s="16"/>
      <c r="AW890" s="16"/>
      <c r="AX890" s="16"/>
    </row>
    <row r="891" spans="15:50" x14ac:dyDescent="0.25"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  <c r="AM891" s="16"/>
      <c r="AN891" s="16"/>
      <c r="AO891" s="16"/>
      <c r="AP891" s="16"/>
      <c r="AQ891" s="16"/>
      <c r="AR891" s="16"/>
      <c r="AS891" s="16"/>
      <c r="AT891" s="16"/>
      <c r="AU891" s="16"/>
      <c r="AV891" s="16"/>
      <c r="AW891" s="16"/>
      <c r="AX891" s="16"/>
    </row>
    <row r="892" spans="15:50" x14ac:dyDescent="0.25"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  <c r="AM892" s="16"/>
      <c r="AN892" s="16"/>
      <c r="AO892" s="16"/>
      <c r="AP892" s="16"/>
      <c r="AQ892" s="16"/>
      <c r="AR892" s="16"/>
      <c r="AS892" s="16"/>
      <c r="AT892" s="16"/>
      <c r="AU892" s="16"/>
      <c r="AV892" s="16"/>
      <c r="AW892" s="16"/>
      <c r="AX892" s="16"/>
    </row>
    <row r="893" spans="15:50" x14ac:dyDescent="0.25"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  <c r="AM893" s="16"/>
      <c r="AN893" s="16"/>
      <c r="AO893" s="16"/>
      <c r="AP893" s="16"/>
      <c r="AQ893" s="16"/>
      <c r="AR893" s="16"/>
      <c r="AS893" s="16"/>
      <c r="AT893" s="16"/>
      <c r="AU893" s="16"/>
      <c r="AV893" s="16"/>
      <c r="AW893" s="16"/>
      <c r="AX893" s="16"/>
    </row>
    <row r="894" spans="15:50" x14ac:dyDescent="0.25"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  <c r="AM894" s="16"/>
      <c r="AN894" s="16"/>
      <c r="AO894" s="16"/>
      <c r="AP894" s="16"/>
      <c r="AQ894" s="16"/>
      <c r="AR894" s="16"/>
      <c r="AS894" s="16"/>
      <c r="AT894" s="16"/>
      <c r="AU894" s="16"/>
      <c r="AV894" s="16"/>
      <c r="AW894" s="16"/>
      <c r="AX894" s="16"/>
    </row>
    <row r="895" spans="15:50" x14ac:dyDescent="0.25"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  <c r="AO895" s="16"/>
      <c r="AP895" s="16"/>
      <c r="AQ895" s="16"/>
      <c r="AR895" s="16"/>
      <c r="AS895" s="16"/>
      <c r="AT895" s="16"/>
      <c r="AU895" s="16"/>
      <c r="AV895" s="16"/>
      <c r="AW895" s="16"/>
      <c r="AX895" s="16"/>
    </row>
    <row r="896" spans="15:50" x14ac:dyDescent="0.25"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  <c r="AM896" s="16"/>
      <c r="AN896" s="16"/>
      <c r="AO896" s="16"/>
      <c r="AP896" s="16"/>
      <c r="AQ896" s="16"/>
      <c r="AR896" s="16"/>
      <c r="AS896" s="16"/>
      <c r="AT896" s="16"/>
      <c r="AU896" s="16"/>
      <c r="AV896" s="16"/>
      <c r="AW896" s="16"/>
      <c r="AX896" s="16"/>
    </row>
    <row r="897" spans="15:50" x14ac:dyDescent="0.25"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  <c r="AM897" s="16"/>
      <c r="AN897" s="16"/>
      <c r="AO897" s="16"/>
      <c r="AP897" s="16"/>
      <c r="AQ897" s="16"/>
      <c r="AR897" s="16"/>
      <c r="AS897" s="16"/>
      <c r="AT897" s="16"/>
      <c r="AU897" s="16"/>
      <c r="AV897" s="16"/>
      <c r="AW897" s="16"/>
      <c r="AX897" s="16"/>
    </row>
    <row r="898" spans="15:50" x14ac:dyDescent="0.25"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  <c r="AM898" s="16"/>
      <c r="AN898" s="16"/>
      <c r="AO898" s="16"/>
      <c r="AP898" s="16"/>
      <c r="AQ898" s="16"/>
      <c r="AR898" s="16"/>
      <c r="AS898" s="16"/>
      <c r="AT898" s="16"/>
      <c r="AU898" s="16"/>
      <c r="AV898" s="16"/>
      <c r="AW898" s="16"/>
      <c r="AX898" s="16"/>
    </row>
    <row r="899" spans="15:50" x14ac:dyDescent="0.25"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  <c r="AM899" s="16"/>
      <c r="AN899" s="16"/>
      <c r="AO899" s="16"/>
      <c r="AP899" s="16"/>
      <c r="AQ899" s="16"/>
      <c r="AR899" s="16"/>
      <c r="AS899" s="16"/>
      <c r="AT899" s="16"/>
      <c r="AU899" s="16"/>
      <c r="AV899" s="16"/>
      <c r="AW899" s="16"/>
      <c r="AX899" s="16"/>
    </row>
    <row r="900" spans="15:50" x14ac:dyDescent="0.25"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  <c r="AM900" s="16"/>
      <c r="AN900" s="16"/>
      <c r="AO900" s="16"/>
      <c r="AP900" s="16"/>
      <c r="AQ900" s="16"/>
      <c r="AR900" s="16"/>
      <c r="AS900" s="16"/>
      <c r="AT900" s="16"/>
      <c r="AU900" s="16"/>
      <c r="AV900" s="16"/>
      <c r="AW900" s="16"/>
      <c r="AX900" s="16"/>
    </row>
    <row r="901" spans="15:50" x14ac:dyDescent="0.25"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  <c r="AM901" s="16"/>
      <c r="AN901" s="16"/>
      <c r="AO901" s="16"/>
      <c r="AP901" s="16"/>
      <c r="AQ901" s="16"/>
      <c r="AR901" s="16"/>
      <c r="AS901" s="16"/>
      <c r="AT901" s="16"/>
      <c r="AU901" s="16"/>
      <c r="AV901" s="16"/>
      <c r="AW901" s="16"/>
      <c r="AX901" s="16"/>
    </row>
    <row r="902" spans="15:50" x14ac:dyDescent="0.25"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  <c r="AM902" s="16"/>
      <c r="AN902" s="16"/>
      <c r="AO902" s="16"/>
      <c r="AP902" s="16"/>
      <c r="AQ902" s="16"/>
      <c r="AR902" s="16"/>
      <c r="AS902" s="16"/>
      <c r="AT902" s="16"/>
      <c r="AU902" s="16"/>
      <c r="AV902" s="16"/>
      <c r="AW902" s="16"/>
      <c r="AX902" s="16"/>
    </row>
    <row r="903" spans="15:50" x14ac:dyDescent="0.25"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  <c r="AM903" s="16"/>
      <c r="AN903" s="16"/>
      <c r="AO903" s="16"/>
      <c r="AP903" s="16"/>
      <c r="AQ903" s="16"/>
      <c r="AR903" s="16"/>
      <c r="AS903" s="16"/>
      <c r="AT903" s="16"/>
      <c r="AU903" s="16"/>
      <c r="AV903" s="16"/>
      <c r="AW903" s="16"/>
      <c r="AX903" s="16"/>
    </row>
    <row r="904" spans="15:50" x14ac:dyDescent="0.25"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  <c r="AM904" s="16"/>
      <c r="AN904" s="16"/>
      <c r="AO904" s="16"/>
      <c r="AP904" s="16"/>
      <c r="AQ904" s="16"/>
      <c r="AR904" s="16"/>
      <c r="AS904" s="16"/>
      <c r="AT904" s="16"/>
      <c r="AU904" s="16"/>
      <c r="AV904" s="16"/>
      <c r="AW904" s="16"/>
      <c r="AX904" s="16"/>
    </row>
    <row r="905" spans="15:50" x14ac:dyDescent="0.25"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  <c r="AH905" s="16"/>
      <c r="AI905" s="16"/>
      <c r="AJ905" s="16"/>
      <c r="AK905" s="16"/>
      <c r="AL905" s="16"/>
      <c r="AM905" s="16"/>
      <c r="AN905" s="16"/>
      <c r="AO905" s="16"/>
      <c r="AP905" s="16"/>
      <c r="AQ905" s="16"/>
      <c r="AR905" s="16"/>
      <c r="AS905" s="16"/>
      <c r="AT905" s="16"/>
      <c r="AU905" s="16"/>
      <c r="AV905" s="16"/>
      <c r="AW905" s="16"/>
      <c r="AX905" s="16"/>
    </row>
    <row r="906" spans="15:50" x14ac:dyDescent="0.25"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  <c r="AH906" s="16"/>
      <c r="AI906" s="16"/>
      <c r="AJ906" s="16"/>
      <c r="AK906" s="16"/>
      <c r="AL906" s="16"/>
      <c r="AM906" s="16"/>
      <c r="AN906" s="16"/>
      <c r="AO906" s="16"/>
      <c r="AP906" s="16"/>
      <c r="AQ906" s="16"/>
      <c r="AR906" s="16"/>
      <c r="AS906" s="16"/>
      <c r="AT906" s="16"/>
      <c r="AU906" s="16"/>
      <c r="AV906" s="16"/>
      <c r="AW906" s="16"/>
      <c r="AX906" s="16"/>
    </row>
    <row r="907" spans="15:50" x14ac:dyDescent="0.25"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  <c r="AM907" s="16"/>
      <c r="AN907" s="16"/>
      <c r="AO907" s="16"/>
      <c r="AP907" s="16"/>
      <c r="AQ907" s="16"/>
      <c r="AR907" s="16"/>
      <c r="AS907" s="16"/>
      <c r="AT907" s="16"/>
      <c r="AU907" s="16"/>
      <c r="AV907" s="16"/>
      <c r="AW907" s="16"/>
      <c r="AX907" s="16"/>
    </row>
    <row r="908" spans="15:50" x14ac:dyDescent="0.25"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  <c r="AM908" s="16"/>
      <c r="AN908" s="16"/>
      <c r="AO908" s="16"/>
      <c r="AP908" s="16"/>
      <c r="AQ908" s="16"/>
      <c r="AR908" s="16"/>
      <c r="AS908" s="16"/>
      <c r="AT908" s="16"/>
      <c r="AU908" s="16"/>
      <c r="AV908" s="16"/>
      <c r="AW908" s="16"/>
      <c r="AX908" s="16"/>
    </row>
    <row r="909" spans="15:50" x14ac:dyDescent="0.25"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  <c r="AM909" s="16"/>
      <c r="AN909" s="16"/>
      <c r="AO909" s="16"/>
      <c r="AP909" s="16"/>
      <c r="AQ909" s="16"/>
      <c r="AR909" s="16"/>
      <c r="AS909" s="16"/>
      <c r="AT909" s="16"/>
      <c r="AU909" s="16"/>
      <c r="AV909" s="16"/>
      <c r="AW909" s="16"/>
      <c r="AX909" s="16"/>
    </row>
    <row r="910" spans="15:50" x14ac:dyDescent="0.25"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  <c r="AH910" s="16"/>
      <c r="AI910" s="16"/>
      <c r="AJ910" s="16"/>
      <c r="AK910" s="16"/>
      <c r="AL910" s="16"/>
      <c r="AM910" s="16"/>
      <c r="AN910" s="16"/>
      <c r="AO910" s="16"/>
      <c r="AP910" s="16"/>
      <c r="AQ910" s="16"/>
      <c r="AR910" s="16"/>
      <c r="AS910" s="16"/>
      <c r="AT910" s="16"/>
      <c r="AU910" s="16"/>
      <c r="AV910" s="16"/>
      <c r="AW910" s="16"/>
      <c r="AX910" s="16"/>
    </row>
    <row r="911" spans="15:50" x14ac:dyDescent="0.25"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  <c r="AM911" s="16"/>
      <c r="AN911" s="16"/>
      <c r="AO911" s="16"/>
      <c r="AP911" s="16"/>
      <c r="AQ911" s="16"/>
      <c r="AR911" s="16"/>
      <c r="AS911" s="16"/>
      <c r="AT911" s="16"/>
      <c r="AU911" s="16"/>
      <c r="AV911" s="16"/>
      <c r="AW911" s="16"/>
      <c r="AX911" s="16"/>
    </row>
    <row r="912" spans="15:50" x14ac:dyDescent="0.25"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  <c r="AM912" s="16"/>
      <c r="AN912" s="16"/>
      <c r="AO912" s="16"/>
      <c r="AP912" s="16"/>
      <c r="AQ912" s="16"/>
      <c r="AR912" s="16"/>
      <c r="AS912" s="16"/>
      <c r="AT912" s="16"/>
      <c r="AU912" s="16"/>
      <c r="AV912" s="16"/>
      <c r="AW912" s="16"/>
      <c r="AX912" s="16"/>
    </row>
    <row r="913" spans="15:50" x14ac:dyDescent="0.25"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  <c r="AM913" s="16"/>
      <c r="AN913" s="16"/>
      <c r="AO913" s="16"/>
      <c r="AP913" s="16"/>
      <c r="AQ913" s="16"/>
      <c r="AR913" s="16"/>
      <c r="AS913" s="16"/>
      <c r="AT913" s="16"/>
      <c r="AU913" s="16"/>
      <c r="AV913" s="16"/>
      <c r="AW913" s="16"/>
      <c r="AX913" s="16"/>
    </row>
    <row r="914" spans="15:50" x14ac:dyDescent="0.25"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  <c r="AH914" s="16"/>
      <c r="AI914" s="16"/>
      <c r="AJ914" s="16"/>
      <c r="AK914" s="16"/>
      <c r="AL914" s="16"/>
      <c r="AM914" s="16"/>
      <c r="AN914" s="16"/>
      <c r="AO914" s="16"/>
      <c r="AP914" s="16"/>
      <c r="AQ914" s="16"/>
      <c r="AR914" s="16"/>
      <c r="AS914" s="16"/>
      <c r="AT914" s="16"/>
      <c r="AU914" s="16"/>
      <c r="AV914" s="16"/>
      <c r="AW914" s="16"/>
      <c r="AX914" s="16"/>
    </row>
    <row r="915" spans="15:50" x14ac:dyDescent="0.25"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  <c r="AM915" s="16"/>
      <c r="AN915" s="16"/>
      <c r="AO915" s="16"/>
      <c r="AP915" s="16"/>
      <c r="AQ915" s="16"/>
      <c r="AR915" s="16"/>
      <c r="AS915" s="16"/>
      <c r="AT915" s="16"/>
      <c r="AU915" s="16"/>
      <c r="AV915" s="16"/>
      <c r="AW915" s="16"/>
      <c r="AX915" s="16"/>
    </row>
    <row r="916" spans="15:50" x14ac:dyDescent="0.25"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  <c r="AH916" s="16"/>
      <c r="AI916" s="16"/>
      <c r="AJ916" s="16"/>
      <c r="AK916" s="16"/>
      <c r="AL916" s="16"/>
      <c r="AM916" s="16"/>
      <c r="AN916" s="16"/>
      <c r="AO916" s="16"/>
      <c r="AP916" s="16"/>
      <c r="AQ916" s="16"/>
      <c r="AR916" s="16"/>
      <c r="AS916" s="16"/>
      <c r="AT916" s="16"/>
      <c r="AU916" s="16"/>
      <c r="AV916" s="16"/>
      <c r="AW916" s="16"/>
      <c r="AX916" s="16"/>
    </row>
    <row r="917" spans="15:50" x14ac:dyDescent="0.25"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  <c r="AM917" s="16"/>
      <c r="AN917" s="16"/>
      <c r="AO917" s="16"/>
      <c r="AP917" s="16"/>
      <c r="AQ917" s="16"/>
      <c r="AR917" s="16"/>
      <c r="AS917" s="16"/>
      <c r="AT917" s="16"/>
      <c r="AU917" s="16"/>
      <c r="AV917" s="16"/>
      <c r="AW917" s="16"/>
      <c r="AX917" s="16"/>
    </row>
    <row r="918" spans="15:50" x14ac:dyDescent="0.25"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  <c r="AM918" s="16"/>
      <c r="AN918" s="16"/>
      <c r="AO918" s="16"/>
      <c r="AP918" s="16"/>
      <c r="AQ918" s="16"/>
      <c r="AR918" s="16"/>
      <c r="AS918" s="16"/>
      <c r="AT918" s="16"/>
      <c r="AU918" s="16"/>
      <c r="AV918" s="16"/>
      <c r="AW918" s="16"/>
      <c r="AX918" s="16"/>
    </row>
    <row r="919" spans="15:50" x14ac:dyDescent="0.25"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  <c r="AH919" s="16"/>
      <c r="AI919" s="16"/>
      <c r="AJ919" s="16"/>
      <c r="AK919" s="16"/>
      <c r="AL919" s="16"/>
      <c r="AM919" s="16"/>
      <c r="AN919" s="16"/>
      <c r="AO919" s="16"/>
      <c r="AP919" s="16"/>
      <c r="AQ919" s="16"/>
      <c r="AR919" s="16"/>
      <c r="AS919" s="16"/>
      <c r="AT919" s="16"/>
      <c r="AU919" s="16"/>
      <c r="AV919" s="16"/>
      <c r="AW919" s="16"/>
      <c r="AX919" s="16"/>
    </row>
    <row r="920" spans="15:50" x14ac:dyDescent="0.25"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  <c r="AM920" s="16"/>
      <c r="AN920" s="16"/>
      <c r="AO920" s="16"/>
      <c r="AP920" s="16"/>
      <c r="AQ920" s="16"/>
      <c r="AR920" s="16"/>
      <c r="AS920" s="16"/>
      <c r="AT920" s="16"/>
      <c r="AU920" s="16"/>
      <c r="AV920" s="16"/>
      <c r="AW920" s="16"/>
      <c r="AX920" s="16"/>
    </row>
    <row r="921" spans="15:50" x14ac:dyDescent="0.25"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  <c r="AM921" s="16"/>
      <c r="AN921" s="16"/>
      <c r="AO921" s="16"/>
      <c r="AP921" s="16"/>
      <c r="AQ921" s="16"/>
      <c r="AR921" s="16"/>
      <c r="AS921" s="16"/>
      <c r="AT921" s="16"/>
      <c r="AU921" s="16"/>
      <c r="AV921" s="16"/>
      <c r="AW921" s="16"/>
      <c r="AX921" s="16"/>
    </row>
    <row r="922" spans="15:50" x14ac:dyDescent="0.25"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  <c r="AH922" s="16"/>
      <c r="AI922" s="16"/>
      <c r="AJ922" s="16"/>
      <c r="AK922" s="16"/>
      <c r="AL922" s="16"/>
      <c r="AM922" s="16"/>
      <c r="AN922" s="16"/>
      <c r="AO922" s="16"/>
      <c r="AP922" s="16"/>
      <c r="AQ922" s="16"/>
      <c r="AR922" s="16"/>
      <c r="AS922" s="16"/>
      <c r="AT922" s="16"/>
      <c r="AU922" s="16"/>
      <c r="AV922" s="16"/>
      <c r="AW922" s="16"/>
      <c r="AX922" s="16"/>
    </row>
    <row r="923" spans="15:50" x14ac:dyDescent="0.25"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  <c r="AM923" s="16"/>
      <c r="AN923" s="16"/>
      <c r="AO923" s="16"/>
      <c r="AP923" s="16"/>
      <c r="AQ923" s="16"/>
      <c r="AR923" s="16"/>
      <c r="AS923" s="16"/>
      <c r="AT923" s="16"/>
      <c r="AU923" s="16"/>
      <c r="AV923" s="16"/>
      <c r="AW923" s="16"/>
      <c r="AX923" s="16"/>
    </row>
    <row r="924" spans="15:50" x14ac:dyDescent="0.25"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  <c r="AM924" s="16"/>
      <c r="AN924" s="16"/>
      <c r="AO924" s="16"/>
      <c r="AP924" s="16"/>
      <c r="AQ924" s="16"/>
      <c r="AR924" s="16"/>
      <c r="AS924" s="16"/>
      <c r="AT924" s="16"/>
      <c r="AU924" s="16"/>
      <c r="AV924" s="16"/>
      <c r="AW924" s="16"/>
      <c r="AX924" s="16"/>
    </row>
    <row r="925" spans="15:50" x14ac:dyDescent="0.25"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  <c r="AH925" s="16"/>
      <c r="AI925" s="16"/>
      <c r="AJ925" s="16"/>
      <c r="AK925" s="16"/>
      <c r="AL925" s="16"/>
      <c r="AM925" s="16"/>
      <c r="AN925" s="16"/>
      <c r="AO925" s="16"/>
      <c r="AP925" s="16"/>
      <c r="AQ925" s="16"/>
      <c r="AR925" s="16"/>
      <c r="AS925" s="16"/>
      <c r="AT925" s="16"/>
      <c r="AU925" s="16"/>
      <c r="AV925" s="16"/>
      <c r="AW925" s="16"/>
      <c r="AX925" s="16"/>
    </row>
    <row r="926" spans="15:50" x14ac:dyDescent="0.25"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  <c r="AM926" s="16"/>
      <c r="AN926" s="16"/>
      <c r="AO926" s="16"/>
      <c r="AP926" s="16"/>
      <c r="AQ926" s="16"/>
      <c r="AR926" s="16"/>
      <c r="AS926" s="16"/>
      <c r="AT926" s="16"/>
      <c r="AU926" s="16"/>
      <c r="AV926" s="16"/>
      <c r="AW926" s="16"/>
      <c r="AX926" s="16"/>
    </row>
    <row r="927" spans="15:50" x14ac:dyDescent="0.25"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  <c r="AM927" s="16"/>
      <c r="AN927" s="16"/>
      <c r="AO927" s="16"/>
      <c r="AP927" s="16"/>
      <c r="AQ927" s="16"/>
      <c r="AR927" s="16"/>
      <c r="AS927" s="16"/>
      <c r="AT927" s="16"/>
      <c r="AU927" s="16"/>
      <c r="AV927" s="16"/>
      <c r="AW927" s="16"/>
      <c r="AX927" s="16"/>
    </row>
    <row r="928" spans="15:50" x14ac:dyDescent="0.25"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  <c r="AM928" s="16"/>
      <c r="AN928" s="16"/>
      <c r="AO928" s="16"/>
      <c r="AP928" s="16"/>
      <c r="AQ928" s="16"/>
      <c r="AR928" s="16"/>
      <c r="AS928" s="16"/>
      <c r="AT928" s="16"/>
      <c r="AU928" s="16"/>
      <c r="AV928" s="16"/>
      <c r="AW928" s="16"/>
      <c r="AX928" s="16"/>
    </row>
    <row r="929" spans="15:50" x14ac:dyDescent="0.25"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  <c r="AH929" s="16"/>
      <c r="AI929" s="16"/>
      <c r="AJ929" s="16"/>
      <c r="AK929" s="16"/>
      <c r="AL929" s="16"/>
      <c r="AM929" s="16"/>
      <c r="AN929" s="16"/>
      <c r="AO929" s="16"/>
      <c r="AP929" s="16"/>
      <c r="AQ929" s="16"/>
      <c r="AR929" s="16"/>
      <c r="AS929" s="16"/>
      <c r="AT929" s="16"/>
      <c r="AU929" s="16"/>
      <c r="AV929" s="16"/>
      <c r="AW929" s="16"/>
      <c r="AX929" s="16"/>
    </row>
    <row r="930" spans="15:50" x14ac:dyDescent="0.25"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  <c r="AH930" s="16"/>
      <c r="AI930" s="16"/>
      <c r="AJ930" s="16"/>
      <c r="AK930" s="16"/>
      <c r="AL930" s="16"/>
      <c r="AM930" s="16"/>
      <c r="AN930" s="16"/>
      <c r="AO930" s="16"/>
      <c r="AP930" s="16"/>
      <c r="AQ930" s="16"/>
      <c r="AR930" s="16"/>
      <c r="AS930" s="16"/>
      <c r="AT930" s="16"/>
      <c r="AU930" s="16"/>
      <c r="AV930" s="16"/>
      <c r="AW930" s="16"/>
      <c r="AX930" s="16"/>
    </row>
    <row r="931" spans="15:50" x14ac:dyDescent="0.25"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  <c r="AM931" s="16"/>
      <c r="AN931" s="16"/>
      <c r="AO931" s="16"/>
      <c r="AP931" s="16"/>
      <c r="AQ931" s="16"/>
      <c r="AR931" s="16"/>
      <c r="AS931" s="16"/>
      <c r="AT931" s="16"/>
      <c r="AU931" s="16"/>
      <c r="AV931" s="16"/>
      <c r="AW931" s="16"/>
      <c r="AX931" s="16"/>
    </row>
    <row r="932" spans="15:50" x14ac:dyDescent="0.25"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/>
      <c r="AJ932" s="16"/>
      <c r="AK932" s="16"/>
      <c r="AL932" s="16"/>
      <c r="AM932" s="16"/>
      <c r="AN932" s="16"/>
      <c r="AO932" s="16"/>
      <c r="AP932" s="16"/>
      <c r="AQ932" s="16"/>
      <c r="AR932" s="16"/>
      <c r="AS932" s="16"/>
      <c r="AT932" s="16"/>
      <c r="AU932" s="16"/>
      <c r="AV932" s="16"/>
      <c r="AW932" s="16"/>
      <c r="AX932" s="16"/>
    </row>
    <row r="933" spans="15:50" x14ac:dyDescent="0.25"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  <c r="AM933" s="16"/>
      <c r="AN933" s="16"/>
      <c r="AO933" s="16"/>
      <c r="AP933" s="16"/>
      <c r="AQ933" s="16"/>
      <c r="AR933" s="16"/>
      <c r="AS933" s="16"/>
      <c r="AT933" s="16"/>
      <c r="AU933" s="16"/>
      <c r="AV933" s="16"/>
      <c r="AW933" s="16"/>
      <c r="AX933" s="16"/>
    </row>
    <row r="934" spans="15:50" x14ac:dyDescent="0.25"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  <c r="AM934" s="16"/>
      <c r="AN934" s="16"/>
      <c r="AO934" s="16"/>
      <c r="AP934" s="16"/>
      <c r="AQ934" s="16"/>
      <c r="AR934" s="16"/>
      <c r="AS934" s="16"/>
      <c r="AT934" s="16"/>
      <c r="AU934" s="16"/>
      <c r="AV934" s="16"/>
      <c r="AW934" s="16"/>
      <c r="AX934" s="16"/>
    </row>
    <row r="935" spans="15:50" x14ac:dyDescent="0.25"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  <c r="AM935" s="16"/>
      <c r="AN935" s="16"/>
      <c r="AO935" s="16"/>
      <c r="AP935" s="16"/>
      <c r="AQ935" s="16"/>
      <c r="AR935" s="16"/>
      <c r="AS935" s="16"/>
      <c r="AT935" s="16"/>
      <c r="AU935" s="16"/>
      <c r="AV935" s="16"/>
      <c r="AW935" s="16"/>
      <c r="AX935" s="16"/>
    </row>
    <row r="936" spans="15:50" x14ac:dyDescent="0.25"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  <c r="AM936" s="16"/>
      <c r="AN936" s="16"/>
      <c r="AO936" s="16"/>
      <c r="AP936" s="16"/>
      <c r="AQ936" s="16"/>
      <c r="AR936" s="16"/>
      <c r="AS936" s="16"/>
      <c r="AT936" s="16"/>
      <c r="AU936" s="16"/>
      <c r="AV936" s="16"/>
      <c r="AW936" s="16"/>
      <c r="AX936" s="16"/>
    </row>
    <row r="937" spans="15:50" x14ac:dyDescent="0.25"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  <c r="AM937" s="16"/>
      <c r="AN937" s="16"/>
      <c r="AO937" s="16"/>
      <c r="AP937" s="16"/>
      <c r="AQ937" s="16"/>
      <c r="AR937" s="16"/>
      <c r="AS937" s="16"/>
      <c r="AT937" s="16"/>
      <c r="AU937" s="16"/>
      <c r="AV937" s="16"/>
      <c r="AW937" s="16"/>
      <c r="AX937" s="16"/>
    </row>
    <row r="938" spans="15:50" x14ac:dyDescent="0.25"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  <c r="AH938" s="16"/>
      <c r="AI938" s="16"/>
      <c r="AJ938" s="16"/>
      <c r="AK938" s="16"/>
      <c r="AL938" s="16"/>
      <c r="AM938" s="16"/>
      <c r="AN938" s="16"/>
      <c r="AO938" s="16"/>
      <c r="AP938" s="16"/>
      <c r="AQ938" s="16"/>
      <c r="AR938" s="16"/>
      <c r="AS938" s="16"/>
      <c r="AT938" s="16"/>
      <c r="AU938" s="16"/>
      <c r="AV938" s="16"/>
      <c r="AW938" s="16"/>
      <c r="AX938" s="16"/>
    </row>
    <row r="939" spans="15:50" x14ac:dyDescent="0.25"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  <c r="AM939" s="16"/>
      <c r="AN939" s="16"/>
      <c r="AO939" s="16"/>
      <c r="AP939" s="16"/>
      <c r="AQ939" s="16"/>
      <c r="AR939" s="16"/>
      <c r="AS939" s="16"/>
      <c r="AT939" s="16"/>
      <c r="AU939" s="16"/>
      <c r="AV939" s="16"/>
      <c r="AW939" s="16"/>
      <c r="AX939" s="16"/>
    </row>
    <row r="940" spans="15:50" x14ac:dyDescent="0.25"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  <c r="AM940" s="16"/>
      <c r="AN940" s="16"/>
      <c r="AO940" s="16"/>
      <c r="AP940" s="16"/>
      <c r="AQ940" s="16"/>
      <c r="AR940" s="16"/>
      <c r="AS940" s="16"/>
      <c r="AT940" s="16"/>
      <c r="AU940" s="16"/>
      <c r="AV940" s="16"/>
      <c r="AW940" s="16"/>
      <c r="AX940" s="16"/>
    </row>
    <row r="941" spans="15:50" x14ac:dyDescent="0.25"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  <c r="AH941" s="16"/>
      <c r="AI941" s="16"/>
      <c r="AJ941" s="16"/>
      <c r="AK941" s="16"/>
      <c r="AL941" s="16"/>
      <c r="AM941" s="16"/>
      <c r="AN941" s="16"/>
      <c r="AO941" s="16"/>
      <c r="AP941" s="16"/>
      <c r="AQ941" s="16"/>
      <c r="AR941" s="16"/>
      <c r="AS941" s="16"/>
      <c r="AT941" s="16"/>
      <c r="AU941" s="16"/>
      <c r="AV941" s="16"/>
      <c r="AW941" s="16"/>
      <c r="AX941" s="16"/>
    </row>
    <row r="942" spans="15:50" x14ac:dyDescent="0.25"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  <c r="AH942" s="16"/>
      <c r="AI942" s="16"/>
      <c r="AJ942" s="16"/>
      <c r="AK942" s="16"/>
      <c r="AL942" s="16"/>
      <c r="AM942" s="16"/>
      <c r="AN942" s="16"/>
      <c r="AO942" s="16"/>
      <c r="AP942" s="16"/>
      <c r="AQ942" s="16"/>
      <c r="AR942" s="16"/>
      <c r="AS942" s="16"/>
      <c r="AT942" s="16"/>
      <c r="AU942" s="16"/>
      <c r="AV942" s="16"/>
      <c r="AW942" s="16"/>
      <c r="AX942" s="16"/>
    </row>
    <row r="943" spans="15:50" x14ac:dyDescent="0.25"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  <c r="AM943" s="16"/>
      <c r="AN943" s="16"/>
      <c r="AO943" s="16"/>
      <c r="AP943" s="16"/>
      <c r="AQ943" s="16"/>
      <c r="AR943" s="16"/>
      <c r="AS943" s="16"/>
      <c r="AT943" s="16"/>
      <c r="AU943" s="16"/>
      <c r="AV943" s="16"/>
      <c r="AW943" s="16"/>
      <c r="AX943" s="16"/>
    </row>
    <row r="944" spans="15:50" x14ac:dyDescent="0.25"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  <c r="AM944" s="16"/>
      <c r="AN944" s="16"/>
      <c r="AO944" s="16"/>
      <c r="AP944" s="16"/>
      <c r="AQ944" s="16"/>
      <c r="AR944" s="16"/>
      <c r="AS944" s="16"/>
      <c r="AT944" s="16"/>
      <c r="AU944" s="16"/>
      <c r="AV944" s="16"/>
      <c r="AW944" s="16"/>
      <c r="AX944" s="16"/>
    </row>
    <row r="945" spans="15:50" x14ac:dyDescent="0.25"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  <c r="AM945" s="16"/>
      <c r="AN945" s="16"/>
      <c r="AO945" s="16"/>
      <c r="AP945" s="16"/>
      <c r="AQ945" s="16"/>
      <c r="AR945" s="16"/>
      <c r="AS945" s="16"/>
      <c r="AT945" s="16"/>
      <c r="AU945" s="16"/>
      <c r="AV945" s="16"/>
      <c r="AW945" s="16"/>
      <c r="AX945" s="16"/>
    </row>
    <row r="946" spans="15:50" x14ac:dyDescent="0.25"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  <c r="AM946" s="16"/>
      <c r="AN946" s="16"/>
      <c r="AO946" s="16"/>
      <c r="AP946" s="16"/>
      <c r="AQ946" s="16"/>
      <c r="AR946" s="16"/>
      <c r="AS946" s="16"/>
      <c r="AT946" s="16"/>
      <c r="AU946" s="16"/>
      <c r="AV946" s="16"/>
      <c r="AW946" s="16"/>
      <c r="AX946" s="16"/>
    </row>
    <row r="947" spans="15:50" x14ac:dyDescent="0.25"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6"/>
      <c r="AH947" s="16"/>
      <c r="AI947" s="16"/>
      <c r="AJ947" s="16"/>
      <c r="AK947" s="16"/>
      <c r="AL947" s="16"/>
      <c r="AM947" s="16"/>
      <c r="AN947" s="16"/>
      <c r="AO947" s="16"/>
      <c r="AP947" s="16"/>
      <c r="AQ947" s="16"/>
      <c r="AR947" s="16"/>
      <c r="AS947" s="16"/>
      <c r="AT947" s="16"/>
      <c r="AU947" s="16"/>
      <c r="AV947" s="16"/>
      <c r="AW947" s="16"/>
      <c r="AX947" s="16"/>
    </row>
    <row r="948" spans="15:50" x14ac:dyDescent="0.25"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6"/>
      <c r="AH948" s="16"/>
      <c r="AI948" s="16"/>
      <c r="AJ948" s="16"/>
      <c r="AK948" s="16"/>
      <c r="AL948" s="16"/>
      <c r="AM948" s="16"/>
      <c r="AN948" s="16"/>
      <c r="AO948" s="16"/>
      <c r="AP948" s="16"/>
      <c r="AQ948" s="16"/>
      <c r="AR948" s="16"/>
      <c r="AS948" s="16"/>
      <c r="AT948" s="16"/>
      <c r="AU948" s="16"/>
      <c r="AV948" s="16"/>
      <c r="AW948" s="16"/>
      <c r="AX948" s="16"/>
    </row>
    <row r="949" spans="15:50" x14ac:dyDescent="0.25"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  <c r="AH949" s="16"/>
      <c r="AI949" s="16"/>
      <c r="AJ949" s="16"/>
      <c r="AK949" s="16"/>
      <c r="AL949" s="16"/>
      <c r="AM949" s="16"/>
      <c r="AN949" s="16"/>
      <c r="AO949" s="16"/>
      <c r="AP949" s="16"/>
      <c r="AQ949" s="16"/>
      <c r="AR949" s="16"/>
      <c r="AS949" s="16"/>
      <c r="AT949" s="16"/>
      <c r="AU949" s="16"/>
      <c r="AV949" s="16"/>
      <c r="AW949" s="16"/>
      <c r="AX949" s="16"/>
    </row>
    <row r="950" spans="15:50" x14ac:dyDescent="0.25"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6"/>
      <c r="AH950" s="16"/>
      <c r="AI950" s="16"/>
      <c r="AJ950" s="16"/>
      <c r="AK950" s="16"/>
      <c r="AL950" s="16"/>
      <c r="AM950" s="16"/>
      <c r="AN950" s="16"/>
      <c r="AO950" s="16"/>
      <c r="AP950" s="16"/>
      <c r="AQ950" s="16"/>
      <c r="AR950" s="16"/>
      <c r="AS950" s="16"/>
      <c r="AT950" s="16"/>
      <c r="AU950" s="16"/>
      <c r="AV950" s="16"/>
      <c r="AW950" s="16"/>
      <c r="AX950" s="16"/>
    </row>
    <row r="951" spans="15:50" x14ac:dyDescent="0.25"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  <c r="AH951" s="16"/>
      <c r="AI951" s="16"/>
      <c r="AJ951" s="16"/>
      <c r="AK951" s="16"/>
      <c r="AL951" s="16"/>
      <c r="AM951" s="16"/>
      <c r="AN951" s="16"/>
      <c r="AO951" s="16"/>
      <c r="AP951" s="16"/>
      <c r="AQ951" s="16"/>
      <c r="AR951" s="16"/>
      <c r="AS951" s="16"/>
      <c r="AT951" s="16"/>
      <c r="AU951" s="16"/>
      <c r="AV951" s="16"/>
      <c r="AW951" s="16"/>
      <c r="AX951" s="16"/>
    </row>
    <row r="952" spans="15:50" x14ac:dyDescent="0.25"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  <c r="AH952" s="16"/>
      <c r="AI952" s="16"/>
      <c r="AJ952" s="16"/>
      <c r="AK952" s="16"/>
      <c r="AL952" s="16"/>
      <c r="AM952" s="16"/>
      <c r="AN952" s="16"/>
      <c r="AO952" s="16"/>
      <c r="AP952" s="16"/>
      <c r="AQ952" s="16"/>
      <c r="AR952" s="16"/>
      <c r="AS952" s="16"/>
      <c r="AT952" s="16"/>
      <c r="AU952" s="16"/>
      <c r="AV952" s="16"/>
      <c r="AW952" s="16"/>
      <c r="AX952" s="16"/>
    </row>
    <row r="953" spans="15:50" x14ac:dyDescent="0.25"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  <c r="AH953" s="16"/>
      <c r="AI953" s="16"/>
      <c r="AJ953" s="16"/>
      <c r="AK953" s="16"/>
      <c r="AL953" s="16"/>
      <c r="AM953" s="16"/>
      <c r="AN953" s="16"/>
      <c r="AO953" s="16"/>
      <c r="AP953" s="16"/>
      <c r="AQ953" s="16"/>
      <c r="AR953" s="16"/>
      <c r="AS953" s="16"/>
      <c r="AT953" s="16"/>
      <c r="AU953" s="16"/>
      <c r="AV953" s="16"/>
      <c r="AW953" s="16"/>
      <c r="AX953" s="16"/>
    </row>
    <row r="954" spans="15:50" x14ac:dyDescent="0.25"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  <c r="AH954" s="16"/>
      <c r="AI954" s="16"/>
      <c r="AJ954" s="16"/>
      <c r="AK954" s="16"/>
      <c r="AL954" s="16"/>
      <c r="AM954" s="16"/>
      <c r="AN954" s="16"/>
      <c r="AO954" s="16"/>
      <c r="AP954" s="16"/>
      <c r="AQ954" s="16"/>
      <c r="AR954" s="16"/>
      <c r="AS954" s="16"/>
      <c r="AT954" s="16"/>
      <c r="AU954" s="16"/>
      <c r="AV954" s="16"/>
      <c r="AW954" s="16"/>
      <c r="AX954" s="16"/>
    </row>
    <row r="955" spans="15:50" x14ac:dyDescent="0.25"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  <c r="AH955" s="16"/>
      <c r="AI955" s="16"/>
      <c r="AJ955" s="16"/>
      <c r="AK955" s="16"/>
      <c r="AL955" s="16"/>
      <c r="AM955" s="16"/>
      <c r="AN955" s="16"/>
      <c r="AO955" s="16"/>
      <c r="AP955" s="16"/>
      <c r="AQ955" s="16"/>
      <c r="AR955" s="16"/>
      <c r="AS955" s="16"/>
      <c r="AT955" s="16"/>
      <c r="AU955" s="16"/>
      <c r="AV955" s="16"/>
      <c r="AW955" s="16"/>
      <c r="AX955" s="16"/>
    </row>
    <row r="956" spans="15:50" x14ac:dyDescent="0.25"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  <c r="AH956" s="16"/>
      <c r="AI956" s="16"/>
      <c r="AJ956" s="16"/>
      <c r="AK956" s="16"/>
      <c r="AL956" s="16"/>
      <c r="AM956" s="16"/>
      <c r="AN956" s="16"/>
      <c r="AO956" s="16"/>
      <c r="AP956" s="16"/>
      <c r="AQ956" s="16"/>
      <c r="AR956" s="16"/>
      <c r="AS956" s="16"/>
      <c r="AT956" s="16"/>
      <c r="AU956" s="16"/>
      <c r="AV956" s="16"/>
      <c r="AW956" s="16"/>
      <c r="AX956" s="16"/>
    </row>
    <row r="957" spans="15:50" x14ac:dyDescent="0.25"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  <c r="AH957" s="16"/>
      <c r="AI957" s="16"/>
      <c r="AJ957" s="16"/>
      <c r="AK957" s="16"/>
      <c r="AL957" s="16"/>
      <c r="AM957" s="16"/>
      <c r="AN957" s="16"/>
      <c r="AO957" s="16"/>
      <c r="AP957" s="16"/>
      <c r="AQ957" s="16"/>
      <c r="AR957" s="16"/>
      <c r="AS957" s="16"/>
      <c r="AT957" s="16"/>
      <c r="AU957" s="16"/>
      <c r="AV957" s="16"/>
      <c r="AW957" s="16"/>
      <c r="AX957" s="16"/>
    </row>
    <row r="958" spans="15:50" x14ac:dyDescent="0.25"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  <c r="AH958" s="16"/>
      <c r="AI958" s="16"/>
      <c r="AJ958" s="16"/>
      <c r="AK958" s="16"/>
      <c r="AL958" s="16"/>
      <c r="AM958" s="16"/>
      <c r="AN958" s="16"/>
      <c r="AO958" s="16"/>
      <c r="AP958" s="16"/>
      <c r="AQ958" s="16"/>
      <c r="AR958" s="16"/>
      <c r="AS958" s="16"/>
      <c r="AT958" s="16"/>
      <c r="AU958" s="16"/>
      <c r="AV958" s="16"/>
      <c r="AW958" s="16"/>
      <c r="AX958" s="16"/>
    </row>
    <row r="959" spans="15:50" x14ac:dyDescent="0.25"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  <c r="AJ959" s="16"/>
      <c r="AK959" s="16"/>
      <c r="AL959" s="16"/>
      <c r="AM959" s="16"/>
      <c r="AN959" s="16"/>
      <c r="AO959" s="16"/>
      <c r="AP959" s="16"/>
      <c r="AQ959" s="16"/>
      <c r="AR959" s="16"/>
      <c r="AS959" s="16"/>
      <c r="AT959" s="16"/>
      <c r="AU959" s="16"/>
      <c r="AV959" s="16"/>
      <c r="AW959" s="16"/>
      <c r="AX959" s="16"/>
    </row>
    <row r="960" spans="15:50" x14ac:dyDescent="0.25"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  <c r="AM960" s="16"/>
      <c r="AN960" s="16"/>
      <c r="AO960" s="16"/>
      <c r="AP960" s="16"/>
      <c r="AQ960" s="16"/>
      <c r="AR960" s="16"/>
      <c r="AS960" s="16"/>
      <c r="AT960" s="16"/>
      <c r="AU960" s="16"/>
      <c r="AV960" s="16"/>
      <c r="AW960" s="16"/>
      <c r="AX960" s="16"/>
    </row>
    <row r="961" spans="15:50" x14ac:dyDescent="0.25"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  <c r="AJ961" s="16"/>
      <c r="AK961" s="16"/>
      <c r="AL961" s="16"/>
      <c r="AM961" s="16"/>
      <c r="AN961" s="16"/>
      <c r="AO961" s="16"/>
      <c r="AP961" s="16"/>
      <c r="AQ961" s="16"/>
      <c r="AR961" s="16"/>
      <c r="AS961" s="16"/>
      <c r="AT961" s="16"/>
      <c r="AU961" s="16"/>
      <c r="AV961" s="16"/>
      <c r="AW961" s="16"/>
      <c r="AX961" s="16"/>
    </row>
    <row r="962" spans="15:50" x14ac:dyDescent="0.25"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16"/>
      <c r="AH962" s="16"/>
      <c r="AI962" s="16"/>
      <c r="AJ962" s="16"/>
      <c r="AK962" s="16"/>
      <c r="AL962" s="16"/>
      <c r="AM962" s="16"/>
      <c r="AN962" s="16"/>
      <c r="AO962" s="16"/>
      <c r="AP962" s="16"/>
      <c r="AQ962" s="16"/>
      <c r="AR962" s="16"/>
      <c r="AS962" s="16"/>
      <c r="AT962" s="16"/>
      <c r="AU962" s="16"/>
      <c r="AV962" s="16"/>
      <c r="AW962" s="16"/>
      <c r="AX962" s="16"/>
    </row>
    <row r="963" spans="15:50" x14ac:dyDescent="0.25"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16"/>
      <c r="AH963" s="16"/>
      <c r="AI963" s="16"/>
      <c r="AJ963" s="16"/>
      <c r="AK963" s="16"/>
      <c r="AL963" s="16"/>
      <c r="AM963" s="16"/>
      <c r="AN963" s="16"/>
      <c r="AO963" s="16"/>
      <c r="AP963" s="16"/>
      <c r="AQ963" s="16"/>
      <c r="AR963" s="16"/>
      <c r="AS963" s="16"/>
      <c r="AT963" s="16"/>
      <c r="AU963" s="16"/>
      <c r="AV963" s="16"/>
      <c r="AW963" s="16"/>
      <c r="AX963" s="16"/>
    </row>
    <row r="964" spans="15:50" x14ac:dyDescent="0.25"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16"/>
      <c r="AH964" s="16"/>
      <c r="AI964" s="16"/>
      <c r="AJ964" s="16"/>
      <c r="AK964" s="16"/>
      <c r="AL964" s="16"/>
      <c r="AM964" s="16"/>
      <c r="AN964" s="16"/>
      <c r="AO964" s="16"/>
      <c r="AP964" s="16"/>
      <c r="AQ964" s="16"/>
      <c r="AR964" s="16"/>
      <c r="AS964" s="16"/>
      <c r="AT964" s="16"/>
      <c r="AU964" s="16"/>
      <c r="AV964" s="16"/>
      <c r="AW964" s="16"/>
      <c r="AX964" s="16"/>
    </row>
    <row r="965" spans="15:50" x14ac:dyDescent="0.25"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16"/>
      <c r="AH965" s="16"/>
      <c r="AI965" s="16"/>
      <c r="AJ965" s="16"/>
      <c r="AK965" s="16"/>
      <c r="AL965" s="16"/>
      <c r="AM965" s="16"/>
      <c r="AN965" s="16"/>
      <c r="AO965" s="16"/>
      <c r="AP965" s="16"/>
      <c r="AQ965" s="16"/>
      <c r="AR965" s="16"/>
      <c r="AS965" s="16"/>
      <c r="AT965" s="16"/>
      <c r="AU965" s="16"/>
      <c r="AV965" s="16"/>
      <c r="AW965" s="16"/>
      <c r="AX965" s="16"/>
    </row>
    <row r="966" spans="15:50" x14ac:dyDescent="0.25"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6"/>
      <c r="AH966" s="16"/>
      <c r="AI966" s="16"/>
      <c r="AJ966" s="16"/>
      <c r="AK966" s="16"/>
      <c r="AL966" s="16"/>
      <c r="AM966" s="16"/>
      <c r="AN966" s="16"/>
      <c r="AO966" s="16"/>
      <c r="AP966" s="16"/>
      <c r="AQ966" s="16"/>
      <c r="AR966" s="16"/>
      <c r="AS966" s="16"/>
      <c r="AT966" s="16"/>
      <c r="AU966" s="16"/>
      <c r="AV966" s="16"/>
      <c r="AW966" s="16"/>
      <c r="AX966" s="16"/>
    </row>
    <row r="967" spans="15:50" x14ac:dyDescent="0.25"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6"/>
      <c r="AH967" s="16"/>
      <c r="AI967" s="16"/>
      <c r="AJ967" s="16"/>
      <c r="AK967" s="16"/>
      <c r="AL967" s="16"/>
      <c r="AM967" s="16"/>
      <c r="AN967" s="16"/>
      <c r="AO967" s="16"/>
      <c r="AP967" s="16"/>
      <c r="AQ967" s="16"/>
      <c r="AR967" s="16"/>
      <c r="AS967" s="16"/>
      <c r="AT967" s="16"/>
      <c r="AU967" s="16"/>
      <c r="AV967" s="16"/>
      <c r="AW967" s="16"/>
      <c r="AX967" s="16"/>
    </row>
    <row r="968" spans="15:50" x14ac:dyDescent="0.25"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16"/>
      <c r="AH968" s="16"/>
      <c r="AI968" s="16"/>
      <c r="AJ968" s="16"/>
      <c r="AK968" s="16"/>
      <c r="AL968" s="16"/>
      <c r="AM968" s="16"/>
      <c r="AN968" s="16"/>
      <c r="AO968" s="16"/>
      <c r="AP968" s="16"/>
      <c r="AQ968" s="16"/>
      <c r="AR968" s="16"/>
      <c r="AS968" s="16"/>
      <c r="AT968" s="16"/>
      <c r="AU968" s="16"/>
      <c r="AV968" s="16"/>
      <c r="AW968" s="16"/>
      <c r="AX968" s="16"/>
    </row>
    <row r="969" spans="15:50" x14ac:dyDescent="0.25"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6"/>
      <c r="AH969" s="16"/>
      <c r="AI969" s="16"/>
      <c r="AJ969" s="16"/>
      <c r="AK969" s="16"/>
      <c r="AL969" s="16"/>
      <c r="AM969" s="16"/>
      <c r="AN969" s="16"/>
      <c r="AO969" s="16"/>
      <c r="AP969" s="16"/>
      <c r="AQ969" s="16"/>
      <c r="AR969" s="16"/>
      <c r="AS969" s="16"/>
      <c r="AT969" s="16"/>
      <c r="AU969" s="16"/>
      <c r="AV969" s="16"/>
      <c r="AW969" s="16"/>
      <c r="AX969" s="16"/>
    </row>
    <row r="970" spans="15:50" x14ac:dyDescent="0.25"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6"/>
      <c r="AH970" s="16"/>
      <c r="AI970" s="16"/>
      <c r="AJ970" s="16"/>
      <c r="AK970" s="16"/>
      <c r="AL970" s="16"/>
      <c r="AM970" s="16"/>
      <c r="AN970" s="16"/>
      <c r="AO970" s="16"/>
      <c r="AP970" s="16"/>
      <c r="AQ970" s="16"/>
      <c r="AR970" s="16"/>
      <c r="AS970" s="16"/>
      <c r="AT970" s="16"/>
      <c r="AU970" s="16"/>
      <c r="AV970" s="16"/>
      <c r="AW970" s="16"/>
      <c r="AX970" s="16"/>
    </row>
    <row r="971" spans="15:50" x14ac:dyDescent="0.25"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6"/>
      <c r="AH971" s="16"/>
      <c r="AI971" s="16"/>
      <c r="AJ971" s="16"/>
      <c r="AK971" s="16"/>
      <c r="AL971" s="16"/>
      <c r="AM971" s="16"/>
      <c r="AN971" s="16"/>
      <c r="AO971" s="16"/>
      <c r="AP971" s="16"/>
      <c r="AQ971" s="16"/>
      <c r="AR971" s="16"/>
      <c r="AS971" s="16"/>
      <c r="AT971" s="16"/>
      <c r="AU971" s="16"/>
      <c r="AV971" s="16"/>
      <c r="AW971" s="16"/>
      <c r="AX971" s="16"/>
    </row>
    <row r="972" spans="15:50" x14ac:dyDescent="0.25"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6"/>
      <c r="AH972" s="16"/>
      <c r="AI972" s="16"/>
      <c r="AJ972" s="16"/>
      <c r="AK972" s="16"/>
      <c r="AL972" s="16"/>
      <c r="AM972" s="16"/>
      <c r="AN972" s="16"/>
      <c r="AO972" s="16"/>
      <c r="AP972" s="16"/>
      <c r="AQ972" s="16"/>
      <c r="AR972" s="16"/>
      <c r="AS972" s="16"/>
      <c r="AT972" s="16"/>
      <c r="AU972" s="16"/>
      <c r="AV972" s="16"/>
      <c r="AW972" s="16"/>
      <c r="AX972" s="16"/>
    </row>
    <row r="973" spans="15:50" x14ac:dyDescent="0.25"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16"/>
      <c r="AH973" s="16"/>
      <c r="AI973" s="16"/>
      <c r="AJ973" s="16"/>
      <c r="AK973" s="16"/>
      <c r="AL973" s="16"/>
      <c r="AM973" s="16"/>
      <c r="AN973" s="16"/>
      <c r="AO973" s="16"/>
      <c r="AP973" s="16"/>
      <c r="AQ973" s="16"/>
      <c r="AR973" s="16"/>
      <c r="AS973" s="16"/>
      <c r="AT973" s="16"/>
      <c r="AU973" s="16"/>
      <c r="AV973" s="16"/>
      <c r="AW973" s="16"/>
      <c r="AX973" s="16"/>
    </row>
    <row r="974" spans="15:50" x14ac:dyDescent="0.25"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6"/>
      <c r="AH974" s="16"/>
      <c r="AI974" s="16"/>
      <c r="AJ974" s="16"/>
      <c r="AK974" s="16"/>
      <c r="AL974" s="16"/>
      <c r="AM974" s="16"/>
      <c r="AN974" s="16"/>
      <c r="AO974" s="16"/>
      <c r="AP974" s="16"/>
      <c r="AQ974" s="16"/>
      <c r="AR974" s="16"/>
      <c r="AS974" s="16"/>
      <c r="AT974" s="16"/>
      <c r="AU974" s="16"/>
      <c r="AV974" s="16"/>
      <c r="AW974" s="16"/>
      <c r="AX974" s="16"/>
    </row>
    <row r="975" spans="15:50" x14ac:dyDescent="0.25"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6"/>
      <c r="AH975" s="16"/>
      <c r="AI975" s="16"/>
      <c r="AJ975" s="16"/>
      <c r="AK975" s="16"/>
      <c r="AL975" s="16"/>
      <c r="AM975" s="16"/>
      <c r="AN975" s="16"/>
      <c r="AO975" s="16"/>
      <c r="AP975" s="16"/>
      <c r="AQ975" s="16"/>
      <c r="AR975" s="16"/>
      <c r="AS975" s="16"/>
      <c r="AT975" s="16"/>
      <c r="AU975" s="16"/>
      <c r="AV975" s="16"/>
      <c r="AW975" s="16"/>
      <c r="AX975" s="16"/>
    </row>
    <row r="976" spans="15:50" x14ac:dyDescent="0.25"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6"/>
      <c r="AH976" s="16"/>
      <c r="AI976" s="16"/>
      <c r="AJ976" s="16"/>
      <c r="AK976" s="16"/>
      <c r="AL976" s="16"/>
      <c r="AM976" s="16"/>
      <c r="AN976" s="16"/>
      <c r="AO976" s="16"/>
      <c r="AP976" s="16"/>
      <c r="AQ976" s="16"/>
      <c r="AR976" s="16"/>
      <c r="AS976" s="16"/>
      <c r="AT976" s="16"/>
      <c r="AU976" s="16"/>
      <c r="AV976" s="16"/>
      <c r="AW976" s="16"/>
      <c r="AX976" s="16"/>
    </row>
    <row r="977" spans="15:50" x14ac:dyDescent="0.25"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6"/>
      <c r="AH977" s="16"/>
      <c r="AI977" s="16"/>
      <c r="AJ977" s="16"/>
      <c r="AK977" s="16"/>
      <c r="AL977" s="16"/>
      <c r="AM977" s="16"/>
      <c r="AN977" s="16"/>
      <c r="AO977" s="16"/>
      <c r="AP977" s="16"/>
      <c r="AQ977" s="16"/>
      <c r="AR977" s="16"/>
      <c r="AS977" s="16"/>
      <c r="AT977" s="16"/>
      <c r="AU977" s="16"/>
      <c r="AV977" s="16"/>
      <c r="AW977" s="16"/>
      <c r="AX977" s="16"/>
    </row>
    <row r="978" spans="15:50" x14ac:dyDescent="0.25"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16"/>
      <c r="AH978" s="16"/>
      <c r="AI978" s="16"/>
      <c r="AJ978" s="16"/>
      <c r="AK978" s="16"/>
      <c r="AL978" s="16"/>
      <c r="AM978" s="16"/>
      <c r="AN978" s="16"/>
      <c r="AO978" s="16"/>
      <c r="AP978" s="16"/>
      <c r="AQ978" s="16"/>
      <c r="AR978" s="16"/>
      <c r="AS978" s="16"/>
      <c r="AT978" s="16"/>
      <c r="AU978" s="16"/>
      <c r="AV978" s="16"/>
      <c r="AW978" s="16"/>
      <c r="AX978" s="16"/>
    </row>
    <row r="979" spans="15:50" x14ac:dyDescent="0.25"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16"/>
      <c r="AH979" s="16"/>
      <c r="AI979" s="16"/>
      <c r="AJ979" s="16"/>
      <c r="AK979" s="16"/>
      <c r="AL979" s="16"/>
      <c r="AM979" s="16"/>
      <c r="AN979" s="16"/>
      <c r="AO979" s="16"/>
      <c r="AP979" s="16"/>
      <c r="AQ979" s="16"/>
      <c r="AR979" s="16"/>
      <c r="AS979" s="16"/>
      <c r="AT979" s="16"/>
      <c r="AU979" s="16"/>
      <c r="AV979" s="16"/>
      <c r="AW979" s="16"/>
      <c r="AX979" s="16"/>
    </row>
    <row r="980" spans="15:50" x14ac:dyDescent="0.25"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6"/>
      <c r="AH980" s="16"/>
      <c r="AI980" s="16"/>
      <c r="AJ980" s="16"/>
      <c r="AK980" s="16"/>
      <c r="AL980" s="16"/>
      <c r="AM980" s="16"/>
      <c r="AN980" s="16"/>
      <c r="AO980" s="16"/>
      <c r="AP980" s="16"/>
      <c r="AQ980" s="16"/>
      <c r="AR980" s="16"/>
      <c r="AS980" s="16"/>
      <c r="AT980" s="16"/>
      <c r="AU980" s="16"/>
      <c r="AV980" s="16"/>
      <c r="AW980" s="16"/>
      <c r="AX980" s="16"/>
    </row>
    <row r="981" spans="15:50" x14ac:dyDescent="0.25"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6"/>
      <c r="AH981" s="16"/>
      <c r="AI981" s="16"/>
      <c r="AJ981" s="16"/>
      <c r="AK981" s="16"/>
      <c r="AL981" s="16"/>
      <c r="AM981" s="16"/>
      <c r="AN981" s="16"/>
      <c r="AO981" s="16"/>
      <c r="AP981" s="16"/>
      <c r="AQ981" s="16"/>
      <c r="AR981" s="16"/>
      <c r="AS981" s="16"/>
      <c r="AT981" s="16"/>
      <c r="AU981" s="16"/>
      <c r="AV981" s="16"/>
      <c r="AW981" s="16"/>
      <c r="AX981" s="16"/>
    </row>
    <row r="982" spans="15:50" x14ac:dyDescent="0.25"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  <c r="AG982" s="16"/>
      <c r="AH982" s="16"/>
      <c r="AI982" s="16"/>
      <c r="AJ982" s="16"/>
      <c r="AK982" s="16"/>
      <c r="AL982" s="16"/>
      <c r="AM982" s="16"/>
      <c r="AN982" s="16"/>
      <c r="AO982" s="16"/>
      <c r="AP982" s="16"/>
      <c r="AQ982" s="16"/>
      <c r="AR982" s="16"/>
      <c r="AS982" s="16"/>
      <c r="AT982" s="16"/>
      <c r="AU982" s="16"/>
      <c r="AV982" s="16"/>
      <c r="AW982" s="16"/>
      <c r="AX982" s="16"/>
    </row>
    <row r="983" spans="15:50" x14ac:dyDescent="0.25"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  <c r="AG983" s="16"/>
      <c r="AH983" s="16"/>
      <c r="AI983" s="16"/>
      <c r="AJ983" s="16"/>
      <c r="AK983" s="16"/>
      <c r="AL983" s="16"/>
      <c r="AM983" s="16"/>
      <c r="AN983" s="16"/>
      <c r="AO983" s="16"/>
      <c r="AP983" s="16"/>
      <c r="AQ983" s="16"/>
      <c r="AR983" s="16"/>
      <c r="AS983" s="16"/>
      <c r="AT983" s="16"/>
      <c r="AU983" s="16"/>
      <c r="AV983" s="16"/>
      <c r="AW983" s="16"/>
      <c r="AX983" s="16"/>
    </row>
    <row r="984" spans="15:50" x14ac:dyDescent="0.25"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16"/>
      <c r="AH984" s="16"/>
      <c r="AI984" s="16"/>
      <c r="AJ984" s="16"/>
      <c r="AK984" s="16"/>
      <c r="AL984" s="16"/>
      <c r="AM984" s="16"/>
      <c r="AN984" s="16"/>
      <c r="AO984" s="16"/>
      <c r="AP984" s="16"/>
      <c r="AQ984" s="16"/>
      <c r="AR984" s="16"/>
      <c r="AS984" s="16"/>
      <c r="AT984" s="16"/>
      <c r="AU984" s="16"/>
      <c r="AV984" s="16"/>
      <c r="AW984" s="16"/>
      <c r="AX984" s="16"/>
    </row>
    <row r="985" spans="15:50" x14ac:dyDescent="0.25"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16"/>
      <c r="AH985" s="16"/>
      <c r="AI985" s="16"/>
      <c r="AJ985" s="16"/>
      <c r="AK985" s="16"/>
      <c r="AL985" s="16"/>
      <c r="AM985" s="16"/>
      <c r="AN985" s="16"/>
      <c r="AO985" s="16"/>
      <c r="AP985" s="16"/>
      <c r="AQ985" s="16"/>
      <c r="AR985" s="16"/>
      <c r="AS985" s="16"/>
      <c r="AT985" s="16"/>
      <c r="AU985" s="16"/>
      <c r="AV985" s="16"/>
      <c r="AW985" s="16"/>
      <c r="AX985" s="16"/>
    </row>
    <row r="986" spans="15:50" x14ac:dyDescent="0.25"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  <c r="AG986" s="16"/>
      <c r="AH986" s="16"/>
      <c r="AI986" s="16"/>
      <c r="AJ986" s="16"/>
      <c r="AK986" s="16"/>
      <c r="AL986" s="16"/>
      <c r="AM986" s="16"/>
      <c r="AN986" s="16"/>
      <c r="AO986" s="16"/>
      <c r="AP986" s="16"/>
      <c r="AQ986" s="16"/>
      <c r="AR986" s="16"/>
      <c r="AS986" s="16"/>
      <c r="AT986" s="16"/>
      <c r="AU986" s="16"/>
      <c r="AV986" s="16"/>
      <c r="AW986" s="16"/>
      <c r="AX986" s="16"/>
    </row>
    <row r="987" spans="15:50" x14ac:dyDescent="0.25"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  <c r="AG987" s="16"/>
      <c r="AH987" s="16"/>
      <c r="AI987" s="16"/>
      <c r="AJ987" s="16"/>
      <c r="AK987" s="16"/>
      <c r="AL987" s="16"/>
      <c r="AM987" s="16"/>
      <c r="AN987" s="16"/>
      <c r="AO987" s="16"/>
      <c r="AP987" s="16"/>
      <c r="AQ987" s="16"/>
      <c r="AR987" s="16"/>
      <c r="AS987" s="16"/>
      <c r="AT987" s="16"/>
      <c r="AU987" s="16"/>
      <c r="AV987" s="16"/>
      <c r="AW987" s="16"/>
      <c r="AX987" s="16"/>
    </row>
    <row r="988" spans="15:50" x14ac:dyDescent="0.25"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6"/>
      <c r="AF988" s="16"/>
      <c r="AG988" s="16"/>
      <c r="AH988" s="16"/>
      <c r="AI988" s="16"/>
      <c r="AJ988" s="16"/>
      <c r="AK988" s="16"/>
      <c r="AL988" s="16"/>
      <c r="AM988" s="16"/>
      <c r="AN988" s="16"/>
      <c r="AO988" s="16"/>
      <c r="AP988" s="16"/>
      <c r="AQ988" s="16"/>
      <c r="AR988" s="16"/>
      <c r="AS988" s="16"/>
      <c r="AT988" s="16"/>
      <c r="AU988" s="16"/>
      <c r="AV988" s="16"/>
      <c r="AW988" s="16"/>
      <c r="AX988" s="16"/>
    </row>
    <row r="989" spans="15:50" x14ac:dyDescent="0.25"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6"/>
      <c r="AF989" s="16"/>
      <c r="AG989" s="16"/>
      <c r="AH989" s="16"/>
      <c r="AI989" s="16"/>
      <c r="AJ989" s="16"/>
      <c r="AK989" s="16"/>
      <c r="AL989" s="16"/>
      <c r="AM989" s="16"/>
      <c r="AN989" s="16"/>
      <c r="AO989" s="16"/>
      <c r="AP989" s="16"/>
      <c r="AQ989" s="16"/>
      <c r="AR989" s="16"/>
      <c r="AS989" s="16"/>
      <c r="AT989" s="16"/>
      <c r="AU989" s="16"/>
      <c r="AV989" s="16"/>
      <c r="AW989" s="16"/>
      <c r="AX989" s="16"/>
    </row>
    <row r="990" spans="15:50" x14ac:dyDescent="0.25"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6"/>
      <c r="AF990" s="16"/>
      <c r="AG990" s="16"/>
      <c r="AH990" s="16"/>
      <c r="AI990" s="16"/>
      <c r="AJ990" s="16"/>
      <c r="AK990" s="16"/>
      <c r="AL990" s="16"/>
      <c r="AM990" s="16"/>
      <c r="AN990" s="16"/>
      <c r="AO990" s="16"/>
      <c r="AP990" s="16"/>
      <c r="AQ990" s="16"/>
      <c r="AR990" s="16"/>
      <c r="AS990" s="16"/>
      <c r="AT990" s="16"/>
      <c r="AU990" s="16"/>
      <c r="AV990" s="16"/>
      <c r="AW990" s="16"/>
      <c r="AX990" s="16"/>
    </row>
    <row r="991" spans="15:50" x14ac:dyDescent="0.25"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6"/>
      <c r="AF991" s="16"/>
      <c r="AG991" s="16"/>
      <c r="AH991" s="16"/>
      <c r="AI991" s="16"/>
      <c r="AJ991" s="16"/>
      <c r="AK991" s="16"/>
      <c r="AL991" s="16"/>
      <c r="AM991" s="16"/>
      <c r="AN991" s="16"/>
      <c r="AO991" s="16"/>
      <c r="AP991" s="16"/>
      <c r="AQ991" s="16"/>
      <c r="AR991" s="16"/>
      <c r="AS991" s="16"/>
      <c r="AT991" s="16"/>
      <c r="AU991" s="16"/>
      <c r="AV991" s="16"/>
      <c r="AW991" s="16"/>
      <c r="AX991" s="16"/>
    </row>
    <row r="992" spans="15:50" x14ac:dyDescent="0.25"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F992" s="16"/>
      <c r="AG992" s="16"/>
      <c r="AH992" s="16"/>
      <c r="AI992" s="16"/>
      <c r="AJ992" s="16"/>
      <c r="AK992" s="16"/>
      <c r="AL992" s="16"/>
      <c r="AM992" s="16"/>
      <c r="AN992" s="16"/>
      <c r="AO992" s="16"/>
      <c r="AP992" s="16"/>
      <c r="AQ992" s="16"/>
      <c r="AR992" s="16"/>
      <c r="AS992" s="16"/>
      <c r="AT992" s="16"/>
      <c r="AU992" s="16"/>
      <c r="AV992" s="16"/>
      <c r="AW992" s="16"/>
      <c r="AX992" s="16"/>
    </row>
    <row r="993" spans="15:50" x14ac:dyDescent="0.25"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6"/>
      <c r="AF993" s="16"/>
      <c r="AG993" s="16"/>
      <c r="AH993" s="16"/>
      <c r="AI993" s="16"/>
      <c r="AJ993" s="16"/>
      <c r="AK993" s="16"/>
      <c r="AL993" s="16"/>
      <c r="AM993" s="16"/>
      <c r="AN993" s="16"/>
      <c r="AO993" s="16"/>
      <c r="AP993" s="16"/>
      <c r="AQ993" s="16"/>
      <c r="AR993" s="16"/>
      <c r="AS993" s="16"/>
      <c r="AT993" s="16"/>
      <c r="AU993" s="16"/>
      <c r="AV993" s="16"/>
      <c r="AW993" s="16"/>
      <c r="AX993" s="16"/>
    </row>
    <row r="994" spans="15:50" x14ac:dyDescent="0.25"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6"/>
      <c r="AF994" s="16"/>
      <c r="AG994" s="16"/>
      <c r="AH994" s="16"/>
      <c r="AI994" s="16"/>
      <c r="AJ994" s="16"/>
      <c r="AK994" s="16"/>
      <c r="AL994" s="16"/>
      <c r="AM994" s="16"/>
      <c r="AN994" s="16"/>
      <c r="AO994" s="16"/>
      <c r="AP994" s="16"/>
      <c r="AQ994" s="16"/>
      <c r="AR994" s="16"/>
      <c r="AS994" s="16"/>
      <c r="AT994" s="16"/>
      <c r="AU994" s="16"/>
      <c r="AV994" s="16"/>
      <c r="AW994" s="16"/>
      <c r="AX994" s="16"/>
    </row>
    <row r="995" spans="15:50" x14ac:dyDescent="0.25"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6"/>
      <c r="AF995" s="16"/>
      <c r="AG995" s="16"/>
      <c r="AH995" s="16"/>
      <c r="AI995" s="16"/>
      <c r="AJ995" s="16"/>
      <c r="AK995" s="16"/>
      <c r="AL995" s="16"/>
      <c r="AM995" s="16"/>
      <c r="AN995" s="16"/>
      <c r="AO995" s="16"/>
      <c r="AP995" s="16"/>
      <c r="AQ995" s="16"/>
      <c r="AR995" s="16"/>
      <c r="AS995" s="16"/>
      <c r="AT995" s="16"/>
      <c r="AU995" s="16"/>
      <c r="AV995" s="16"/>
      <c r="AW995" s="16"/>
      <c r="AX995" s="16"/>
    </row>
    <row r="996" spans="15:50" x14ac:dyDescent="0.25"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6"/>
      <c r="AF996" s="16"/>
      <c r="AG996" s="16"/>
      <c r="AH996" s="16"/>
      <c r="AI996" s="16"/>
      <c r="AJ996" s="16"/>
      <c r="AK996" s="16"/>
      <c r="AL996" s="16"/>
      <c r="AM996" s="16"/>
      <c r="AN996" s="16"/>
      <c r="AO996" s="16"/>
      <c r="AP996" s="16"/>
      <c r="AQ996" s="16"/>
      <c r="AR996" s="16"/>
      <c r="AS996" s="16"/>
      <c r="AT996" s="16"/>
      <c r="AU996" s="16"/>
      <c r="AV996" s="16"/>
      <c r="AW996" s="16"/>
      <c r="AX996" s="16"/>
    </row>
    <row r="997" spans="15:50" x14ac:dyDescent="0.25"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F997" s="16"/>
      <c r="AG997" s="16"/>
      <c r="AH997" s="16"/>
      <c r="AI997" s="16"/>
      <c r="AJ997" s="16"/>
      <c r="AK997" s="16"/>
      <c r="AL997" s="16"/>
      <c r="AM997" s="16"/>
      <c r="AN997" s="16"/>
      <c r="AO997" s="16"/>
      <c r="AP997" s="16"/>
      <c r="AQ997" s="16"/>
      <c r="AR997" s="16"/>
      <c r="AS997" s="16"/>
      <c r="AT997" s="16"/>
      <c r="AU997" s="16"/>
      <c r="AV997" s="16"/>
      <c r="AW997" s="16"/>
      <c r="AX997" s="16"/>
    </row>
    <row r="998" spans="15:50" x14ac:dyDescent="0.25"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6"/>
      <c r="AF998" s="16"/>
      <c r="AG998" s="16"/>
      <c r="AH998" s="16"/>
      <c r="AI998" s="16"/>
      <c r="AJ998" s="16"/>
      <c r="AK998" s="16"/>
      <c r="AL998" s="16"/>
      <c r="AM998" s="16"/>
      <c r="AN998" s="16"/>
      <c r="AO998" s="16"/>
      <c r="AP998" s="16"/>
      <c r="AQ998" s="16"/>
      <c r="AR998" s="16"/>
      <c r="AS998" s="16"/>
      <c r="AT998" s="16"/>
      <c r="AU998" s="16"/>
      <c r="AV998" s="16"/>
      <c r="AW998" s="16"/>
      <c r="AX998" s="16"/>
    </row>
    <row r="999" spans="15:50" x14ac:dyDescent="0.25"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  <c r="AE999" s="16"/>
      <c r="AF999" s="16"/>
      <c r="AG999" s="16"/>
      <c r="AH999" s="16"/>
      <c r="AI999" s="16"/>
      <c r="AJ999" s="16"/>
      <c r="AK999" s="16"/>
      <c r="AL999" s="16"/>
      <c r="AM999" s="16"/>
      <c r="AN999" s="16"/>
      <c r="AO999" s="16"/>
      <c r="AP999" s="16"/>
      <c r="AQ999" s="16"/>
      <c r="AR999" s="16"/>
      <c r="AS999" s="16"/>
      <c r="AT999" s="16"/>
      <c r="AU999" s="16"/>
      <c r="AV999" s="16"/>
      <c r="AW999" s="16"/>
      <c r="AX999" s="16"/>
    </row>
    <row r="1000" spans="15:50" x14ac:dyDescent="0.25"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  <c r="AE1000" s="16"/>
      <c r="AF1000" s="16"/>
      <c r="AG1000" s="16"/>
      <c r="AH1000" s="16"/>
      <c r="AI1000" s="16"/>
      <c r="AJ1000" s="16"/>
      <c r="AK1000" s="16"/>
      <c r="AL1000" s="16"/>
      <c r="AM1000" s="16"/>
      <c r="AN1000" s="16"/>
      <c r="AO1000" s="16"/>
      <c r="AP1000" s="16"/>
      <c r="AQ1000" s="16"/>
      <c r="AR1000" s="16"/>
      <c r="AS1000" s="16"/>
      <c r="AT1000" s="16"/>
      <c r="AU1000" s="16"/>
      <c r="AV1000" s="16"/>
      <c r="AW1000" s="16"/>
      <c r="AX1000" s="16"/>
    </row>
    <row r="1001" spans="15:50" x14ac:dyDescent="0.25"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  <c r="AC1001" s="16"/>
      <c r="AD1001" s="16"/>
      <c r="AE1001" s="16"/>
      <c r="AF1001" s="16"/>
      <c r="AG1001" s="16"/>
      <c r="AH1001" s="16"/>
      <c r="AI1001" s="16"/>
      <c r="AJ1001" s="16"/>
      <c r="AK1001" s="16"/>
      <c r="AL1001" s="16"/>
      <c r="AM1001" s="16"/>
      <c r="AN1001" s="16"/>
      <c r="AO1001" s="16"/>
      <c r="AP1001" s="16"/>
      <c r="AQ1001" s="16"/>
      <c r="AR1001" s="16"/>
      <c r="AS1001" s="16"/>
      <c r="AT1001" s="16"/>
      <c r="AU1001" s="16"/>
      <c r="AV1001" s="16"/>
      <c r="AW1001" s="16"/>
      <c r="AX1001" s="16"/>
    </row>
    <row r="1002" spans="15:50" x14ac:dyDescent="0.25"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  <c r="AC1002" s="16"/>
      <c r="AD1002" s="16"/>
      <c r="AE1002" s="16"/>
      <c r="AF1002" s="16"/>
      <c r="AG1002" s="16"/>
      <c r="AH1002" s="16"/>
      <c r="AI1002" s="16"/>
      <c r="AJ1002" s="16"/>
      <c r="AK1002" s="16"/>
      <c r="AL1002" s="16"/>
      <c r="AM1002" s="16"/>
      <c r="AN1002" s="16"/>
      <c r="AO1002" s="16"/>
      <c r="AP1002" s="16"/>
      <c r="AQ1002" s="16"/>
      <c r="AR1002" s="16"/>
      <c r="AS1002" s="16"/>
      <c r="AT1002" s="16"/>
      <c r="AU1002" s="16"/>
      <c r="AV1002" s="16"/>
      <c r="AW1002" s="16"/>
      <c r="AX1002" s="16"/>
    </row>
    <row r="1003" spans="15:50" x14ac:dyDescent="0.25"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  <c r="AC1003" s="16"/>
      <c r="AD1003" s="16"/>
      <c r="AE1003" s="16"/>
      <c r="AF1003" s="16"/>
      <c r="AG1003" s="16"/>
      <c r="AH1003" s="16"/>
      <c r="AI1003" s="16"/>
      <c r="AJ1003" s="16"/>
      <c r="AK1003" s="16"/>
      <c r="AL1003" s="16"/>
      <c r="AM1003" s="16"/>
      <c r="AN1003" s="16"/>
      <c r="AO1003" s="16"/>
      <c r="AP1003" s="16"/>
      <c r="AQ1003" s="16"/>
      <c r="AR1003" s="16"/>
      <c r="AS1003" s="16"/>
      <c r="AT1003" s="16"/>
      <c r="AU1003" s="16"/>
      <c r="AV1003" s="16"/>
      <c r="AW1003" s="16"/>
      <c r="AX1003" s="16"/>
    </row>
    <row r="1004" spans="15:50" x14ac:dyDescent="0.25"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  <c r="AC1004" s="16"/>
      <c r="AD1004" s="16"/>
      <c r="AE1004" s="16"/>
      <c r="AF1004" s="16"/>
      <c r="AG1004" s="16"/>
      <c r="AH1004" s="16"/>
      <c r="AI1004" s="16"/>
      <c r="AJ1004" s="16"/>
      <c r="AK1004" s="16"/>
      <c r="AL1004" s="16"/>
      <c r="AM1004" s="16"/>
      <c r="AN1004" s="16"/>
      <c r="AO1004" s="16"/>
      <c r="AP1004" s="16"/>
      <c r="AQ1004" s="16"/>
      <c r="AR1004" s="16"/>
      <c r="AS1004" s="16"/>
      <c r="AT1004" s="16"/>
      <c r="AU1004" s="16"/>
      <c r="AV1004" s="16"/>
      <c r="AW1004" s="16"/>
      <c r="AX1004" s="16"/>
    </row>
    <row r="1005" spans="15:50" x14ac:dyDescent="0.25"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  <c r="AC1005" s="16"/>
      <c r="AD1005" s="16"/>
      <c r="AE1005" s="16"/>
      <c r="AF1005" s="16"/>
      <c r="AG1005" s="16"/>
      <c r="AH1005" s="16"/>
      <c r="AI1005" s="16"/>
      <c r="AJ1005" s="16"/>
      <c r="AK1005" s="16"/>
      <c r="AL1005" s="16"/>
      <c r="AM1005" s="16"/>
      <c r="AN1005" s="16"/>
      <c r="AO1005" s="16"/>
      <c r="AP1005" s="16"/>
      <c r="AQ1005" s="16"/>
      <c r="AR1005" s="16"/>
      <c r="AS1005" s="16"/>
      <c r="AT1005" s="16"/>
      <c r="AU1005" s="16"/>
      <c r="AV1005" s="16"/>
      <c r="AW1005" s="16"/>
      <c r="AX1005" s="16"/>
    </row>
    <row r="1006" spans="15:50" x14ac:dyDescent="0.25"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  <c r="AB1006" s="16"/>
      <c r="AC1006" s="16"/>
      <c r="AD1006" s="16"/>
      <c r="AE1006" s="16"/>
      <c r="AF1006" s="16"/>
      <c r="AG1006" s="16"/>
      <c r="AH1006" s="16"/>
      <c r="AI1006" s="16"/>
      <c r="AJ1006" s="16"/>
      <c r="AK1006" s="16"/>
      <c r="AL1006" s="16"/>
      <c r="AM1006" s="16"/>
      <c r="AN1006" s="16"/>
      <c r="AO1006" s="16"/>
      <c r="AP1006" s="16"/>
      <c r="AQ1006" s="16"/>
      <c r="AR1006" s="16"/>
      <c r="AS1006" s="16"/>
      <c r="AT1006" s="16"/>
      <c r="AU1006" s="16"/>
      <c r="AV1006" s="16"/>
      <c r="AW1006" s="16"/>
      <c r="AX1006" s="16"/>
    </row>
    <row r="1007" spans="15:50" x14ac:dyDescent="0.25"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16"/>
      <c r="AB1007" s="16"/>
      <c r="AC1007" s="16"/>
      <c r="AD1007" s="16"/>
      <c r="AE1007" s="16"/>
      <c r="AF1007" s="16"/>
      <c r="AG1007" s="16"/>
      <c r="AH1007" s="16"/>
      <c r="AI1007" s="16"/>
      <c r="AJ1007" s="16"/>
      <c r="AK1007" s="16"/>
      <c r="AL1007" s="16"/>
      <c r="AM1007" s="16"/>
      <c r="AN1007" s="16"/>
      <c r="AO1007" s="16"/>
      <c r="AP1007" s="16"/>
      <c r="AQ1007" s="16"/>
      <c r="AR1007" s="16"/>
      <c r="AS1007" s="16"/>
      <c r="AT1007" s="16"/>
      <c r="AU1007" s="16"/>
      <c r="AV1007" s="16"/>
      <c r="AW1007" s="16"/>
      <c r="AX1007" s="16"/>
    </row>
    <row r="1008" spans="15:50" x14ac:dyDescent="0.25"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16"/>
      <c r="AB1008" s="16"/>
      <c r="AC1008" s="16"/>
      <c r="AD1008" s="16"/>
      <c r="AE1008" s="16"/>
      <c r="AF1008" s="16"/>
      <c r="AG1008" s="16"/>
      <c r="AH1008" s="16"/>
      <c r="AI1008" s="16"/>
      <c r="AJ1008" s="16"/>
      <c r="AK1008" s="16"/>
      <c r="AL1008" s="16"/>
      <c r="AM1008" s="16"/>
      <c r="AN1008" s="16"/>
      <c r="AO1008" s="16"/>
      <c r="AP1008" s="16"/>
      <c r="AQ1008" s="16"/>
      <c r="AR1008" s="16"/>
      <c r="AS1008" s="16"/>
      <c r="AT1008" s="16"/>
      <c r="AU1008" s="16"/>
      <c r="AV1008" s="16"/>
      <c r="AW1008" s="16"/>
      <c r="AX1008" s="16"/>
    </row>
    <row r="1009" spans="15:50" x14ac:dyDescent="0.25"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  <c r="AA1009" s="16"/>
      <c r="AB1009" s="16"/>
      <c r="AC1009" s="16"/>
      <c r="AD1009" s="16"/>
      <c r="AE1009" s="16"/>
      <c r="AF1009" s="16"/>
      <c r="AG1009" s="16"/>
      <c r="AH1009" s="16"/>
      <c r="AI1009" s="16"/>
      <c r="AJ1009" s="16"/>
      <c r="AK1009" s="16"/>
      <c r="AL1009" s="16"/>
      <c r="AM1009" s="16"/>
      <c r="AN1009" s="16"/>
      <c r="AO1009" s="16"/>
      <c r="AP1009" s="16"/>
      <c r="AQ1009" s="16"/>
      <c r="AR1009" s="16"/>
      <c r="AS1009" s="16"/>
      <c r="AT1009" s="16"/>
      <c r="AU1009" s="16"/>
      <c r="AV1009" s="16"/>
      <c r="AW1009" s="16"/>
      <c r="AX1009" s="16"/>
    </row>
    <row r="1010" spans="15:50" x14ac:dyDescent="0.25"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  <c r="AA1010" s="16"/>
      <c r="AB1010" s="16"/>
      <c r="AC1010" s="16"/>
      <c r="AD1010" s="16"/>
      <c r="AE1010" s="16"/>
      <c r="AF1010" s="16"/>
      <c r="AG1010" s="16"/>
      <c r="AH1010" s="16"/>
      <c r="AI1010" s="16"/>
      <c r="AJ1010" s="16"/>
      <c r="AK1010" s="16"/>
      <c r="AL1010" s="16"/>
      <c r="AM1010" s="16"/>
      <c r="AN1010" s="16"/>
      <c r="AO1010" s="16"/>
      <c r="AP1010" s="16"/>
      <c r="AQ1010" s="16"/>
      <c r="AR1010" s="16"/>
      <c r="AS1010" s="16"/>
      <c r="AT1010" s="16"/>
      <c r="AU1010" s="16"/>
      <c r="AV1010" s="16"/>
      <c r="AW1010" s="16"/>
      <c r="AX1010" s="16"/>
    </row>
    <row r="1011" spans="15:50" x14ac:dyDescent="0.25"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  <c r="AA1011" s="16"/>
      <c r="AB1011" s="16"/>
      <c r="AC1011" s="16"/>
      <c r="AD1011" s="16"/>
      <c r="AE1011" s="16"/>
      <c r="AF1011" s="16"/>
      <c r="AG1011" s="16"/>
      <c r="AH1011" s="16"/>
      <c r="AI1011" s="16"/>
      <c r="AJ1011" s="16"/>
      <c r="AK1011" s="16"/>
      <c r="AL1011" s="16"/>
      <c r="AM1011" s="16"/>
      <c r="AN1011" s="16"/>
      <c r="AO1011" s="16"/>
      <c r="AP1011" s="16"/>
      <c r="AQ1011" s="16"/>
      <c r="AR1011" s="16"/>
      <c r="AS1011" s="16"/>
      <c r="AT1011" s="16"/>
      <c r="AU1011" s="16"/>
      <c r="AV1011" s="16"/>
      <c r="AW1011" s="16"/>
      <c r="AX1011" s="16"/>
    </row>
    <row r="1012" spans="15:50" x14ac:dyDescent="0.25"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  <c r="AA1012" s="16"/>
      <c r="AB1012" s="16"/>
      <c r="AC1012" s="16"/>
      <c r="AD1012" s="16"/>
      <c r="AE1012" s="16"/>
      <c r="AF1012" s="16"/>
      <c r="AG1012" s="16"/>
      <c r="AH1012" s="16"/>
      <c r="AI1012" s="16"/>
      <c r="AJ1012" s="16"/>
      <c r="AK1012" s="16"/>
      <c r="AL1012" s="16"/>
      <c r="AM1012" s="16"/>
      <c r="AN1012" s="16"/>
      <c r="AO1012" s="16"/>
      <c r="AP1012" s="16"/>
      <c r="AQ1012" s="16"/>
      <c r="AR1012" s="16"/>
      <c r="AS1012" s="16"/>
      <c r="AT1012" s="16"/>
      <c r="AU1012" s="16"/>
      <c r="AV1012" s="16"/>
      <c r="AW1012" s="16"/>
      <c r="AX1012" s="16"/>
    </row>
    <row r="1013" spans="15:50" x14ac:dyDescent="0.25"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  <c r="AA1013" s="16"/>
      <c r="AB1013" s="16"/>
      <c r="AC1013" s="16"/>
      <c r="AD1013" s="16"/>
      <c r="AE1013" s="16"/>
      <c r="AF1013" s="16"/>
      <c r="AG1013" s="16"/>
      <c r="AH1013" s="16"/>
      <c r="AI1013" s="16"/>
      <c r="AJ1013" s="16"/>
      <c r="AK1013" s="16"/>
      <c r="AL1013" s="16"/>
      <c r="AM1013" s="16"/>
      <c r="AN1013" s="16"/>
      <c r="AO1013" s="16"/>
      <c r="AP1013" s="16"/>
      <c r="AQ1013" s="16"/>
      <c r="AR1013" s="16"/>
      <c r="AS1013" s="16"/>
      <c r="AT1013" s="16"/>
      <c r="AU1013" s="16"/>
      <c r="AV1013" s="16"/>
      <c r="AW1013" s="16"/>
      <c r="AX1013" s="16"/>
    </row>
    <row r="1014" spans="15:50" x14ac:dyDescent="0.25"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  <c r="AA1014" s="16"/>
      <c r="AB1014" s="16"/>
      <c r="AC1014" s="16"/>
      <c r="AD1014" s="16"/>
      <c r="AE1014" s="16"/>
      <c r="AF1014" s="16"/>
      <c r="AG1014" s="16"/>
      <c r="AH1014" s="16"/>
      <c r="AI1014" s="16"/>
      <c r="AJ1014" s="16"/>
      <c r="AK1014" s="16"/>
      <c r="AL1014" s="16"/>
      <c r="AM1014" s="16"/>
      <c r="AN1014" s="16"/>
      <c r="AO1014" s="16"/>
      <c r="AP1014" s="16"/>
      <c r="AQ1014" s="16"/>
      <c r="AR1014" s="16"/>
      <c r="AS1014" s="16"/>
      <c r="AT1014" s="16"/>
      <c r="AU1014" s="16"/>
      <c r="AV1014" s="16"/>
      <c r="AW1014" s="16"/>
      <c r="AX1014" s="16"/>
    </row>
    <row r="1015" spans="15:50" x14ac:dyDescent="0.25"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  <c r="AA1015" s="16"/>
      <c r="AB1015" s="16"/>
      <c r="AC1015" s="16"/>
      <c r="AD1015" s="16"/>
      <c r="AE1015" s="16"/>
      <c r="AF1015" s="16"/>
      <c r="AG1015" s="16"/>
      <c r="AH1015" s="16"/>
      <c r="AI1015" s="16"/>
      <c r="AJ1015" s="16"/>
      <c r="AK1015" s="16"/>
      <c r="AL1015" s="16"/>
      <c r="AM1015" s="16"/>
      <c r="AN1015" s="16"/>
      <c r="AO1015" s="16"/>
      <c r="AP1015" s="16"/>
      <c r="AQ1015" s="16"/>
      <c r="AR1015" s="16"/>
      <c r="AS1015" s="16"/>
      <c r="AT1015" s="16"/>
      <c r="AU1015" s="16"/>
      <c r="AV1015" s="16"/>
      <c r="AW1015" s="16"/>
      <c r="AX1015" s="16"/>
    </row>
    <row r="1016" spans="15:50" x14ac:dyDescent="0.25"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  <c r="AA1016" s="16"/>
      <c r="AB1016" s="16"/>
      <c r="AC1016" s="16"/>
      <c r="AD1016" s="16"/>
      <c r="AE1016" s="16"/>
      <c r="AF1016" s="16"/>
      <c r="AG1016" s="16"/>
      <c r="AH1016" s="16"/>
      <c r="AI1016" s="16"/>
      <c r="AJ1016" s="16"/>
      <c r="AK1016" s="16"/>
      <c r="AL1016" s="16"/>
      <c r="AM1016" s="16"/>
      <c r="AN1016" s="16"/>
      <c r="AO1016" s="16"/>
      <c r="AP1016" s="16"/>
      <c r="AQ1016" s="16"/>
      <c r="AR1016" s="16"/>
      <c r="AS1016" s="16"/>
      <c r="AT1016" s="16"/>
      <c r="AU1016" s="16"/>
      <c r="AV1016" s="16"/>
      <c r="AW1016" s="16"/>
      <c r="AX1016" s="16"/>
    </row>
    <row r="1017" spans="15:50" x14ac:dyDescent="0.25"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  <c r="AA1017" s="16"/>
      <c r="AB1017" s="16"/>
      <c r="AC1017" s="16"/>
      <c r="AD1017" s="16"/>
      <c r="AE1017" s="16"/>
      <c r="AF1017" s="16"/>
      <c r="AG1017" s="16"/>
      <c r="AH1017" s="16"/>
      <c r="AI1017" s="16"/>
      <c r="AJ1017" s="16"/>
      <c r="AK1017" s="16"/>
      <c r="AL1017" s="16"/>
      <c r="AM1017" s="16"/>
      <c r="AN1017" s="16"/>
      <c r="AO1017" s="16"/>
      <c r="AP1017" s="16"/>
      <c r="AQ1017" s="16"/>
      <c r="AR1017" s="16"/>
      <c r="AS1017" s="16"/>
      <c r="AT1017" s="16"/>
      <c r="AU1017" s="16"/>
      <c r="AV1017" s="16"/>
      <c r="AW1017" s="16"/>
      <c r="AX1017" s="16"/>
    </row>
    <row r="1018" spans="15:50" x14ac:dyDescent="0.25"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  <c r="AA1018" s="16"/>
      <c r="AB1018" s="16"/>
      <c r="AC1018" s="16"/>
      <c r="AD1018" s="16"/>
      <c r="AE1018" s="16"/>
      <c r="AF1018" s="16"/>
      <c r="AG1018" s="16"/>
      <c r="AH1018" s="16"/>
      <c r="AI1018" s="16"/>
      <c r="AJ1018" s="16"/>
      <c r="AK1018" s="16"/>
      <c r="AL1018" s="16"/>
      <c r="AM1018" s="16"/>
      <c r="AN1018" s="16"/>
      <c r="AO1018" s="16"/>
      <c r="AP1018" s="16"/>
      <c r="AQ1018" s="16"/>
      <c r="AR1018" s="16"/>
      <c r="AS1018" s="16"/>
      <c r="AT1018" s="16"/>
      <c r="AU1018" s="16"/>
      <c r="AV1018" s="16"/>
      <c r="AW1018" s="16"/>
      <c r="AX1018" s="16"/>
    </row>
    <row r="1019" spans="15:50" x14ac:dyDescent="0.25">
      <c r="O1019" s="16"/>
      <c r="P1019" s="16"/>
      <c r="Q1019" s="16"/>
      <c r="R1019" s="16"/>
      <c r="S1019" s="16"/>
      <c r="T1019" s="16"/>
      <c r="U1019" s="16"/>
      <c r="V1019" s="16"/>
      <c r="W1019" s="16"/>
      <c r="X1019" s="16"/>
      <c r="Y1019" s="16"/>
      <c r="Z1019" s="16"/>
      <c r="AA1019" s="16"/>
      <c r="AB1019" s="16"/>
      <c r="AC1019" s="16"/>
      <c r="AD1019" s="16"/>
      <c r="AE1019" s="16"/>
      <c r="AF1019" s="16"/>
      <c r="AG1019" s="16"/>
      <c r="AH1019" s="16"/>
      <c r="AI1019" s="16"/>
      <c r="AJ1019" s="16"/>
      <c r="AK1019" s="16"/>
      <c r="AL1019" s="16"/>
      <c r="AM1019" s="16"/>
      <c r="AN1019" s="16"/>
      <c r="AO1019" s="16"/>
      <c r="AP1019" s="16"/>
      <c r="AQ1019" s="16"/>
      <c r="AR1019" s="16"/>
      <c r="AS1019" s="16"/>
      <c r="AT1019" s="16"/>
      <c r="AU1019" s="16"/>
      <c r="AV1019" s="16"/>
      <c r="AW1019" s="16"/>
      <c r="AX1019" s="16"/>
    </row>
    <row r="1020" spans="15:50" x14ac:dyDescent="0.25">
      <c r="O1020" s="16"/>
      <c r="P1020" s="16"/>
      <c r="Q1020" s="16"/>
      <c r="R1020" s="16"/>
      <c r="S1020" s="16"/>
      <c r="T1020" s="16"/>
      <c r="U1020" s="16"/>
      <c r="V1020" s="16"/>
      <c r="W1020" s="16"/>
      <c r="X1020" s="16"/>
      <c r="Y1020" s="16"/>
      <c r="Z1020" s="16"/>
      <c r="AA1020" s="16"/>
      <c r="AB1020" s="16"/>
      <c r="AC1020" s="16"/>
      <c r="AD1020" s="16"/>
      <c r="AE1020" s="16"/>
      <c r="AF1020" s="16"/>
      <c r="AG1020" s="16"/>
      <c r="AH1020" s="16"/>
      <c r="AI1020" s="16"/>
      <c r="AJ1020" s="16"/>
      <c r="AK1020" s="16"/>
      <c r="AL1020" s="16"/>
      <c r="AM1020" s="16"/>
      <c r="AN1020" s="16"/>
      <c r="AO1020" s="16"/>
      <c r="AP1020" s="16"/>
      <c r="AQ1020" s="16"/>
      <c r="AR1020" s="16"/>
      <c r="AS1020" s="16"/>
      <c r="AT1020" s="16"/>
      <c r="AU1020" s="16"/>
      <c r="AV1020" s="16"/>
      <c r="AW1020" s="16"/>
      <c r="AX1020" s="16"/>
    </row>
    <row r="1021" spans="15:50" x14ac:dyDescent="0.25"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  <c r="Y1021" s="16"/>
      <c r="Z1021" s="16"/>
      <c r="AA1021" s="16"/>
      <c r="AB1021" s="16"/>
      <c r="AC1021" s="16"/>
      <c r="AD1021" s="16"/>
      <c r="AE1021" s="16"/>
      <c r="AF1021" s="16"/>
      <c r="AG1021" s="16"/>
      <c r="AH1021" s="16"/>
      <c r="AI1021" s="16"/>
      <c r="AJ1021" s="16"/>
      <c r="AK1021" s="16"/>
      <c r="AL1021" s="16"/>
      <c r="AM1021" s="16"/>
      <c r="AN1021" s="16"/>
      <c r="AO1021" s="16"/>
      <c r="AP1021" s="16"/>
      <c r="AQ1021" s="16"/>
      <c r="AR1021" s="16"/>
      <c r="AS1021" s="16"/>
      <c r="AT1021" s="16"/>
      <c r="AU1021" s="16"/>
      <c r="AV1021" s="16"/>
      <c r="AW1021" s="16"/>
      <c r="AX1021" s="16"/>
    </row>
    <row r="1022" spans="15:50" x14ac:dyDescent="0.25">
      <c r="O1022" s="16"/>
      <c r="P1022" s="16"/>
      <c r="Q1022" s="16"/>
      <c r="R1022" s="16"/>
      <c r="S1022" s="16"/>
      <c r="T1022" s="16"/>
      <c r="U1022" s="16"/>
      <c r="V1022" s="16"/>
      <c r="W1022" s="16"/>
      <c r="X1022" s="16"/>
      <c r="Y1022" s="16"/>
      <c r="Z1022" s="16"/>
      <c r="AA1022" s="16"/>
      <c r="AB1022" s="16"/>
      <c r="AC1022" s="16"/>
      <c r="AD1022" s="16"/>
      <c r="AE1022" s="16"/>
      <c r="AF1022" s="16"/>
      <c r="AG1022" s="16"/>
      <c r="AH1022" s="16"/>
      <c r="AI1022" s="16"/>
      <c r="AJ1022" s="16"/>
      <c r="AK1022" s="16"/>
      <c r="AL1022" s="16"/>
      <c r="AM1022" s="16"/>
      <c r="AN1022" s="16"/>
      <c r="AO1022" s="16"/>
      <c r="AP1022" s="16"/>
      <c r="AQ1022" s="16"/>
      <c r="AR1022" s="16"/>
      <c r="AS1022" s="16"/>
      <c r="AT1022" s="16"/>
      <c r="AU1022" s="16"/>
      <c r="AV1022" s="16"/>
      <c r="AW1022" s="16"/>
      <c r="AX1022" s="16"/>
    </row>
    <row r="1023" spans="15:50" x14ac:dyDescent="0.25">
      <c r="O1023" s="16"/>
      <c r="P1023" s="16"/>
      <c r="Q1023" s="16"/>
      <c r="R1023" s="16"/>
      <c r="S1023" s="16"/>
      <c r="T1023" s="16"/>
      <c r="U1023" s="16"/>
      <c r="V1023" s="16"/>
      <c r="W1023" s="16"/>
      <c r="X1023" s="16"/>
      <c r="Y1023" s="16"/>
      <c r="Z1023" s="16"/>
      <c r="AA1023" s="16"/>
      <c r="AB1023" s="16"/>
      <c r="AC1023" s="16"/>
      <c r="AD1023" s="16"/>
      <c r="AE1023" s="16"/>
      <c r="AF1023" s="16"/>
      <c r="AG1023" s="16"/>
      <c r="AH1023" s="16"/>
      <c r="AI1023" s="16"/>
      <c r="AJ1023" s="16"/>
      <c r="AK1023" s="16"/>
      <c r="AL1023" s="16"/>
      <c r="AM1023" s="16"/>
      <c r="AN1023" s="16"/>
      <c r="AO1023" s="16"/>
      <c r="AP1023" s="16"/>
      <c r="AQ1023" s="16"/>
      <c r="AR1023" s="16"/>
      <c r="AS1023" s="16"/>
      <c r="AT1023" s="16"/>
      <c r="AU1023" s="16"/>
      <c r="AV1023" s="16"/>
      <c r="AW1023" s="16"/>
      <c r="AX1023" s="16"/>
    </row>
    <row r="1024" spans="15:50" x14ac:dyDescent="0.25">
      <c r="O1024" s="16"/>
      <c r="P1024" s="16"/>
      <c r="Q1024" s="16"/>
      <c r="R1024" s="16"/>
      <c r="S1024" s="16"/>
      <c r="T1024" s="16"/>
      <c r="U1024" s="16"/>
      <c r="V1024" s="16"/>
      <c r="W1024" s="16"/>
      <c r="X1024" s="16"/>
      <c r="Y1024" s="16"/>
      <c r="Z1024" s="16"/>
      <c r="AA1024" s="16"/>
      <c r="AB1024" s="16"/>
      <c r="AC1024" s="16"/>
      <c r="AD1024" s="16"/>
      <c r="AE1024" s="16"/>
      <c r="AF1024" s="16"/>
      <c r="AG1024" s="16"/>
      <c r="AH1024" s="16"/>
      <c r="AI1024" s="16"/>
      <c r="AJ1024" s="16"/>
      <c r="AK1024" s="16"/>
      <c r="AL1024" s="16"/>
      <c r="AM1024" s="16"/>
      <c r="AN1024" s="16"/>
      <c r="AO1024" s="16"/>
      <c r="AP1024" s="16"/>
      <c r="AQ1024" s="16"/>
      <c r="AR1024" s="16"/>
      <c r="AS1024" s="16"/>
      <c r="AT1024" s="16"/>
      <c r="AU1024" s="16"/>
      <c r="AV1024" s="16"/>
      <c r="AW1024" s="16"/>
      <c r="AX1024" s="16"/>
    </row>
    <row r="1025" spans="15:50" x14ac:dyDescent="0.25">
      <c r="O1025" s="16"/>
      <c r="P1025" s="16"/>
      <c r="Q1025" s="16"/>
      <c r="R1025" s="16"/>
      <c r="S1025" s="16"/>
      <c r="T1025" s="16"/>
      <c r="U1025" s="16"/>
      <c r="V1025" s="16"/>
      <c r="W1025" s="16"/>
      <c r="X1025" s="16"/>
      <c r="Y1025" s="16"/>
      <c r="Z1025" s="16"/>
      <c r="AA1025" s="16"/>
      <c r="AB1025" s="16"/>
      <c r="AC1025" s="16"/>
      <c r="AD1025" s="16"/>
      <c r="AE1025" s="16"/>
      <c r="AF1025" s="16"/>
      <c r="AG1025" s="16"/>
      <c r="AH1025" s="16"/>
      <c r="AI1025" s="16"/>
      <c r="AJ1025" s="16"/>
      <c r="AK1025" s="16"/>
      <c r="AL1025" s="16"/>
      <c r="AM1025" s="16"/>
      <c r="AN1025" s="16"/>
      <c r="AO1025" s="16"/>
      <c r="AP1025" s="16"/>
      <c r="AQ1025" s="16"/>
      <c r="AR1025" s="16"/>
      <c r="AS1025" s="16"/>
      <c r="AT1025" s="16"/>
      <c r="AU1025" s="16"/>
      <c r="AV1025" s="16"/>
      <c r="AW1025" s="16"/>
      <c r="AX1025" s="16"/>
    </row>
    <row r="1026" spans="15:50" x14ac:dyDescent="0.25">
      <c r="O1026" s="16"/>
      <c r="P1026" s="16"/>
      <c r="Q1026" s="16"/>
      <c r="R1026" s="16"/>
      <c r="S1026" s="16"/>
      <c r="T1026" s="16"/>
      <c r="U1026" s="16"/>
      <c r="V1026" s="16"/>
      <c r="W1026" s="16"/>
      <c r="X1026" s="16"/>
      <c r="Y1026" s="16"/>
      <c r="Z1026" s="16"/>
      <c r="AA1026" s="16"/>
      <c r="AB1026" s="16"/>
      <c r="AC1026" s="16"/>
      <c r="AD1026" s="16"/>
      <c r="AE1026" s="16"/>
      <c r="AF1026" s="16"/>
      <c r="AG1026" s="16"/>
      <c r="AH1026" s="16"/>
      <c r="AI1026" s="16"/>
      <c r="AJ1026" s="16"/>
      <c r="AK1026" s="16"/>
      <c r="AL1026" s="16"/>
      <c r="AM1026" s="16"/>
      <c r="AN1026" s="16"/>
      <c r="AO1026" s="16"/>
      <c r="AP1026" s="16"/>
      <c r="AQ1026" s="16"/>
      <c r="AR1026" s="16"/>
      <c r="AS1026" s="16"/>
      <c r="AT1026" s="16"/>
      <c r="AU1026" s="16"/>
      <c r="AV1026" s="16"/>
      <c r="AW1026" s="16"/>
      <c r="AX1026" s="16"/>
    </row>
    <row r="1027" spans="15:50" x14ac:dyDescent="0.25">
      <c r="O1027" s="16"/>
      <c r="P1027" s="16"/>
      <c r="Q1027" s="16"/>
      <c r="R1027" s="16"/>
      <c r="S1027" s="16"/>
      <c r="T1027" s="16"/>
      <c r="U1027" s="16"/>
      <c r="V1027" s="16"/>
      <c r="W1027" s="16"/>
      <c r="X1027" s="16"/>
      <c r="Y1027" s="16"/>
      <c r="Z1027" s="16"/>
      <c r="AA1027" s="16"/>
      <c r="AB1027" s="16"/>
      <c r="AC1027" s="16"/>
      <c r="AD1027" s="16"/>
      <c r="AE1027" s="16"/>
      <c r="AF1027" s="16"/>
      <c r="AG1027" s="16"/>
      <c r="AH1027" s="16"/>
      <c r="AI1027" s="16"/>
      <c r="AJ1027" s="16"/>
      <c r="AK1027" s="16"/>
      <c r="AL1027" s="16"/>
      <c r="AM1027" s="16"/>
      <c r="AN1027" s="16"/>
      <c r="AO1027" s="16"/>
      <c r="AP1027" s="16"/>
      <c r="AQ1027" s="16"/>
      <c r="AR1027" s="16"/>
      <c r="AS1027" s="16"/>
      <c r="AT1027" s="16"/>
      <c r="AU1027" s="16"/>
      <c r="AV1027" s="16"/>
      <c r="AW1027" s="16"/>
      <c r="AX1027" s="16"/>
    </row>
    <row r="1028" spans="15:50" x14ac:dyDescent="0.25"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  <c r="Y1028" s="16"/>
      <c r="Z1028" s="16"/>
      <c r="AA1028" s="16"/>
      <c r="AB1028" s="16"/>
      <c r="AC1028" s="16"/>
      <c r="AD1028" s="16"/>
      <c r="AE1028" s="16"/>
      <c r="AF1028" s="16"/>
      <c r="AG1028" s="16"/>
      <c r="AH1028" s="16"/>
      <c r="AI1028" s="16"/>
      <c r="AJ1028" s="16"/>
      <c r="AK1028" s="16"/>
      <c r="AL1028" s="16"/>
      <c r="AM1028" s="16"/>
      <c r="AN1028" s="16"/>
      <c r="AO1028" s="16"/>
      <c r="AP1028" s="16"/>
      <c r="AQ1028" s="16"/>
      <c r="AR1028" s="16"/>
      <c r="AS1028" s="16"/>
      <c r="AT1028" s="16"/>
      <c r="AU1028" s="16"/>
      <c r="AV1028" s="16"/>
      <c r="AW1028" s="16"/>
      <c r="AX1028" s="16"/>
    </row>
    <row r="1029" spans="15:50" x14ac:dyDescent="0.25"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  <c r="Y1029" s="16"/>
      <c r="Z1029" s="16"/>
      <c r="AA1029" s="16"/>
      <c r="AB1029" s="16"/>
      <c r="AC1029" s="16"/>
      <c r="AD1029" s="16"/>
      <c r="AE1029" s="16"/>
      <c r="AF1029" s="16"/>
      <c r="AG1029" s="16"/>
      <c r="AH1029" s="16"/>
      <c r="AI1029" s="16"/>
      <c r="AJ1029" s="16"/>
      <c r="AK1029" s="16"/>
      <c r="AL1029" s="16"/>
      <c r="AM1029" s="16"/>
      <c r="AN1029" s="16"/>
      <c r="AO1029" s="16"/>
      <c r="AP1029" s="16"/>
      <c r="AQ1029" s="16"/>
      <c r="AR1029" s="16"/>
      <c r="AS1029" s="16"/>
      <c r="AT1029" s="16"/>
      <c r="AU1029" s="16"/>
      <c r="AV1029" s="16"/>
      <c r="AW1029" s="16"/>
      <c r="AX1029" s="16"/>
    </row>
    <row r="1030" spans="15:50" x14ac:dyDescent="0.25"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  <c r="Y1030" s="16"/>
      <c r="Z1030" s="16"/>
      <c r="AA1030" s="16"/>
      <c r="AB1030" s="16"/>
      <c r="AC1030" s="16"/>
      <c r="AD1030" s="16"/>
      <c r="AE1030" s="16"/>
      <c r="AF1030" s="16"/>
      <c r="AG1030" s="16"/>
      <c r="AH1030" s="16"/>
      <c r="AI1030" s="16"/>
      <c r="AJ1030" s="16"/>
      <c r="AK1030" s="16"/>
      <c r="AL1030" s="16"/>
      <c r="AM1030" s="16"/>
      <c r="AN1030" s="16"/>
      <c r="AO1030" s="16"/>
      <c r="AP1030" s="16"/>
      <c r="AQ1030" s="16"/>
      <c r="AR1030" s="16"/>
      <c r="AS1030" s="16"/>
      <c r="AT1030" s="16"/>
      <c r="AU1030" s="16"/>
      <c r="AV1030" s="16"/>
      <c r="AW1030" s="16"/>
      <c r="AX1030" s="16"/>
    </row>
    <row r="1031" spans="15:50" x14ac:dyDescent="0.25"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  <c r="Y1031" s="16"/>
      <c r="Z1031" s="16"/>
      <c r="AA1031" s="16"/>
      <c r="AB1031" s="16"/>
      <c r="AC1031" s="16"/>
      <c r="AD1031" s="16"/>
      <c r="AE1031" s="16"/>
      <c r="AF1031" s="16"/>
      <c r="AG1031" s="16"/>
      <c r="AH1031" s="16"/>
      <c r="AI1031" s="16"/>
      <c r="AJ1031" s="16"/>
      <c r="AK1031" s="16"/>
      <c r="AL1031" s="16"/>
      <c r="AM1031" s="16"/>
      <c r="AN1031" s="16"/>
      <c r="AO1031" s="16"/>
      <c r="AP1031" s="16"/>
      <c r="AQ1031" s="16"/>
      <c r="AR1031" s="16"/>
      <c r="AS1031" s="16"/>
      <c r="AT1031" s="16"/>
      <c r="AU1031" s="16"/>
      <c r="AV1031" s="16"/>
      <c r="AW1031" s="16"/>
      <c r="AX1031" s="16"/>
    </row>
    <row r="1032" spans="15:50" x14ac:dyDescent="0.25"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  <c r="Y1032" s="16"/>
      <c r="Z1032" s="16"/>
      <c r="AA1032" s="16"/>
      <c r="AB1032" s="16"/>
      <c r="AC1032" s="16"/>
      <c r="AD1032" s="16"/>
      <c r="AE1032" s="16"/>
      <c r="AF1032" s="16"/>
      <c r="AG1032" s="16"/>
      <c r="AH1032" s="16"/>
      <c r="AI1032" s="16"/>
      <c r="AJ1032" s="16"/>
      <c r="AK1032" s="16"/>
      <c r="AL1032" s="16"/>
      <c r="AM1032" s="16"/>
      <c r="AN1032" s="16"/>
      <c r="AO1032" s="16"/>
      <c r="AP1032" s="16"/>
      <c r="AQ1032" s="16"/>
      <c r="AR1032" s="16"/>
      <c r="AS1032" s="16"/>
      <c r="AT1032" s="16"/>
      <c r="AU1032" s="16"/>
      <c r="AV1032" s="16"/>
      <c r="AW1032" s="16"/>
      <c r="AX1032" s="16"/>
    </row>
    <row r="1033" spans="15:50" x14ac:dyDescent="0.25"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  <c r="Y1033" s="16"/>
      <c r="Z1033" s="16"/>
      <c r="AA1033" s="16"/>
      <c r="AB1033" s="16"/>
      <c r="AC1033" s="16"/>
      <c r="AD1033" s="16"/>
      <c r="AE1033" s="16"/>
      <c r="AF1033" s="16"/>
      <c r="AG1033" s="16"/>
      <c r="AH1033" s="16"/>
      <c r="AI1033" s="16"/>
      <c r="AJ1033" s="16"/>
      <c r="AK1033" s="16"/>
      <c r="AL1033" s="16"/>
      <c r="AM1033" s="16"/>
      <c r="AN1033" s="16"/>
      <c r="AO1033" s="16"/>
      <c r="AP1033" s="16"/>
      <c r="AQ1033" s="16"/>
      <c r="AR1033" s="16"/>
      <c r="AS1033" s="16"/>
      <c r="AT1033" s="16"/>
      <c r="AU1033" s="16"/>
      <c r="AV1033" s="16"/>
      <c r="AW1033" s="16"/>
      <c r="AX1033" s="16"/>
    </row>
    <row r="1034" spans="15:50" x14ac:dyDescent="0.25"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  <c r="AA1034" s="16"/>
      <c r="AB1034" s="16"/>
      <c r="AC1034" s="16"/>
      <c r="AD1034" s="16"/>
      <c r="AE1034" s="16"/>
      <c r="AF1034" s="16"/>
      <c r="AG1034" s="16"/>
      <c r="AH1034" s="16"/>
      <c r="AI1034" s="16"/>
      <c r="AJ1034" s="16"/>
      <c r="AK1034" s="16"/>
      <c r="AL1034" s="16"/>
      <c r="AM1034" s="16"/>
      <c r="AN1034" s="16"/>
      <c r="AO1034" s="16"/>
      <c r="AP1034" s="16"/>
      <c r="AQ1034" s="16"/>
      <c r="AR1034" s="16"/>
      <c r="AS1034" s="16"/>
      <c r="AT1034" s="16"/>
      <c r="AU1034" s="16"/>
      <c r="AV1034" s="16"/>
      <c r="AW1034" s="16"/>
      <c r="AX1034" s="16"/>
    </row>
    <row r="1035" spans="15:50" x14ac:dyDescent="0.25"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  <c r="AA1035" s="16"/>
      <c r="AB1035" s="16"/>
      <c r="AC1035" s="16"/>
      <c r="AD1035" s="16"/>
      <c r="AE1035" s="16"/>
      <c r="AF1035" s="16"/>
      <c r="AG1035" s="16"/>
      <c r="AH1035" s="16"/>
      <c r="AI1035" s="16"/>
      <c r="AJ1035" s="16"/>
      <c r="AK1035" s="16"/>
      <c r="AL1035" s="16"/>
      <c r="AM1035" s="16"/>
      <c r="AN1035" s="16"/>
      <c r="AO1035" s="16"/>
      <c r="AP1035" s="16"/>
      <c r="AQ1035" s="16"/>
      <c r="AR1035" s="16"/>
      <c r="AS1035" s="16"/>
      <c r="AT1035" s="16"/>
      <c r="AU1035" s="16"/>
      <c r="AV1035" s="16"/>
      <c r="AW1035" s="16"/>
      <c r="AX1035" s="16"/>
    </row>
    <row r="1036" spans="15:50" x14ac:dyDescent="0.25">
      <c r="O1036" s="16"/>
      <c r="P1036" s="16"/>
      <c r="Q1036" s="16"/>
      <c r="R1036" s="16"/>
      <c r="S1036" s="16"/>
      <c r="T1036" s="16"/>
      <c r="U1036" s="16"/>
      <c r="V1036" s="16"/>
      <c r="W1036" s="16"/>
      <c r="X1036" s="16"/>
      <c r="Y1036" s="16"/>
      <c r="Z1036" s="16"/>
      <c r="AA1036" s="16"/>
      <c r="AB1036" s="16"/>
      <c r="AC1036" s="16"/>
      <c r="AD1036" s="16"/>
      <c r="AE1036" s="16"/>
      <c r="AF1036" s="16"/>
      <c r="AG1036" s="16"/>
      <c r="AH1036" s="16"/>
      <c r="AI1036" s="16"/>
      <c r="AJ1036" s="16"/>
      <c r="AK1036" s="16"/>
      <c r="AL1036" s="16"/>
      <c r="AM1036" s="16"/>
      <c r="AN1036" s="16"/>
      <c r="AO1036" s="16"/>
      <c r="AP1036" s="16"/>
      <c r="AQ1036" s="16"/>
      <c r="AR1036" s="16"/>
      <c r="AS1036" s="16"/>
      <c r="AT1036" s="16"/>
      <c r="AU1036" s="16"/>
      <c r="AV1036" s="16"/>
      <c r="AW1036" s="16"/>
      <c r="AX1036" s="16"/>
    </row>
    <row r="1037" spans="15:50" x14ac:dyDescent="0.25">
      <c r="O1037" s="16"/>
      <c r="P1037" s="16"/>
      <c r="Q1037" s="16"/>
      <c r="R1037" s="16"/>
      <c r="S1037" s="16"/>
      <c r="T1037" s="16"/>
      <c r="U1037" s="16"/>
      <c r="V1037" s="16"/>
      <c r="W1037" s="16"/>
      <c r="X1037" s="16"/>
      <c r="Y1037" s="16"/>
      <c r="Z1037" s="16"/>
      <c r="AA1037" s="16"/>
      <c r="AB1037" s="16"/>
      <c r="AC1037" s="16"/>
      <c r="AD1037" s="16"/>
      <c r="AE1037" s="16"/>
      <c r="AF1037" s="16"/>
      <c r="AG1037" s="16"/>
      <c r="AH1037" s="16"/>
      <c r="AI1037" s="16"/>
      <c r="AJ1037" s="16"/>
      <c r="AK1037" s="16"/>
      <c r="AL1037" s="16"/>
      <c r="AM1037" s="16"/>
      <c r="AN1037" s="16"/>
      <c r="AO1037" s="16"/>
      <c r="AP1037" s="16"/>
      <c r="AQ1037" s="16"/>
      <c r="AR1037" s="16"/>
      <c r="AS1037" s="16"/>
      <c r="AT1037" s="16"/>
      <c r="AU1037" s="16"/>
      <c r="AV1037" s="16"/>
      <c r="AW1037" s="16"/>
      <c r="AX1037" s="16"/>
    </row>
    <row r="1038" spans="15:50" x14ac:dyDescent="0.25">
      <c r="O1038" s="16"/>
      <c r="P1038" s="16"/>
      <c r="Q1038" s="16"/>
      <c r="R1038" s="16"/>
      <c r="S1038" s="16"/>
      <c r="T1038" s="16"/>
      <c r="U1038" s="16"/>
      <c r="V1038" s="16"/>
      <c r="W1038" s="16"/>
      <c r="X1038" s="16"/>
      <c r="Y1038" s="16"/>
      <c r="Z1038" s="16"/>
      <c r="AA1038" s="16"/>
      <c r="AB1038" s="16"/>
      <c r="AC1038" s="16"/>
      <c r="AD1038" s="16"/>
      <c r="AE1038" s="16"/>
      <c r="AF1038" s="16"/>
      <c r="AG1038" s="16"/>
      <c r="AH1038" s="16"/>
      <c r="AI1038" s="16"/>
      <c r="AJ1038" s="16"/>
      <c r="AK1038" s="16"/>
      <c r="AL1038" s="16"/>
      <c r="AM1038" s="16"/>
      <c r="AN1038" s="16"/>
      <c r="AO1038" s="16"/>
      <c r="AP1038" s="16"/>
      <c r="AQ1038" s="16"/>
      <c r="AR1038" s="16"/>
      <c r="AS1038" s="16"/>
      <c r="AT1038" s="16"/>
      <c r="AU1038" s="16"/>
      <c r="AV1038" s="16"/>
      <c r="AW1038" s="16"/>
      <c r="AX1038" s="16"/>
    </row>
    <row r="1039" spans="15:50" x14ac:dyDescent="0.25">
      <c r="O1039" s="16"/>
      <c r="P1039" s="16"/>
      <c r="Q1039" s="16"/>
      <c r="R1039" s="16"/>
      <c r="S1039" s="16"/>
      <c r="T1039" s="16"/>
      <c r="U1039" s="16"/>
      <c r="V1039" s="16"/>
      <c r="W1039" s="16"/>
      <c r="X1039" s="16"/>
      <c r="Y1039" s="16"/>
      <c r="Z1039" s="16"/>
      <c r="AA1039" s="16"/>
      <c r="AB1039" s="16"/>
      <c r="AC1039" s="16"/>
      <c r="AD1039" s="16"/>
      <c r="AE1039" s="16"/>
      <c r="AF1039" s="16"/>
      <c r="AG1039" s="16"/>
      <c r="AH1039" s="16"/>
      <c r="AI1039" s="16"/>
      <c r="AJ1039" s="16"/>
      <c r="AK1039" s="16"/>
      <c r="AL1039" s="16"/>
      <c r="AM1039" s="16"/>
      <c r="AN1039" s="16"/>
      <c r="AO1039" s="16"/>
      <c r="AP1039" s="16"/>
      <c r="AQ1039" s="16"/>
      <c r="AR1039" s="16"/>
      <c r="AS1039" s="16"/>
      <c r="AT1039" s="16"/>
      <c r="AU1039" s="16"/>
      <c r="AV1039" s="16"/>
      <c r="AW1039" s="16"/>
      <c r="AX1039" s="16"/>
    </row>
    <row r="1040" spans="15:50" x14ac:dyDescent="0.25">
      <c r="O1040" s="16"/>
      <c r="P1040" s="16"/>
      <c r="Q1040" s="16"/>
      <c r="R1040" s="16"/>
      <c r="S1040" s="16"/>
      <c r="T1040" s="16"/>
      <c r="U1040" s="16"/>
      <c r="V1040" s="16"/>
      <c r="W1040" s="16"/>
      <c r="X1040" s="16"/>
      <c r="Y1040" s="16"/>
      <c r="Z1040" s="16"/>
      <c r="AA1040" s="16"/>
      <c r="AB1040" s="16"/>
      <c r="AC1040" s="16"/>
      <c r="AD1040" s="16"/>
      <c r="AE1040" s="16"/>
      <c r="AF1040" s="16"/>
      <c r="AG1040" s="16"/>
      <c r="AH1040" s="16"/>
      <c r="AI1040" s="16"/>
      <c r="AJ1040" s="16"/>
      <c r="AK1040" s="16"/>
      <c r="AL1040" s="16"/>
      <c r="AM1040" s="16"/>
      <c r="AN1040" s="16"/>
      <c r="AO1040" s="16"/>
      <c r="AP1040" s="16"/>
      <c r="AQ1040" s="16"/>
      <c r="AR1040" s="16"/>
      <c r="AS1040" s="16"/>
      <c r="AT1040" s="16"/>
      <c r="AU1040" s="16"/>
      <c r="AV1040" s="16"/>
      <c r="AW1040" s="16"/>
      <c r="AX1040" s="16"/>
    </row>
    <row r="1041" spans="15:50" x14ac:dyDescent="0.25">
      <c r="O1041" s="16"/>
      <c r="P1041" s="16"/>
      <c r="Q1041" s="16"/>
      <c r="R1041" s="16"/>
      <c r="S1041" s="16"/>
      <c r="T1041" s="16"/>
      <c r="U1041" s="16"/>
      <c r="V1041" s="16"/>
      <c r="W1041" s="16"/>
      <c r="X1041" s="16"/>
      <c r="Y1041" s="16"/>
      <c r="Z1041" s="16"/>
      <c r="AA1041" s="16"/>
      <c r="AB1041" s="16"/>
      <c r="AC1041" s="16"/>
      <c r="AD1041" s="16"/>
      <c r="AE1041" s="16"/>
      <c r="AF1041" s="16"/>
      <c r="AG1041" s="16"/>
      <c r="AH1041" s="16"/>
      <c r="AI1041" s="16"/>
      <c r="AJ1041" s="16"/>
      <c r="AK1041" s="16"/>
      <c r="AL1041" s="16"/>
      <c r="AM1041" s="16"/>
      <c r="AN1041" s="16"/>
      <c r="AO1041" s="16"/>
      <c r="AP1041" s="16"/>
      <c r="AQ1041" s="16"/>
      <c r="AR1041" s="16"/>
      <c r="AS1041" s="16"/>
      <c r="AT1041" s="16"/>
      <c r="AU1041" s="16"/>
      <c r="AV1041" s="16"/>
      <c r="AW1041" s="16"/>
      <c r="AX1041" s="16"/>
    </row>
    <row r="1042" spans="15:50" x14ac:dyDescent="0.25">
      <c r="O1042" s="16"/>
      <c r="P1042" s="16"/>
      <c r="Q1042" s="16"/>
      <c r="R1042" s="16"/>
      <c r="S1042" s="16"/>
      <c r="T1042" s="16"/>
      <c r="U1042" s="16"/>
      <c r="V1042" s="16"/>
      <c r="W1042" s="16"/>
      <c r="X1042" s="16"/>
      <c r="Y1042" s="16"/>
      <c r="Z1042" s="16"/>
      <c r="AA1042" s="16"/>
      <c r="AB1042" s="16"/>
      <c r="AC1042" s="16"/>
      <c r="AD1042" s="16"/>
      <c r="AE1042" s="16"/>
      <c r="AF1042" s="16"/>
      <c r="AG1042" s="16"/>
      <c r="AH1042" s="16"/>
      <c r="AI1042" s="16"/>
      <c r="AJ1042" s="16"/>
      <c r="AK1042" s="16"/>
      <c r="AL1042" s="16"/>
      <c r="AM1042" s="16"/>
      <c r="AN1042" s="16"/>
      <c r="AO1042" s="16"/>
      <c r="AP1042" s="16"/>
      <c r="AQ1042" s="16"/>
      <c r="AR1042" s="16"/>
      <c r="AS1042" s="16"/>
      <c r="AT1042" s="16"/>
      <c r="AU1042" s="16"/>
      <c r="AV1042" s="16"/>
      <c r="AW1042" s="16"/>
      <c r="AX1042" s="16"/>
    </row>
    <row r="1043" spans="15:50" x14ac:dyDescent="0.25">
      <c r="O1043" s="16"/>
      <c r="P1043" s="16"/>
      <c r="Q1043" s="16"/>
      <c r="R1043" s="16"/>
      <c r="S1043" s="16"/>
      <c r="T1043" s="16"/>
      <c r="U1043" s="16"/>
      <c r="V1043" s="16"/>
      <c r="W1043" s="16"/>
      <c r="X1043" s="16"/>
      <c r="Y1043" s="16"/>
      <c r="Z1043" s="16"/>
      <c r="AA1043" s="16"/>
      <c r="AB1043" s="16"/>
      <c r="AC1043" s="16"/>
      <c r="AD1043" s="16"/>
      <c r="AE1043" s="16"/>
      <c r="AF1043" s="16"/>
      <c r="AG1043" s="16"/>
      <c r="AH1043" s="16"/>
      <c r="AI1043" s="16"/>
      <c r="AJ1043" s="16"/>
      <c r="AK1043" s="16"/>
      <c r="AL1043" s="16"/>
      <c r="AM1043" s="16"/>
      <c r="AN1043" s="16"/>
      <c r="AO1043" s="16"/>
      <c r="AP1043" s="16"/>
      <c r="AQ1043" s="16"/>
      <c r="AR1043" s="16"/>
      <c r="AS1043" s="16"/>
      <c r="AT1043" s="16"/>
      <c r="AU1043" s="16"/>
      <c r="AV1043" s="16"/>
      <c r="AW1043" s="16"/>
      <c r="AX1043" s="16"/>
    </row>
    <row r="1044" spans="15:50" x14ac:dyDescent="0.25">
      <c r="O1044" s="16"/>
      <c r="P1044" s="16"/>
      <c r="Q1044" s="16"/>
      <c r="R1044" s="16"/>
      <c r="S1044" s="16"/>
      <c r="T1044" s="16"/>
      <c r="U1044" s="16"/>
      <c r="V1044" s="16"/>
      <c r="W1044" s="16"/>
      <c r="X1044" s="16"/>
      <c r="Y1044" s="16"/>
      <c r="Z1044" s="16"/>
      <c r="AA1044" s="16"/>
      <c r="AB1044" s="16"/>
      <c r="AC1044" s="16"/>
      <c r="AD1044" s="16"/>
      <c r="AE1044" s="16"/>
      <c r="AF1044" s="16"/>
      <c r="AG1044" s="16"/>
      <c r="AH1044" s="16"/>
      <c r="AI1044" s="16"/>
      <c r="AJ1044" s="16"/>
      <c r="AK1044" s="16"/>
      <c r="AL1044" s="16"/>
      <c r="AM1044" s="16"/>
      <c r="AN1044" s="16"/>
      <c r="AO1044" s="16"/>
      <c r="AP1044" s="16"/>
      <c r="AQ1044" s="16"/>
      <c r="AR1044" s="16"/>
      <c r="AS1044" s="16"/>
      <c r="AT1044" s="16"/>
      <c r="AU1044" s="16"/>
      <c r="AV1044" s="16"/>
      <c r="AW1044" s="16"/>
      <c r="AX1044" s="16"/>
    </row>
    <row r="1045" spans="15:50" x14ac:dyDescent="0.25">
      <c r="O1045" s="16"/>
      <c r="P1045" s="16"/>
      <c r="Q1045" s="16"/>
      <c r="R1045" s="16"/>
      <c r="S1045" s="16"/>
      <c r="T1045" s="16"/>
      <c r="U1045" s="16"/>
      <c r="V1045" s="16"/>
      <c r="W1045" s="16"/>
      <c r="X1045" s="16"/>
      <c r="Y1045" s="16"/>
      <c r="Z1045" s="16"/>
      <c r="AA1045" s="16"/>
      <c r="AB1045" s="16"/>
      <c r="AC1045" s="16"/>
      <c r="AD1045" s="16"/>
      <c r="AE1045" s="16"/>
      <c r="AF1045" s="16"/>
      <c r="AG1045" s="16"/>
      <c r="AH1045" s="16"/>
      <c r="AI1045" s="16"/>
      <c r="AJ1045" s="16"/>
      <c r="AK1045" s="16"/>
      <c r="AL1045" s="16"/>
      <c r="AM1045" s="16"/>
      <c r="AN1045" s="16"/>
      <c r="AO1045" s="16"/>
      <c r="AP1045" s="16"/>
      <c r="AQ1045" s="16"/>
      <c r="AR1045" s="16"/>
      <c r="AS1045" s="16"/>
      <c r="AT1045" s="16"/>
      <c r="AU1045" s="16"/>
      <c r="AV1045" s="16"/>
      <c r="AW1045" s="16"/>
      <c r="AX1045" s="16"/>
    </row>
    <row r="1046" spans="15:50" x14ac:dyDescent="0.25">
      <c r="O1046" s="16"/>
      <c r="P1046" s="16"/>
      <c r="Q1046" s="16"/>
      <c r="R1046" s="16"/>
      <c r="S1046" s="16"/>
      <c r="T1046" s="16"/>
      <c r="U1046" s="16"/>
      <c r="V1046" s="16"/>
      <c r="W1046" s="16"/>
      <c r="X1046" s="16"/>
      <c r="Y1046" s="16"/>
      <c r="Z1046" s="16"/>
      <c r="AA1046" s="16"/>
      <c r="AB1046" s="16"/>
      <c r="AC1046" s="16"/>
      <c r="AD1046" s="16"/>
      <c r="AE1046" s="16"/>
      <c r="AF1046" s="16"/>
      <c r="AG1046" s="16"/>
      <c r="AH1046" s="16"/>
      <c r="AI1046" s="16"/>
      <c r="AJ1046" s="16"/>
      <c r="AK1046" s="16"/>
      <c r="AL1046" s="16"/>
      <c r="AM1046" s="16"/>
      <c r="AN1046" s="16"/>
      <c r="AO1046" s="16"/>
      <c r="AP1046" s="16"/>
      <c r="AQ1046" s="16"/>
      <c r="AR1046" s="16"/>
      <c r="AS1046" s="16"/>
      <c r="AT1046" s="16"/>
      <c r="AU1046" s="16"/>
      <c r="AV1046" s="16"/>
      <c r="AW1046" s="16"/>
      <c r="AX1046" s="16"/>
    </row>
    <row r="1047" spans="15:50" x14ac:dyDescent="0.25">
      <c r="O1047" s="16"/>
      <c r="P1047" s="16"/>
      <c r="Q1047" s="16"/>
      <c r="R1047" s="16"/>
      <c r="S1047" s="16"/>
      <c r="T1047" s="16"/>
      <c r="U1047" s="16"/>
      <c r="V1047" s="16"/>
      <c r="W1047" s="16"/>
      <c r="X1047" s="16"/>
      <c r="Y1047" s="16"/>
      <c r="Z1047" s="16"/>
      <c r="AA1047" s="16"/>
      <c r="AB1047" s="16"/>
      <c r="AC1047" s="16"/>
      <c r="AD1047" s="16"/>
      <c r="AE1047" s="16"/>
      <c r="AF1047" s="16"/>
      <c r="AG1047" s="16"/>
      <c r="AH1047" s="16"/>
      <c r="AI1047" s="16"/>
      <c r="AJ1047" s="16"/>
      <c r="AK1047" s="16"/>
      <c r="AL1047" s="16"/>
      <c r="AM1047" s="16"/>
      <c r="AN1047" s="16"/>
      <c r="AO1047" s="16"/>
      <c r="AP1047" s="16"/>
      <c r="AQ1047" s="16"/>
      <c r="AR1047" s="16"/>
      <c r="AS1047" s="16"/>
      <c r="AT1047" s="16"/>
      <c r="AU1047" s="16"/>
      <c r="AV1047" s="16"/>
      <c r="AW1047" s="16"/>
      <c r="AX1047" s="16"/>
    </row>
    <row r="1048" spans="15:50" x14ac:dyDescent="0.25">
      <c r="O1048" s="16"/>
      <c r="P1048" s="16"/>
      <c r="Q1048" s="16"/>
      <c r="R1048" s="16"/>
      <c r="S1048" s="16"/>
      <c r="T1048" s="16"/>
      <c r="U1048" s="16"/>
      <c r="V1048" s="16"/>
      <c r="W1048" s="16"/>
      <c r="X1048" s="16"/>
      <c r="Y1048" s="16"/>
      <c r="Z1048" s="16"/>
      <c r="AA1048" s="16"/>
      <c r="AB1048" s="16"/>
      <c r="AC1048" s="16"/>
      <c r="AD1048" s="16"/>
      <c r="AE1048" s="16"/>
      <c r="AF1048" s="16"/>
      <c r="AG1048" s="16"/>
      <c r="AH1048" s="16"/>
      <c r="AI1048" s="16"/>
      <c r="AJ1048" s="16"/>
      <c r="AK1048" s="16"/>
      <c r="AL1048" s="16"/>
      <c r="AM1048" s="16"/>
      <c r="AN1048" s="16"/>
      <c r="AO1048" s="16"/>
      <c r="AP1048" s="16"/>
      <c r="AQ1048" s="16"/>
      <c r="AR1048" s="16"/>
      <c r="AS1048" s="16"/>
      <c r="AT1048" s="16"/>
      <c r="AU1048" s="16"/>
      <c r="AV1048" s="16"/>
      <c r="AW1048" s="16"/>
      <c r="AX1048" s="16"/>
    </row>
    <row r="1049" spans="15:50" x14ac:dyDescent="0.25">
      <c r="O1049" s="16"/>
      <c r="P1049" s="16"/>
      <c r="Q1049" s="16"/>
      <c r="R1049" s="16"/>
      <c r="S1049" s="16"/>
      <c r="T1049" s="16"/>
      <c r="U1049" s="16"/>
      <c r="V1049" s="16"/>
      <c r="W1049" s="16"/>
      <c r="X1049" s="16"/>
      <c r="Y1049" s="16"/>
      <c r="Z1049" s="16"/>
      <c r="AA1049" s="16"/>
      <c r="AB1049" s="16"/>
      <c r="AC1049" s="16"/>
      <c r="AD1049" s="16"/>
      <c r="AE1049" s="16"/>
      <c r="AF1049" s="16"/>
      <c r="AG1049" s="16"/>
      <c r="AH1049" s="16"/>
      <c r="AI1049" s="16"/>
      <c r="AJ1049" s="16"/>
      <c r="AK1049" s="16"/>
      <c r="AL1049" s="16"/>
      <c r="AM1049" s="16"/>
      <c r="AN1049" s="16"/>
      <c r="AO1049" s="16"/>
      <c r="AP1049" s="16"/>
      <c r="AQ1049" s="16"/>
      <c r="AR1049" s="16"/>
      <c r="AS1049" s="16"/>
      <c r="AT1049" s="16"/>
      <c r="AU1049" s="16"/>
      <c r="AV1049" s="16"/>
      <c r="AW1049" s="16"/>
      <c r="AX1049" s="16"/>
    </row>
    <row r="1050" spans="15:50" x14ac:dyDescent="0.25">
      <c r="O1050" s="16"/>
      <c r="P1050" s="16"/>
      <c r="Q1050" s="16"/>
      <c r="R1050" s="16"/>
      <c r="S1050" s="16"/>
      <c r="T1050" s="16"/>
      <c r="U1050" s="16"/>
      <c r="V1050" s="16"/>
      <c r="W1050" s="16"/>
      <c r="X1050" s="16"/>
      <c r="Y1050" s="16"/>
      <c r="Z1050" s="16"/>
      <c r="AA1050" s="16"/>
      <c r="AB1050" s="16"/>
      <c r="AC1050" s="16"/>
      <c r="AD1050" s="16"/>
      <c r="AE1050" s="16"/>
      <c r="AF1050" s="16"/>
      <c r="AG1050" s="16"/>
      <c r="AH1050" s="16"/>
      <c r="AI1050" s="16"/>
      <c r="AJ1050" s="16"/>
      <c r="AK1050" s="16"/>
      <c r="AL1050" s="16"/>
      <c r="AM1050" s="16"/>
      <c r="AN1050" s="16"/>
      <c r="AO1050" s="16"/>
      <c r="AP1050" s="16"/>
      <c r="AQ1050" s="16"/>
      <c r="AR1050" s="16"/>
      <c r="AS1050" s="16"/>
      <c r="AT1050" s="16"/>
      <c r="AU1050" s="16"/>
      <c r="AV1050" s="16"/>
      <c r="AW1050" s="16"/>
      <c r="AX1050" s="16"/>
    </row>
    <row r="1051" spans="15:50" x14ac:dyDescent="0.25">
      <c r="O1051" s="16"/>
      <c r="P1051" s="16"/>
      <c r="Q1051" s="16"/>
      <c r="R1051" s="16"/>
      <c r="S1051" s="16"/>
      <c r="T1051" s="16"/>
      <c r="U1051" s="16"/>
      <c r="V1051" s="16"/>
      <c r="W1051" s="16"/>
      <c r="X1051" s="16"/>
      <c r="Y1051" s="16"/>
      <c r="Z1051" s="16"/>
      <c r="AA1051" s="16"/>
      <c r="AB1051" s="16"/>
      <c r="AC1051" s="16"/>
      <c r="AD1051" s="16"/>
      <c r="AE1051" s="16"/>
      <c r="AF1051" s="16"/>
      <c r="AG1051" s="16"/>
      <c r="AH1051" s="16"/>
      <c r="AI1051" s="16"/>
      <c r="AJ1051" s="16"/>
      <c r="AK1051" s="16"/>
      <c r="AL1051" s="16"/>
      <c r="AM1051" s="16"/>
      <c r="AN1051" s="16"/>
      <c r="AO1051" s="16"/>
      <c r="AP1051" s="16"/>
      <c r="AQ1051" s="16"/>
      <c r="AR1051" s="16"/>
      <c r="AS1051" s="16"/>
      <c r="AT1051" s="16"/>
      <c r="AU1051" s="16"/>
      <c r="AV1051" s="16"/>
      <c r="AW1051" s="16"/>
      <c r="AX1051" s="16"/>
    </row>
    <row r="1052" spans="15:50" x14ac:dyDescent="0.25">
      <c r="O1052" s="16"/>
      <c r="P1052" s="16"/>
      <c r="Q1052" s="16"/>
      <c r="R1052" s="16"/>
      <c r="S1052" s="16"/>
      <c r="T1052" s="16"/>
      <c r="U1052" s="16"/>
      <c r="V1052" s="16"/>
      <c r="W1052" s="16"/>
      <c r="X1052" s="16"/>
      <c r="Y1052" s="16"/>
      <c r="Z1052" s="16"/>
      <c r="AA1052" s="16"/>
      <c r="AB1052" s="16"/>
      <c r="AC1052" s="16"/>
      <c r="AD1052" s="16"/>
      <c r="AE1052" s="16"/>
      <c r="AF1052" s="16"/>
      <c r="AG1052" s="16"/>
      <c r="AH1052" s="16"/>
      <c r="AI1052" s="16"/>
      <c r="AJ1052" s="16"/>
      <c r="AK1052" s="16"/>
      <c r="AL1052" s="16"/>
      <c r="AM1052" s="16"/>
      <c r="AN1052" s="16"/>
      <c r="AO1052" s="16"/>
      <c r="AP1052" s="16"/>
      <c r="AQ1052" s="16"/>
      <c r="AR1052" s="16"/>
      <c r="AS1052" s="16"/>
      <c r="AT1052" s="16"/>
      <c r="AU1052" s="16"/>
      <c r="AV1052" s="16"/>
      <c r="AW1052" s="16"/>
      <c r="AX1052" s="16"/>
    </row>
    <row r="1053" spans="15:50" x14ac:dyDescent="0.25">
      <c r="O1053" s="16"/>
      <c r="P1053" s="16"/>
      <c r="Q1053" s="16"/>
      <c r="R1053" s="16"/>
      <c r="S1053" s="16"/>
      <c r="T1053" s="16"/>
      <c r="U1053" s="16"/>
      <c r="V1053" s="16"/>
      <c r="W1053" s="16"/>
      <c r="X1053" s="16"/>
      <c r="Y1053" s="16"/>
      <c r="Z1053" s="16"/>
      <c r="AA1053" s="16"/>
      <c r="AB1053" s="16"/>
      <c r="AC1053" s="16"/>
      <c r="AD1053" s="16"/>
      <c r="AE1053" s="16"/>
      <c r="AF1053" s="16"/>
      <c r="AG1053" s="16"/>
      <c r="AH1053" s="16"/>
      <c r="AI1053" s="16"/>
      <c r="AJ1053" s="16"/>
      <c r="AK1053" s="16"/>
      <c r="AL1053" s="16"/>
      <c r="AM1053" s="16"/>
      <c r="AN1053" s="16"/>
      <c r="AO1053" s="16"/>
      <c r="AP1053" s="16"/>
      <c r="AQ1053" s="16"/>
      <c r="AR1053" s="16"/>
      <c r="AS1053" s="16"/>
      <c r="AT1053" s="16"/>
      <c r="AU1053" s="16"/>
      <c r="AV1053" s="16"/>
      <c r="AW1053" s="16"/>
      <c r="AX1053" s="16"/>
    </row>
    <row r="1054" spans="15:50" x14ac:dyDescent="0.25">
      <c r="O1054" s="16"/>
      <c r="P1054" s="16"/>
      <c r="Q1054" s="16"/>
      <c r="R1054" s="16"/>
      <c r="S1054" s="16"/>
      <c r="T1054" s="16"/>
      <c r="U1054" s="16"/>
      <c r="V1054" s="16"/>
      <c r="W1054" s="16"/>
      <c r="X1054" s="16"/>
      <c r="Y1054" s="16"/>
      <c r="Z1054" s="16"/>
      <c r="AA1054" s="16"/>
      <c r="AB1054" s="16"/>
      <c r="AC1054" s="16"/>
      <c r="AD1054" s="16"/>
      <c r="AE1054" s="16"/>
      <c r="AF1054" s="16"/>
      <c r="AG1054" s="16"/>
      <c r="AH1054" s="16"/>
      <c r="AI1054" s="16"/>
      <c r="AJ1054" s="16"/>
      <c r="AK1054" s="16"/>
      <c r="AL1054" s="16"/>
      <c r="AM1054" s="16"/>
      <c r="AN1054" s="16"/>
      <c r="AO1054" s="16"/>
      <c r="AP1054" s="16"/>
      <c r="AQ1054" s="16"/>
      <c r="AR1054" s="16"/>
      <c r="AS1054" s="16"/>
      <c r="AT1054" s="16"/>
      <c r="AU1054" s="16"/>
      <c r="AV1054" s="16"/>
      <c r="AW1054" s="16"/>
      <c r="AX1054" s="16"/>
    </row>
    <row r="1055" spans="15:50" x14ac:dyDescent="0.25">
      <c r="O1055" s="16"/>
      <c r="P1055" s="16"/>
      <c r="Q1055" s="16"/>
      <c r="R1055" s="16"/>
      <c r="S1055" s="16"/>
      <c r="T1055" s="16"/>
      <c r="U1055" s="16"/>
      <c r="V1055" s="16"/>
      <c r="W1055" s="16"/>
      <c r="X1055" s="16"/>
      <c r="Y1055" s="16"/>
      <c r="Z1055" s="16"/>
      <c r="AA1055" s="16"/>
      <c r="AB1055" s="16"/>
      <c r="AC1055" s="16"/>
      <c r="AD1055" s="16"/>
      <c r="AE1055" s="16"/>
      <c r="AF1055" s="16"/>
      <c r="AG1055" s="16"/>
      <c r="AH1055" s="16"/>
      <c r="AI1055" s="16"/>
      <c r="AJ1055" s="16"/>
      <c r="AK1055" s="16"/>
      <c r="AL1055" s="16"/>
      <c r="AM1055" s="16"/>
      <c r="AN1055" s="16"/>
      <c r="AO1055" s="16"/>
      <c r="AP1055" s="16"/>
      <c r="AQ1055" s="16"/>
      <c r="AR1055" s="16"/>
      <c r="AS1055" s="16"/>
      <c r="AT1055" s="16"/>
      <c r="AU1055" s="16"/>
      <c r="AV1055" s="16"/>
      <c r="AW1055" s="16"/>
      <c r="AX1055" s="16"/>
    </row>
    <row r="1056" spans="15:50" x14ac:dyDescent="0.25">
      <c r="O1056" s="16"/>
      <c r="P1056" s="16"/>
      <c r="Q1056" s="16"/>
      <c r="R1056" s="16"/>
      <c r="S1056" s="16"/>
      <c r="T1056" s="16"/>
      <c r="U1056" s="16"/>
      <c r="V1056" s="16"/>
      <c r="W1056" s="16"/>
      <c r="X1056" s="16"/>
      <c r="Y1056" s="16"/>
      <c r="Z1056" s="16"/>
      <c r="AA1056" s="16"/>
      <c r="AB1056" s="16"/>
      <c r="AC1056" s="16"/>
      <c r="AD1056" s="16"/>
      <c r="AE1056" s="16"/>
      <c r="AF1056" s="16"/>
      <c r="AG1056" s="16"/>
      <c r="AH1056" s="16"/>
      <c r="AI1056" s="16"/>
      <c r="AJ1056" s="16"/>
      <c r="AK1056" s="16"/>
      <c r="AL1056" s="16"/>
      <c r="AM1056" s="16"/>
      <c r="AN1056" s="16"/>
      <c r="AO1056" s="16"/>
      <c r="AP1056" s="16"/>
      <c r="AQ1056" s="16"/>
      <c r="AR1056" s="16"/>
      <c r="AS1056" s="16"/>
      <c r="AT1056" s="16"/>
      <c r="AU1056" s="16"/>
      <c r="AV1056" s="16"/>
      <c r="AW1056" s="16"/>
      <c r="AX1056" s="16"/>
    </row>
    <row r="1057" spans="15:50" x14ac:dyDescent="0.25">
      <c r="O1057" s="16"/>
      <c r="P1057" s="16"/>
      <c r="Q1057" s="16"/>
      <c r="R1057" s="16"/>
      <c r="S1057" s="16"/>
      <c r="T1057" s="16"/>
      <c r="U1057" s="16"/>
      <c r="V1057" s="16"/>
      <c r="W1057" s="16"/>
      <c r="X1057" s="16"/>
      <c r="Y1057" s="16"/>
      <c r="Z1057" s="16"/>
      <c r="AA1057" s="16"/>
      <c r="AB1057" s="16"/>
      <c r="AC1057" s="16"/>
      <c r="AD1057" s="16"/>
      <c r="AE1057" s="16"/>
      <c r="AF1057" s="16"/>
      <c r="AG1057" s="16"/>
      <c r="AH1057" s="16"/>
      <c r="AI1057" s="16"/>
      <c r="AJ1057" s="16"/>
      <c r="AK1057" s="16"/>
      <c r="AL1057" s="16"/>
      <c r="AM1057" s="16"/>
      <c r="AN1057" s="16"/>
      <c r="AO1057" s="16"/>
      <c r="AP1057" s="16"/>
      <c r="AQ1057" s="16"/>
      <c r="AR1057" s="16"/>
      <c r="AS1057" s="16"/>
      <c r="AT1057" s="16"/>
      <c r="AU1057" s="16"/>
      <c r="AV1057" s="16"/>
      <c r="AW1057" s="16"/>
      <c r="AX1057" s="16"/>
    </row>
    <row r="1058" spans="15:50" x14ac:dyDescent="0.25">
      <c r="O1058" s="16"/>
      <c r="P1058" s="16"/>
      <c r="Q1058" s="16"/>
      <c r="R1058" s="16"/>
      <c r="S1058" s="16"/>
      <c r="T1058" s="16"/>
      <c r="U1058" s="16"/>
      <c r="V1058" s="16"/>
      <c r="W1058" s="16"/>
      <c r="X1058" s="16"/>
      <c r="Y1058" s="16"/>
      <c r="Z1058" s="16"/>
      <c r="AA1058" s="16"/>
      <c r="AB1058" s="16"/>
      <c r="AC1058" s="16"/>
      <c r="AD1058" s="16"/>
      <c r="AE1058" s="16"/>
      <c r="AF1058" s="16"/>
      <c r="AG1058" s="16"/>
      <c r="AH1058" s="16"/>
      <c r="AI1058" s="16"/>
      <c r="AJ1058" s="16"/>
      <c r="AK1058" s="16"/>
      <c r="AL1058" s="16"/>
      <c r="AM1058" s="16"/>
      <c r="AN1058" s="16"/>
      <c r="AO1058" s="16"/>
      <c r="AP1058" s="16"/>
      <c r="AQ1058" s="16"/>
      <c r="AR1058" s="16"/>
      <c r="AS1058" s="16"/>
      <c r="AT1058" s="16"/>
      <c r="AU1058" s="16"/>
      <c r="AV1058" s="16"/>
      <c r="AW1058" s="16"/>
      <c r="AX1058" s="16"/>
    </row>
    <row r="1059" spans="15:50" x14ac:dyDescent="0.25">
      <c r="O1059" s="16"/>
      <c r="P1059" s="16"/>
      <c r="Q1059" s="16"/>
      <c r="R1059" s="16"/>
      <c r="S1059" s="16"/>
      <c r="T1059" s="16"/>
      <c r="U1059" s="16"/>
      <c r="V1059" s="16"/>
      <c r="W1059" s="16"/>
      <c r="X1059" s="16"/>
      <c r="Y1059" s="16"/>
      <c r="Z1059" s="16"/>
      <c r="AA1059" s="16"/>
      <c r="AB1059" s="16"/>
      <c r="AC1059" s="16"/>
      <c r="AD1059" s="16"/>
      <c r="AE1059" s="16"/>
      <c r="AF1059" s="16"/>
      <c r="AG1059" s="16"/>
      <c r="AH1059" s="16"/>
      <c r="AI1059" s="16"/>
      <c r="AJ1059" s="16"/>
      <c r="AK1059" s="16"/>
      <c r="AL1059" s="16"/>
      <c r="AM1059" s="16"/>
      <c r="AN1059" s="16"/>
      <c r="AO1059" s="16"/>
      <c r="AP1059" s="16"/>
      <c r="AQ1059" s="16"/>
      <c r="AR1059" s="16"/>
      <c r="AS1059" s="16"/>
      <c r="AT1059" s="16"/>
      <c r="AU1059" s="16"/>
      <c r="AV1059" s="16"/>
      <c r="AW1059" s="16"/>
      <c r="AX1059" s="16"/>
    </row>
    <row r="1060" spans="15:50" x14ac:dyDescent="0.25">
      <c r="O1060" s="16"/>
      <c r="P1060" s="16"/>
      <c r="Q1060" s="16"/>
      <c r="R1060" s="16"/>
      <c r="S1060" s="16"/>
      <c r="T1060" s="16"/>
      <c r="U1060" s="16"/>
      <c r="V1060" s="16"/>
      <c r="W1060" s="16"/>
      <c r="X1060" s="16"/>
      <c r="Y1060" s="16"/>
      <c r="Z1060" s="16"/>
      <c r="AA1060" s="16"/>
      <c r="AB1060" s="16"/>
      <c r="AC1060" s="16"/>
      <c r="AD1060" s="16"/>
      <c r="AE1060" s="16"/>
      <c r="AF1060" s="16"/>
      <c r="AG1060" s="16"/>
      <c r="AH1060" s="16"/>
      <c r="AI1060" s="16"/>
      <c r="AJ1060" s="16"/>
      <c r="AK1060" s="16"/>
      <c r="AL1060" s="16"/>
      <c r="AM1060" s="16"/>
      <c r="AN1060" s="16"/>
      <c r="AO1060" s="16"/>
      <c r="AP1060" s="16"/>
      <c r="AQ1060" s="16"/>
      <c r="AR1060" s="16"/>
      <c r="AS1060" s="16"/>
      <c r="AT1060" s="16"/>
      <c r="AU1060" s="16"/>
      <c r="AV1060" s="16"/>
      <c r="AW1060" s="16"/>
      <c r="AX1060" s="16"/>
    </row>
    <row r="1061" spans="15:50" x14ac:dyDescent="0.25">
      <c r="O1061" s="16"/>
      <c r="P1061" s="16"/>
      <c r="Q1061" s="16"/>
      <c r="R1061" s="16"/>
      <c r="S1061" s="16"/>
      <c r="T1061" s="16"/>
      <c r="U1061" s="16"/>
      <c r="V1061" s="16"/>
      <c r="W1061" s="16"/>
      <c r="X1061" s="16"/>
      <c r="Y1061" s="16"/>
      <c r="Z1061" s="16"/>
      <c r="AA1061" s="16"/>
      <c r="AB1061" s="16"/>
      <c r="AC1061" s="16"/>
      <c r="AD1061" s="16"/>
      <c r="AE1061" s="16"/>
      <c r="AF1061" s="16"/>
      <c r="AG1061" s="16"/>
      <c r="AH1061" s="16"/>
      <c r="AI1061" s="16"/>
      <c r="AJ1061" s="16"/>
      <c r="AK1061" s="16"/>
      <c r="AL1061" s="16"/>
      <c r="AM1061" s="16"/>
      <c r="AN1061" s="16"/>
      <c r="AO1061" s="16"/>
      <c r="AP1061" s="16"/>
      <c r="AQ1061" s="16"/>
      <c r="AR1061" s="16"/>
      <c r="AS1061" s="16"/>
      <c r="AT1061" s="16"/>
      <c r="AU1061" s="16"/>
      <c r="AV1061" s="16"/>
      <c r="AW1061" s="16"/>
      <c r="AX1061" s="16"/>
    </row>
    <row r="1062" spans="15:50" x14ac:dyDescent="0.25">
      <c r="O1062" s="16"/>
      <c r="P1062" s="16"/>
      <c r="Q1062" s="16"/>
      <c r="R1062" s="16"/>
      <c r="S1062" s="16"/>
      <c r="T1062" s="16"/>
      <c r="U1062" s="16"/>
      <c r="V1062" s="16"/>
      <c r="W1062" s="16"/>
      <c r="X1062" s="16"/>
      <c r="Y1062" s="16"/>
      <c r="Z1062" s="16"/>
      <c r="AA1062" s="16"/>
      <c r="AB1062" s="16"/>
      <c r="AC1062" s="16"/>
      <c r="AD1062" s="16"/>
      <c r="AE1062" s="16"/>
      <c r="AF1062" s="16"/>
      <c r="AG1062" s="16"/>
      <c r="AH1062" s="16"/>
      <c r="AI1062" s="16"/>
      <c r="AJ1062" s="16"/>
      <c r="AK1062" s="16"/>
      <c r="AL1062" s="16"/>
      <c r="AM1062" s="16"/>
      <c r="AN1062" s="16"/>
      <c r="AO1062" s="16"/>
      <c r="AP1062" s="16"/>
      <c r="AQ1062" s="16"/>
      <c r="AR1062" s="16"/>
      <c r="AS1062" s="16"/>
      <c r="AT1062" s="16"/>
      <c r="AU1062" s="16"/>
      <c r="AV1062" s="16"/>
      <c r="AW1062" s="16"/>
      <c r="AX1062" s="16"/>
    </row>
    <row r="1063" spans="15:50" x14ac:dyDescent="0.25">
      <c r="O1063" s="16"/>
      <c r="P1063" s="16"/>
      <c r="Q1063" s="16"/>
      <c r="R1063" s="16"/>
      <c r="S1063" s="16"/>
      <c r="T1063" s="16"/>
      <c r="U1063" s="16"/>
      <c r="V1063" s="16"/>
      <c r="W1063" s="16"/>
      <c r="X1063" s="16"/>
      <c r="Y1063" s="16"/>
      <c r="Z1063" s="16"/>
      <c r="AA1063" s="16"/>
      <c r="AB1063" s="16"/>
      <c r="AC1063" s="16"/>
      <c r="AD1063" s="16"/>
      <c r="AE1063" s="16"/>
      <c r="AF1063" s="16"/>
      <c r="AG1063" s="16"/>
      <c r="AH1063" s="16"/>
      <c r="AI1063" s="16"/>
      <c r="AJ1063" s="16"/>
      <c r="AK1063" s="16"/>
      <c r="AL1063" s="16"/>
      <c r="AM1063" s="16"/>
      <c r="AN1063" s="16"/>
      <c r="AO1063" s="16"/>
      <c r="AP1063" s="16"/>
      <c r="AQ1063" s="16"/>
      <c r="AR1063" s="16"/>
      <c r="AS1063" s="16"/>
      <c r="AT1063" s="16"/>
      <c r="AU1063" s="16"/>
      <c r="AV1063" s="16"/>
      <c r="AW1063" s="16"/>
      <c r="AX1063" s="16"/>
    </row>
    <row r="1064" spans="15:50" x14ac:dyDescent="0.25">
      <c r="O1064" s="16"/>
      <c r="P1064" s="16"/>
      <c r="Q1064" s="16"/>
      <c r="R1064" s="16"/>
      <c r="S1064" s="16"/>
      <c r="T1064" s="16"/>
      <c r="U1064" s="16"/>
      <c r="V1064" s="16"/>
      <c r="W1064" s="16"/>
      <c r="X1064" s="16"/>
      <c r="Y1064" s="16"/>
      <c r="Z1064" s="16"/>
      <c r="AA1064" s="16"/>
      <c r="AB1064" s="16"/>
      <c r="AC1064" s="16"/>
      <c r="AD1064" s="16"/>
      <c r="AE1064" s="16"/>
      <c r="AF1064" s="16"/>
      <c r="AG1064" s="16"/>
      <c r="AH1064" s="16"/>
      <c r="AI1064" s="16"/>
      <c r="AJ1064" s="16"/>
      <c r="AK1064" s="16"/>
      <c r="AL1064" s="16"/>
      <c r="AM1064" s="16"/>
      <c r="AN1064" s="16"/>
      <c r="AO1064" s="16"/>
      <c r="AP1064" s="16"/>
      <c r="AQ1064" s="16"/>
      <c r="AR1064" s="16"/>
      <c r="AS1064" s="16"/>
      <c r="AT1064" s="16"/>
      <c r="AU1064" s="16"/>
      <c r="AV1064" s="16"/>
      <c r="AW1064" s="16"/>
      <c r="AX1064" s="16"/>
    </row>
    <row r="1065" spans="15:50" x14ac:dyDescent="0.25">
      <c r="O1065" s="16"/>
      <c r="P1065" s="16"/>
      <c r="Q1065" s="16"/>
      <c r="R1065" s="16"/>
      <c r="S1065" s="16"/>
      <c r="T1065" s="16"/>
      <c r="U1065" s="16"/>
      <c r="V1065" s="16"/>
      <c r="W1065" s="16"/>
      <c r="X1065" s="16"/>
      <c r="Y1065" s="16"/>
      <c r="Z1065" s="16"/>
      <c r="AA1065" s="16"/>
      <c r="AB1065" s="16"/>
      <c r="AC1065" s="16"/>
      <c r="AD1065" s="16"/>
      <c r="AE1065" s="16"/>
      <c r="AF1065" s="16"/>
      <c r="AG1065" s="16"/>
      <c r="AH1065" s="16"/>
      <c r="AI1065" s="16"/>
      <c r="AJ1065" s="16"/>
      <c r="AK1065" s="16"/>
      <c r="AL1065" s="16"/>
      <c r="AM1065" s="16"/>
      <c r="AN1065" s="16"/>
      <c r="AO1065" s="16"/>
      <c r="AP1065" s="16"/>
      <c r="AQ1065" s="16"/>
      <c r="AR1065" s="16"/>
      <c r="AS1065" s="16"/>
      <c r="AT1065" s="16"/>
      <c r="AU1065" s="16"/>
      <c r="AV1065" s="16"/>
      <c r="AW1065" s="16"/>
      <c r="AX1065" s="16"/>
    </row>
    <row r="1066" spans="15:50" x14ac:dyDescent="0.25">
      <c r="O1066" s="16"/>
      <c r="P1066" s="16"/>
      <c r="Q1066" s="16"/>
      <c r="R1066" s="16"/>
      <c r="S1066" s="16"/>
      <c r="T1066" s="16"/>
      <c r="U1066" s="16"/>
      <c r="V1066" s="16"/>
      <c r="W1066" s="16"/>
      <c r="X1066" s="16"/>
      <c r="Y1066" s="16"/>
      <c r="Z1066" s="16"/>
      <c r="AA1066" s="16"/>
      <c r="AB1066" s="16"/>
      <c r="AC1066" s="16"/>
      <c r="AD1066" s="16"/>
      <c r="AE1066" s="16"/>
      <c r="AF1066" s="16"/>
      <c r="AG1066" s="16"/>
      <c r="AH1066" s="16"/>
      <c r="AI1066" s="16"/>
      <c r="AJ1066" s="16"/>
      <c r="AK1066" s="16"/>
      <c r="AL1066" s="16"/>
      <c r="AM1066" s="16"/>
      <c r="AN1066" s="16"/>
      <c r="AO1066" s="16"/>
      <c r="AP1066" s="16"/>
      <c r="AQ1066" s="16"/>
      <c r="AR1066" s="16"/>
      <c r="AS1066" s="16"/>
      <c r="AT1066" s="16"/>
      <c r="AU1066" s="16"/>
      <c r="AV1066" s="16"/>
      <c r="AW1066" s="16"/>
      <c r="AX1066" s="16"/>
    </row>
    <row r="1067" spans="15:50" x14ac:dyDescent="0.25">
      <c r="O1067" s="16"/>
      <c r="P1067" s="16"/>
      <c r="Q1067" s="16"/>
      <c r="R1067" s="16"/>
      <c r="S1067" s="16"/>
      <c r="T1067" s="16"/>
      <c r="U1067" s="16"/>
      <c r="V1067" s="16"/>
      <c r="W1067" s="16"/>
      <c r="X1067" s="16"/>
      <c r="Y1067" s="16"/>
      <c r="Z1067" s="16"/>
      <c r="AA1067" s="16"/>
      <c r="AB1067" s="16"/>
      <c r="AC1067" s="16"/>
      <c r="AD1067" s="16"/>
      <c r="AE1067" s="16"/>
      <c r="AF1067" s="16"/>
      <c r="AG1067" s="16"/>
      <c r="AH1067" s="16"/>
      <c r="AI1067" s="16"/>
      <c r="AJ1067" s="16"/>
      <c r="AK1067" s="16"/>
      <c r="AL1067" s="16"/>
      <c r="AM1067" s="16"/>
      <c r="AN1067" s="16"/>
      <c r="AO1067" s="16"/>
      <c r="AP1067" s="16"/>
      <c r="AQ1067" s="16"/>
      <c r="AR1067" s="16"/>
      <c r="AS1067" s="16"/>
      <c r="AT1067" s="16"/>
      <c r="AU1067" s="16"/>
      <c r="AV1067" s="16"/>
      <c r="AW1067" s="16"/>
      <c r="AX1067" s="16"/>
    </row>
    <row r="1068" spans="15:50" x14ac:dyDescent="0.25">
      <c r="O1068" s="16"/>
      <c r="P1068" s="16"/>
      <c r="Q1068" s="16"/>
      <c r="R1068" s="16"/>
      <c r="S1068" s="16"/>
      <c r="T1068" s="16"/>
      <c r="U1068" s="16"/>
      <c r="V1068" s="16"/>
      <c r="W1068" s="16"/>
      <c r="X1068" s="16"/>
      <c r="Y1068" s="16"/>
      <c r="Z1068" s="16"/>
      <c r="AA1068" s="16"/>
      <c r="AB1068" s="16"/>
      <c r="AC1068" s="16"/>
      <c r="AD1068" s="16"/>
      <c r="AE1068" s="16"/>
      <c r="AF1068" s="16"/>
      <c r="AG1068" s="16"/>
      <c r="AH1068" s="16"/>
      <c r="AI1068" s="16"/>
      <c r="AJ1068" s="16"/>
      <c r="AK1068" s="16"/>
      <c r="AL1068" s="16"/>
      <c r="AM1068" s="16"/>
      <c r="AN1068" s="16"/>
      <c r="AO1068" s="16"/>
      <c r="AP1068" s="16"/>
      <c r="AQ1068" s="16"/>
      <c r="AR1068" s="16"/>
      <c r="AS1068" s="16"/>
      <c r="AT1068" s="16"/>
      <c r="AU1068" s="16"/>
      <c r="AV1068" s="16"/>
      <c r="AW1068" s="16"/>
      <c r="AX1068" s="16"/>
    </row>
    <row r="1069" spans="15:50" x14ac:dyDescent="0.25">
      <c r="O1069" s="16"/>
      <c r="P1069" s="16"/>
      <c r="Q1069" s="16"/>
      <c r="R1069" s="16"/>
      <c r="S1069" s="16"/>
      <c r="T1069" s="16"/>
      <c r="U1069" s="16"/>
      <c r="V1069" s="16"/>
      <c r="W1069" s="16"/>
      <c r="X1069" s="16"/>
      <c r="Y1069" s="16"/>
      <c r="Z1069" s="16"/>
      <c r="AA1069" s="16"/>
      <c r="AB1069" s="16"/>
      <c r="AC1069" s="16"/>
      <c r="AD1069" s="16"/>
      <c r="AE1069" s="16"/>
      <c r="AF1069" s="16"/>
      <c r="AG1069" s="16"/>
      <c r="AH1069" s="16"/>
      <c r="AI1069" s="16"/>
      <c r="AJ1069" s="16"/>
      <c r="AK1069" s="16"/>
      <c r="AL1069" s="16"/>
      <c r="AM1069" s="16"/>
      <c r="AN1069" s="16"/>
      <c r="AO1069" s="16"/>
      <c r="AP1069" s="16"/>
      <c r="AQ1069" s="16"/>
      <c r="AR1069" s="16"/>
      <c r="AS1069" s="16"/>
      <c r="AT1069" s="16"/>
      <c r="AU1069" s="16"/>
      <c r="AV1069" s="16"/>
      <c r="AW1069" s="16"/>
      <c r="AX1069" s="16"/>
    </row>
    <row r="1070" spans="15:50" x14ac:dyDescent="0.25">
      <c r="O1070" s="16"/>
      <c r="P1070" s="16"/>
      <c r="Q1070" s="16"/>
      <c r="R1070" s="16"/>
      <c r="S1070" s="16"/>
      <c r="T1070" s="16"/>
      <c r="U1070" s="16"/>
      <c r="V1070" s="16"/>
      <c r="W1070" s="16"/>
      <c r="X1070" s="16"/>
      <c r="Y1070" s="16"/>
      <c r="Z1070" s="16"/>
      <c r="AA1070" s="16"/>
      <c r="AB1070" s="16"/>
      <c r="AC1070" s="16"/>
      <c r="AD1070" s="16"/>
      <c r="AE1070" s="16"/>
      <c r="AF1070" s="16"/>
      <c r="AG1070" s="16"/>
      <c r="AH1070" s="16"/>
      <c r="AI1070" s="16"/>
      <c r="AJ1070" s="16"/>
      <c r="AK1070" s="16"/>
      <c r="AL1070" s="16"/>
      <c r="AM1070" s="16"/>
      <c r="AN1070" s="16"/>
      <c r="AO1070" s="16"/>
      <c r="AP1070" s="16"/>
      <c r="AQ1070" s="16"/>
      <c r="AR1070" s="16"/>
      <c r="AS1070" s="16"/>
      <c r="AT1070" s="16"/>
      <c r="AU1070" s="16"/>
      <c r="AV1070" s="16"/>
      <c r="AW1070" s="16"/>
      <c r="AX1070" s="16"/>
    </row>
    <row r="1071" spans="15:50" x14ac:dyDescent="0.25">
      <c r="O1071" s="16"/>
      <c r="P1071" s="16"/>
      <c r="Q1071" s="16"/>
      <c r="R1071" s="16"/>
      <c r="S1071" s="16"/>
      <c r="T1071" s="16"/>
      <c r="U1071" s="16"/>
      <c r="V1071" s="16"/>
      <c r="W1071" s="16"/>
      <c r="X1071" s="16"/>
      <c r="Y1071" s="16"/>
      <c r="Z1071" s="16"/>
      <c r="AA1071" s="16"/>
      <c r="AB1071" s="16"/>
      <c r="AC1071" s="16"/>
      <c r="AD1071" s="16"/>
      <c r="AE1071" s="16"/>
      <c r="AF1071" s="16"/>
      <c r="AG1071" s="16"/>
      <c r="AH1071" s="16"/>
      <c r="AI1071" s="16"/>
      <c r="AJ1071" s="16"/>
      <c r="AK1071" s="16"/>
      <c r="AL1071" s="16"/>
      <c r="AM1071" s="16"/>
      <c r="AN1071" s="16"/>
      <c r="AO1071" s="16"/>
      <c r="AP1071" s="16"/>
      <c r="AQ1071" s="16"/>
      <c r="AR1071" s="16"/>
      <c r="AS1071" s="16"/>
      <c r="AT1071" s="16"/>
      <c r="AU1071" s="16"/>
      <c r="AV1071" s="16"/>
      <c r="AW1071" s="16"/>
      <c r="AX1071" s="16"/>
    </row>
    <row r="1072" spans="15:50" x14ac:dyDescent="0.25">
      <c r="O1072" s="16"/>
      <c r="P1072" s="16"/>
      <c r="Q1072" s="16"/>
      <c r="R1072" s="16"/>
      <c r="S1072" s="16"/>
      <c r="T1072" s="16"/>
      <c r="U1072" s="16"/>
      <c r="V1072" s="16"/>
      <c r="W1072" s="16"/>
      <c r="X1072" s="16"/>
      <c r="Y1072" s="16"/>
      <c r="Z1072" s="16"/>
      <c r="AA1072" s="16"/>
      <c r="AB1072" s="16"/>
      <c r="AC1072" s="16"/>
      <c r="AD1072" s="16"/>
      <c r="AE1072" s="16"/>
      <c r="AF1072" s="16"/>
      <c r="AG1072" s="16"/>
      <c r="AH1072" s="16"/>
      <c r="AI1072" s="16"/>
      <c r="AJ1072" s="16"/>
      <c r="AK1072" s="16"/>
      <c r="AL1072" s="16"/>
      <c r="AM1072" s="16"/>
      <c r="AN1072" s="16"/>
      <c r="AO1072" s="16"/>
      <c r="AP1072" s="16"/>
      <c r="AQ1072" s="16"/>
      <c r="AR1072" s="16"/>
      <c r="AS1072" s="16"/>
      <c r="AT1072" s="16"/>
      <c r="AU1072" s="16"/>
      <c r="AV1072" s="16"/>
      <c r="AW1072" s="16"/>
      <c r="AX1072" s="16"/>
    </row>
    <row r="1073" spans="15:50" x14ac:dyDescent="0.25">
      <c r="O1073" s="16"/>
      <c r="P1073" s="16"/>
      <c r="Q1073" s="16"/>
      <c r="R1073" s="16"/>
      <c r="S1073" s="16"/>
      <c r="T1073" s="16"/>
      <c r="U1073" s="16"/>
      <c r="V1073" s="16"/>
      <c r="W1073" s="16"/>
      <c r="X1073" s="16"/>
      <c r="Y1073" s="16"/>
      <c r="Z1073" s="16"/>
      <c r="AA1073" s="16"/>
      <c r="AB1073" s="16"/>
      <c r="AC1073" s="16"/>
      <c r="AD1073" s="16"/>
      <c r="AE1073" s="16"/>
      <c r="AF1073" s="16"/>
      <c r="AG1073" s="16"/>
      <c r="AH1073" s="16"/>
      <c r="AI1073" s="16"/>
      <c r="AJ1073" s="16"/>
      <c r="AK1073" s="16"/>
      <c r="AL1073" s="16"/>
      <c r="AM1073" s="16"/>
      <c r="AN1073" s="16"/>
      <c r="AO1073" s="16"/>
      <c r="AP1073" s="16"/>
      <c r="AQ1073" s="16"/>
      <c r="AR1073" s="16"/>
      <c r="AS1073" s="16"/>
      <c r="AT1073" s="16"/>
      <c r="AU1073" s="16"/>
      <c r="AV1073" s="16"/>
      <c r="AW1073" s="16"/>
      <c r="AX1073" s="16"/>
    </row>
    <row r="1074" spans="15:50" x14ac:dyDescent="0.25">
      <c r="O1074" s="16"/>
      <c r="P1074" s="16"/>
      <c r="Q1074" s="16"/>
      <c r="R1074" s="16"/>
      <c r="S1074" s="16"/>
      <c r="T1074" s="16"/>
      <c r="U1074" s="16"/>
      <c r="V1074" s="16"/>
      <c r="W1074" s="16"/>
      <c r="X1074" s="16"/>
      <c r="Y1074" s="16"/>
      <c r="Z1074" s="16"/>
      <c r="AA1074" s="16"/>
      <c r="AB1074" s="16"/>
      <c r="AC1074" s="16"/>
      <c r="AD1074" s="16"/>
      <c r="AE1074" s="16"/>
      <c r="AF1074" s="16"/>
      <c r="AG1074" s="16"/>
      <c r="AH1074" s="16"/>
      <c r="AI1074" s="16"/>
      <c r="AJ1074" s="16"/>
      <c r="AK1074" s="16"/>
      <c r="AL1074" s="16"/>
      <c r="AM1074" s="16"/>
      <c r="AN1074" s="16"/>
      <c r="AO1074" s="16"/>
      <c r="AP1074" s="16"/>
      <c r="AQ1074" s="16"/>
      <c r="AR1074" s="16"/>
      <c r="AS1074" s="16"/>
      <c r="AT1074" s="16"/>
      <c r="AU1074" s="16"/>
      <c r="AV1074" s="16"/>
      <c r="AW1074" s="16"/>
      <c r="AX1074" s="16"/>
    </row>
    <row r="1075" spans="15:50" x14ac:dyDescent="0.25">
      <c r="O1075" s="16"/>
      <c r="P1075" s="16"/>
      <c r="Q1075" s="16"/>
      <c r="R1075" s="16"/>
      <c r="S1075" s="16"/>
      <c r="T1075" s="16"/>
      <c r="U1075" s="16"/>
      <c r="V1075" s="16"/>
      <c r="W1075" s="16"/>
      <c r="X1075" s="16"/>
      <c r="Y1075" s="16"/>
      <c r="Z1075" s="16"/>
      <c r="AA1075" s="16"/>
      <c r="AB1075" s="16"/>
      <c r="AC1075" s="16"/>
      <c r="AD1075" s="16"/>
      <c r="AE1075" s="16"/>
      <c r="AF1075" s="16"/>
      <c r="AG1075" s="16"/>
      <c r="AH1075" s="16"/>
      <c r="AI1075" s="16"/>
      <c r="AJ1075" s="16"/>
      <c r="AK1075" s="16"/>
      <c r="AL1075" s="16"/>
      <c r="AM1075" s="16"/>
      <c r="AN1075" s="16"/>
      <c r="AO1075" s="16"/>
      <c r="AP1075" s="16"/>
      <c r="AQ1075" s="16"/>
      <c r="AR1075" s="16"/>
      <c r="AS1075" s="16"/>
      <c r="AT1075" s="16"/>
      <c r="AU1075" s="16"/>
      <c r="AV1075" s="16"/>
      <c r="AW1075" s="16"/>
      <c r="AX1075" s="16"/>
    </row>
    <row r="1076" spans="15:50" x14ac:dyDescent="0.25">
      <c r="O1076" s="16"/>
      <c r="P1076" s="16"/>
      <c r="Q1076" s="16"/>
      <c r="R1076" s="16"/>
      <c r="S1076" s="16"/>
      <c r="T1076" s="16"/>
      <c r="U1076" s="16"/>
      <c r="V1076" s="16"/>
      <c r="W1076" s="16"/>
      <c r="X1076" s="16"/>
      <c r="Y1076" s="16"/>
      <c r="Z1076" s="16"/>
      <c r="AA1076" s="16"/>
      <c r="AB1076" s="16"/>
      <c r="AC1076" s="16"/>
      <c r="AD1076" s="16"/>
      <c r="AE1076" s="16"/>
      <c r="AF1076" s="16"/>
      <c r="AG1076" s="16"/>
      <c r="AH1076" s="16"/>
      <c r="AI1076" s="16"/>
      <c r="AJ1076" s="16"/>
      <c r="AK1076" s="16"/>
      <c r="AL1076" s="16"/>
      <c r="AM1076" s="16"/>
      <c r="AN1076" s="16"/>
      <c r="AO1076" s="16"/>
      <c r="AP1076" s="16"/>
      <c r="AQ1076" s="16"/>
      <c r="AR1076" s="16"/>
      <c r="AS1076" s="16"/>
      <c r="AT1076" s="16"/>
      <c r="AU1076" s="16"/>
      <c r="AV1076" s="16"/>
      <c r="AW1076" s="16"/>
      <c r="AX1076" s="16"/>
    </row>
    <row r="1077" spans="15:50" x14ac:dyDescent="0.25">
      <c r="O1077" s="16"/>
      <c r="P1077" s="16"/>
      <c r="Q1077" s="16"/>
      <c r="R1077" s="16"/>
      <c r="S1077" s="16"/>
      <c r="T1077" s="16"/>
      <c r="U1077" s="16"/>
      <c r="V1077" s="16"/>
      <c r="W1077" s="16"/>
      <c r="X1077" s="16"/>
      <c r="Y1077" s="16"/>
      <c r="Z1077" s="16"/>
      <c r="AA1077" s="16"/>
      <c r="AB1077" s="16"/>
      <c r="AC1077" s="16"/>
      <c r="AD1077" s="16"/>
      <c r="AE1077" s="16"/>
      <c r="AF1077" s="16"/>
      <c r="AG1077" s="16"/>
      <c r="AH1077" s="16"/>
      <c r="AI1077" s="16"/>
      <c r="AJ1077" s="16"/>
      <c r="AK1077" s="16"/>
      <c r="AL1077" s="16"/>
      <c r="AM1077" s="16"/>
      <c r="AN1077" s="16"/>
      <c r="AO1077" s="16"/>
      <c r="AP1077" s="16"/>
      <c r="AQ1077" s="16"/>
      <c r="AR1077" s="16"/>
      <c r="AS1077" s="16"/>
      <c r="AT1077" s="16"/>
      <c r="AU1077" s="16"/>
      <c r="AV1077" s="16"/>
      <c r="AW1077" s="16"/>
      <c r="AX1077" s="16"/>
    </row>
    <row r="1078" spans="15:50" x14ac:dyDescent="0.25">
      <c r="O1078" s="16"/>
      <c r="P1078" s="16"/>
      <c r="Q1078" s="16"/>
      <c r="R1078" s="16"/>
      <c r="S1078" s="16"/>
      <c r="T1078" s="16"/>
      <c r="U1078" s="16"/>
      <c r="V1078" s="16"/>
      <c r="W1078" s="16"/>
      <c r="X1078" s="16"/>
      <c r="Y1078" s="16"/>
      <c r="Z1078" s="16"/>
      <c r="AA1078" s="16"/>
      <c r="AB1078" s="16"/>
      <c r="AC1078" s="16"/>
      <c r="AD1078" s="16"/>
      <c r="AE1078" s="16"/>
      <c r="AF1078" s="16"/>
      <c r="AG1078" s="16"/>
      <c r="AH1078" s="16"/>
      <c r="AI1078" s="16"/>
      <c r="AJ1078" s="16"/>
      <c r="AK1078" s="16"/>
      <c r="AL1078" s="16"/>
      <c r="AM1078" s="16"/>
      <c r="AN1078" s="16"/>
      <c r="AO1078" s="16"/>
      <c r="AP1078" s="16"/>
      <c r="AQ1078" s="16"/>
      <c r="AR1078" s="16"/>
      <c r="AS1078" s="16"/>
      <c r="AT1078" s="16"/>
      <c r="AU1078" s="16"/>
      <c r="AV1078" s="16"/>
      <c r="AW1078" s="16"/>
      <c r="AX1078" s="16"/>
    </row>
    <row r="1079" spans="15:50" x14ac:dyDescent="0.25">
      <c r="O1079" s="16"/>
      <c r="P1079" s="16"/>
      <c r="Q1079" s="16"/>
      <c r="R1079" s="16"/>
      <c r="S1079" s="16"/>
      <c r="T1079" s="16"/>
      <c r="U1079" s="16"/>
      <c r="V1079" s="16"/>
      <c r="W1079" s="16"/>
      <c r="X1079" s="16"/>
      <c r="Y1079" s="16"/>
      <c r="Z1079" s="16"/>
      <c r="AA1079" s="16"/>
      <c r="AB1079" s="16"/>
      <c r="AC1079" s="16"/>
      <c r="AD1079" s="16"/>
      <c r="AE1079" s="16"/>
      <c r="AF1079" s="16"/>
      <c r="AG1079" s="16"/>
      <c r="AH1079" s="16"/>
      <c r="AI1079" s="16"/>
      <c r="AJ1079" s="16"/>
      <c r="AK1079" s="16"/>
      <c r="AL1079" s="16"/>
      <c r="AM1079" s="16"/>
      <c r="AN1079" s="16"/>
      <c r="AO1079" s="16"/>
      <c r="AP1079" s="16"/>
      <c r="AQ1079" s="16"/>
      <c r="AR1079" s="16"/>
      <c r="AS1079" s="16"/>
      <c r="AT1079" s="16"/>
      <c r="AU1079" s="16"/>
      <c r="AV1079" s="16"/>
      <c r="AW1079" s="16"/>
      <c r="AX1079" s="16"/>
    </row>
    <row r="1080" spans="15:50" x14ac:dyDescent="0.25">
      <c r="O1080" s="16"/>
      <c r="P1080" s="16"/>
      <c r="Q1080" s="16"/>
      <c r="R1080" s="16"/>
      <c r="S1080" s="16"/>
      <c r="T1080" s="16"/>
      <c r="U1080" s="16"/>
      <c r="V1080" s="16"/>
      <c r="W1080" s="16"/>
      <c r="X1080" s="16"/>
      <c r="Y1080" s="16"/>
      <c r="Z1080" s="16"/>
      <c r="AA1080" s="16"/>
      <c r="AB1080" s="16"/>
      <c r="AC1080" s="16"/>
      <c r="AD1080" s="16"/>
      <c r="AE1080" s="16"/>
      <c r="AF1080" s="16"/>
      <c r="AG1080" s="16"/>
      <c r="AH1080" s="16"/>
      <c r="AI1080" s="16"/>
      <c r="AJ1080" s="16"/>
      <c r="AK1080" s="16"/>
      <c r="AL1080" s="16"/>
      <c r="AM1080" s="16"/>
      <c r="AN1080" s="16"/>
      <c r="AO1080" s="16"/>
      <c r="AP1080" s="16"/>
      <c r="AQ1080" s="16"/>
      <c r="AR1080" s="16"/>
      <c r="AS1080" s="16"/>
      <c r="AT1080" s="16"/>
      <c r="AU1080" s="16"/>
      <c r="AV1080" s="16"/>
      <c r="AW1080" s="16"/>
      <c r="AX1080" s="16"/>
    </row>
    <row r="1081" spans="15:50" x14ac:dyDescent="0.25">
      <c r="O1081" s="16"/>
      <c r="P1081" s="16"/>
      <c r="Q1081" s="16"/>
      <c r="R1081" s="16"/>
      <c r="S1081" s="16"/>
      <c r="T1081" s="16"/>
      <c r="U1081" s="16"/>
      <c r="V1081" s="16"/>
      <c r="W1081" s="16"/>
      <c r="X1081" s="16"/>
      <c r="Y1081" s="16"/>
      <c r="Z1081" s="16"/>
      <c r="AA1081" s="16"/>
      <c r="AB1081" s="16"/>
      <c r="AC1081" s="16"/>
      <c r="AD1081" s="16"/>
      <c r="AE1081" s="16"/>
      <c r="AF1081" s="16"/>
      <c r="AG1081" s="16"/>
      <c r="AH1081" s="16"/>
      <c r="AI1081" s="16"/>
      <c r="AJ1081" s="16"/>
      <c r="AK1081" s="16"/>
      <c r="AL1081" s="16"/>
      <c r="AM1081" s="16"/>
      <c r="AN1081" s="16"/>
      <c r="AO1081" s="16"/>
      <c r="AP1081" s="16"/>
      <c r="AQ1081" s="16"/>
      <c r="AR1081" s="16"/>
      <c r="AS1081" s="16"/>
      <c r="AT1081" s="16"/>
      <c r="AU1081" s="16"/>
      <c r="AV1081" s="16"/>
      <c r="AW1081" s="16"/>
      <c r="AX1081" s="16"/>
    </row>
    <row r="1082" spans="15:50" x14ac:dyDescent="0.25">
      <c r="O1082" s="16"/>
      <c r="P1082" s="16"/>
      <c r="Q1082" s="16"/>
      <c r="R1082" s="16"/>
      <c r="S1082" s="16"/>
      <c r="T1082" s="16"/>
      <c r="U1082" s="16"/>
      <c r="V1082" s="16"/>
      <c r="W1082" s="16"/>
      <c r="X1082" s="16"/>
      <c r="Y1082" s="16"/>
      <c r="Z1082" s="16"/>
      <c r="AA1082" s="16"/>
      <c r="AB1082" s="16"/>
      <c r="AC1082" s="16"/>
      <c r="AD1082" s="16"/>
      <c r="AE1082" s="16"/>
      <c r="AF1082" s="16"/>
      <c r="AG1082" s="16"/>
      <c r="AH1082" s="16"/>
      <c r="AI1082" s="16"/>
      <c r="AJ1082" s="16"/>
      <c r="AK1082" s="16"/>
      <c r="AL1082" s="16"/>
      <c r="AM1082" s="16"/>
      <c r="AN1082" s="16"/>
      <c r="AO1082" s="16"/>
      <c r="AP1082" s="16"/>
      <c r="AQ1082" s="16"/>
      <c r="AR1082" s="16"/>
      <c r="AS1082" s="16"/>
      <c r="AT1082" s="16"/>
      <c r="AU1082" s="16"/>
      <c r="AV1082" s="16"/>
      <c r="AW1082" s="16"/>
      <c r="AX1082" s="16"/>
    </row>
    <row r="1083" spans="15:50" x14ac:dyDescent="0.25">
      <c r="O1083" s="16"/>
      <c r="P1083" s="16"/>
      <c r="Q1083" s="16"/>
      <c r="R1083" s="16"/>
      <c r="S1083" s="16"/>
      <c r="T1083" s="16"/>
      <c r="U1083" s="16"/>
      <c r="V1083" s="16"/>
      <c r="W1083" s="16"/>
      <c r="X1083" s="16"/>
      <c r="Y1083" s="16"/>
      <c r="Z1083" s="16"/>
      <c r="AA1083" s="16"/>
      <c r="AB1083" s="16"/>
      <c r="AC1083" s="16"/>
      <c r="AD1083" s="16"/>
      <c r="AE1083" s="16"/>
      <c r="AF1083" s="16"/>
      <c r="AG1083" s="16"/>
      <c r="AH1083" s="16"/>
      <c r="AI1083" s="16"/>
      <c r="AJ1083" s="16"/>
      <c r="AK1083" s="16"/>
      <c r="AL1083" s="16"/>
      <c r="AM1083" s="16"/>
      <c r="AN1083" s="16"/>
      <c r="AO1083" s="16"/>
      <c r="AP1083" s="16"/>
      <c r="AQ1083" s="16"/>
      <c r="AR1083" s="16"/>
      <c r="AS1083" s="16"/>
      <c r="AT1083" s="16"/>
      <c r="AU1083" s="16"/>
      <c r="AV1083" s="16"/>
      <c r="AW1083" s="16"/>
      <c r="AX1083" s="16"/>
    </row>
    <row r="1084" spans="15:50" x14ac:dyDescent="0.25">
      <c r="O1084" s="16"/>
      <c r="P1084" s="16"/>
      <c r="Q1084" s="16"/>
      <c r="R1084" s="16"/>
      <c r="S1084" s="16"/>
      <c r="T1084" s="16"/>
      <c r="U1084" s="16"/>
      <c r="V1084" s="16"/>
      <c r="W1084" s="16"/>
      <c r="X1084" s="16"/>
      <c r="Y1084" s="16"/>
      <c r="Z1084" s="16"/>
      <c r="AA1084" s="16"/>
      <c r="AB1084" s="16"/>
      <c r="AC1084" s="16"/>
      <c r="AD1084" s="16"/>
      <c r="AE1084" s="16"/>
      <c r="AF1084" s="16"/>
      <c r="AG1084" s="16"/>
      <c r="AH1084" s="16"/>
      <c r="AI1084" s="16"/>
      <c r="AJ1084" s="16"/>
      <c r="AK1084" s="16"/>
      <c r="AL1084" s="16"/>
      <c r="AM1084" s="16"/>
      <c r="AN1084" s="16"/>
      <c r="AO1084" s="16"/>
      <c r="AP1084" s="16"/>
      <c r="AQ1084" s="16"/>
      <c r="AR1084" s="16"/>
      <c r="AS1084" s="16"/>
      <c r="AT1084" s="16"/>
      <c r="AU1084" s="16"/>
      <c r="AV1084" s="16"/>
      <c r="AW1084" s="16"/>
      <c r="AX1084" s="16"/>
    </row>
    <row r="1085" spans="15:50" x14ac:dyDescent="0.25">
      <c r="O1085" s="16"/>
      <c r="P1085" s="16"/>
      <c r="Q1085" s="16"/>
      <c r="R1085" s="16"/>
      <c r="S1085" s="16"/>
      <c r="T1085" s="16"/>
      <c r="U1085" s="16"/>
      <c r="V1085" s="16"/>
      <c r="W1085" s="16"/>
      <c r="X1085" s="16"/>
      <c r="Y1085" s="16"/>
      <c r="Z1085" s="16"/>
      <c r="AA1085" s="16"/>
      <c r="AB1085" s="16"/>
      <c r="AC1085" s="16"/>
      <c r="AD1085" s="16"/>
      <c r="AE1085" s="16"/>
      <c r="AF1085" s="16"/>
      <c r="AG1085" s="16"/>
      <c r="AH1085" s="16"/>
      <c r="AI1085" s="16"/>
      <c r="AJ1085" s="16"/>
      <c r="AK1085" s="16"/>
      <c r="AL1085" s="16"/>
      <c r="AM1085" s="16"/>
      <c r="AN1085" s="16"/>
      <c r="AO1085" s="16"/>
      <c r="AP1085" s="16"/>
      <c r="AQ1085" s="16"/>
      <c r="AR1085" s="16"/>
      <c r="AS1085" s="16"/>
      <c r="AT1085" s="16"/>
      <c r="AU1085" s="16"/>
      <c r="AV1085" s="16"/>
      <c r="AW1085" s="16"/>
      <c r="AX1085" s="16"/>
    </row>
    <row r="1086" spans="15:50" x14ac:dyDescent="0.25">
      <c r="O1086" s="16"/>
      <c r="P1086" s="16"/>
      <c r="Q1086" s="16"/>
      <c r="R1086" s="16"/>
      <c r="S1086" s="16"/>
      <c r="T1086" s="16"/>
      <c r="U1086" s="16"/>
      <c r="V1086" s="16"/>
      <c r="W1086" s="16"/>
      <c r="X1086" s="16"/>
      <c r="Y1086" s="16"/>
      <c r="Z1086" s="16"/>
      <c r="AA1086" s="16"/>
      <c r="AB1086" s="16"/>
      <c r="AC1086" s="16"/>
      <c r="AD1086" s="16"/>
      <c r="AE1086" s="16"/>
      <c r="AF1086" s="16"/>
      <c r="AG1086" s="16"/>
      <c r="AH1086" s="16"/>
      <c r="AI1086" s="16"/>
      <c r="AJ1086" s="16"/>
      <c r="AK1086" s="16"/>
      <c r="AL1086" s="16"/>
      <c r="AM1086" s="16"/>
      <c r="AN1086" s="16"/>
      <c r="AO1086" s="16"/>
      <c r="AP1086" s="16"/>
      <c r="AQ1086" s="16"/>
      <c r="AR1086" s="16"/>
      <c r="AS1086" s="16"/>
      <c r="AT1086" s="16"/>
      <c r="AU1086" s="16"/>
      <c r="AV1086" s="16"/>
      <c r="AW1086" s="16"/>
      <c r="AX1086" s="16"/>
    </row>
    <row r="1087" spans="15:50" x14ac:dyDescent="0.25">
      <c r="O1087" s="16"/>
      <c r="P1087" s="16"/>
      <c r="Q1087" s="16"/>
      <c r="R1087" s="16"/>
      <c r="S1087" s="16"/>
      <c r="T1087" s="16"/>
      <c r="U1087" s="16"/>
      <c r="V1087" s="16"/>
      <c r="W1087" s="16"/>
      <c r="X1087" s="16"/>
      <c r="Y1087" s="16"/>
      <c r="Z1087" s="16"/>
      <c r="AA1087" s="16"/>
      <c r="AB1087" s="16"/>
      <c r="AC1087" s="16"/>
      <c r="AD1087" s="16"/>
      <c r="AE1087" s="16"/>
      <c r="AF1087" s="16"/>
      <c r="AG1087" s="16"/>
      <c r="AH1087" s="16"/>
      <c r="AI1087" s="16"/>
      <c r="AJ1087" s="16"/>
      <c r="AK1087" s="16"/>
      <c r="AL1087" s="16"/>
      <c r="AM1087" s="16"/>
      <c r="AN1087" s="16"/>
      <c r="AO1087" s="16"/>
      <c r="AP1087" s="16"/>
      <c r="AQ1087" s="16"/>
      <c r="AR1087" s="16"/>
      <c r="AS1087" s="16"/>
      <c r="AT1087" s="16"/>
      <c r="AU1087" s="16"/>
      <c r="AV1087" s="16"/>
      <c r="AW1087" s="16"/>
      <c r="AX1087" s="16"/>
    </row>
    <row r="1088" spans="15:50" x14ac:dyDescent="0.25">
      <c r="O1088" s="16"/>
      <c r="P1088" s="16"/>
      <c r="Q1088" s="16"/>
      <c r="R1088" s="16"/>
      <c r="S1088" s="16"/>
      <c r="T1088" s="16"/>
      <c r="U1088" s="16"/>
      <c r="V1088" s="16"/>
      <c r="W1088" s="16"/>
      <c r="X1088" s="16"/>
      <c r="Y1088" s="16"/>
      <c r="Z1088" s="16"/>
      <c r="AA1088" s="16"/>
      <c r="AB1088" s="16"/>
      <c r="AC1088" s="16"/>
      <c r="AD1088" s="16"/>
      <c r="AE1088" s="16"/>
      <c r="AF1088" s="16"/>
      <c r="AG1088" s="16"/>
      <c r="AH1088" s="16"/>
      <c r="AI1088" s="16"/>
      <c r="AJ1088" s="16"/>
      <c r="AK1088" s="16"/>
      <c r="AL1088" s="16"/>
      <c r="AM1088" s="16"/>
      <c r="AN1088" s="16"/>
      <c r="AO1088" s="16"/>
      <c r="AP1088" s="16"/>
      <c r="AQ1088" s="16"/>
      <c r="AR1088" s="16"/>
      <c r="AS1088" s="16"/>
      <c r="AT1088" s="16"/>
      <c r="AU1088" s="16"/>
      <c r="AV1088" s="16"/>
      <c r="AW1088" s="16"/>
      <c r="AX1088" s="16"/>
    </row>
    <row r="1089" spans="15:50" x14ac:dyDescent="0.25">
      <c r="O1089" s="16"/>
      <c r="P1089" s="16"/>
      <c r="Q1089" s="16"/>
      <c r="R1089" s="16"/>
      <c r="S1089" s="16"/>
      <c r="T1089" s="16"/>
      <c r="U1089" s="16"/>
      <c r="V1089" s="16"/>
      <c r="W1089" s="16"/>
      <c r="X1089" s="16"/>
      <c r="Y1089" s="16"/>
      <c r="Z1089" s="16"/>
      <c r="AA1089" s="16"/>
      <c r="AB1089" s="16"/>
      <c r="AC1089" s="16"/>
      <c r="AD1089" s="16"/>
      <c r="AE1089" s="16"/>
      <c r="AF1089" s="16"/>
      <c r="AG1089" s="16"/>
      <c r="AH1089" s="16"/>
      <c r="AI1089" s="16"/>
      <c r="AJ1089" s="16"/>
      <c r="AK1089" s="16"/>
      <c r="AL1089" s="16"/>
      <c r="AM1089" s="16"/>
      <c r="AN1089" s="16"/>
      <c r="AO1089" s="16"/>
      <c r="AP1089" s="16"/>
      <c r="AQ1089" s="16"/>
      <c r="AR1089" s="16"/>
      <c r="AS1089" s="16"/>
      <c r="AT1089" s="16"/>
      <c r="AU1089" s="16"/>
      <c r="AV1089" s="16"/>
      <c r="AW1089" s="16"/>
      <c r="AX1089" s="16"/>
    </row>
    <row r="1090" spans="15:50" x14ac:dyDescent="0.25">
      <c r="O1090" s="16"/>
      <c r="P1090" s="16"/>
      <c r="Q1090" s="16"/>
      <c r="R1090" s="16"/>
      <c r="S1090" s="16"/>
      <c r="T1090" s="16"/>
      <c r="U1090" s="16"/>
      <c r="V1090" s="16"/>
      <c r="W1090" s="16"/>
      <c r="X1090" s="16"/>
      <c r="Y1090" s="16"/>
      <c r="Z1090" s="16"/>
      <c r="AA1090" s="16"/>
      <c r="AB1090" s="16"/>
      <c r="AC1090" s="16"/>
      <c r="AD1090" s="16"/>
      <c r="AE1090" s="16"/>
      <c r="AF1090" s="16"/>
      <c r="AG1090" s="16"/>
      <c r="AH1090" s="16"/>
      <c r="AI1090" s="16"/>
      <c r="AJ1090" s="16"/>
      <c r="AK1090" s="16"/>
      <c r="AL1090" s="16"/>
      <c r="AM1090" s="16"/>
      <c r="AN1090" s="16"/>
      <c r="AO1090" s="16"/>
      <c r="AP1090" s="16"/>
      <c r="AQ1090" s="16"/>
      <c r="AR1090" s="16"/>
      <c r="AS1090" s="16"/>
      <c r="AT1090" s="16"/>
      <c r="AU1090" s="16"/>
      <c r="AV1090" s="16"/>
      <c r="AW1090" s="16"/>
      <c r="AX1090" s="16"/>
    </row>
    <row r="1091" spans="15:50" x14ac:dyDescent="0.25">
      <c r="O1091" s="16"/>
      <c r="P1091" s="16"/>
      <c r="Q1091" s="16"/>
      <c r="R1091" s="16"/>
      <c r="S1091" s="16"/>
      <c r="T1091" s="16"/>
      <c r="U1091" s="16"/>
      <c r="V1091" s="16"/>
      <c r="W1091" s="16"/>
      <c r="X1091" s="16"/>
      <c r="Y1091" s="16"/>
      <c r="Z1091" s="16"/>
      <c r="AA1091" s="16"/>
      <c r="AB1091" s="16"/>
      <c r="AC1091" s="16"/>
      <c r="AD1091" s="16"/>
      <c r="AE1091" s="16"/>
      <c r="AF1091" s="16"/>
      <c r="AG1091" s="16"/>
      <c r="AH1091" s="16"/>
      <c r="AI1091" s="16"/>
      <c r="AJ1091" s="16"/>
      <c r="AK1091" s="16"/>
      <c r="AL1091" s="16"/>
      <c r="AM1091" s="16"/>
      <c r="AN1091" s="16"/>
      <c r="AO1091" s="16"/>
      <c r="AP1091" s="16"/>
      <c r="AQ1091" s="16"/>
      <c r="AR1091" s="16"/>
      <c r="AS1091" s="16"/>
      <c r="AT1091" s="16"/>
      <c r="AU1091" s="16"/>
      <c r="AV1091" s="16"/>
      <c r="AW1091" s="16"/>
      <c r="AX1091" s="16"/>
    </row>
    <row r="1092" spans="15:50" x14ac:dyDescent="0.25">
      <c r="O1092" s="16"/>
      <c r="P1092" s="16"/>
      <c r="Q1092" s="16"/>
      <c r="R1092" s="16"/>
      <c r="S1092" s="16"/>
      <c r="T1092" s="16"/>
      <c r="U1092" s="16"/>
      <c r="V1092" s="16"/>
      <c r="W1092" s="16"/>
      <c r="X1092" s="16"/>
      <c r="Y1092" s="16"/>
      <c r="Z1092" s="16"/>
      <c r="AA1092" s="16"/>
      <c r="AB1092" s="16"/>
      <c r="AC1092" s="16"/>
      <c r="AD1092" s="16"/>
      <c r="AE1092" s="16"/>
      <c r="AF1092" s="16"/>
      <c r="AG1092" s="16"/>
      <c r="AH1092" s="16"/>
      <c r="AI1092" s="16"/>
      <c r="AJ1092" s="16"/>
      <c r="AK1092" s="16"/>
      <c r="AL1092" s="16"/>
      <c r="AM1092" s="16"/>
      <c r="AN1092" s="16"/>
      <c r="AO1092" s="16"/>
      <c r="AP1092" s="16"/>
      <c r="AQ1092" s="16"/>
      <c r="AR1092" s="16"/>
      <c r="AS1092" s="16"/>
      <c r="AT1092" s="16"/>
      <c r="AU1092" s="16"/>
      <c r="AV1092" s="16"/>
      <c r="AW1092" s="16"/>
      <c r="AX1092" s="16"/>
    </row>
    <row r="1093" spans="15:50" x14ac:dyDescent="0.25">
      <c r="O1093" s="16"/>
      <c r="P1093" s="16"/>
      <c r="Q1093" s="16"/>
      <c r="R1093" s="16"/>
      <c r="S1093" s="16"/>
      <c r="T1093" s="16"/>
      <c r="U1093" s="16"/>
      <c r="V1093" s="16"/>
      <c r="W1093" s="16"/>
      <c r="X1093" s="16"/>
      <c r="Y1093" s="16"/>
      <c r="Z1093" s="16"/>
      <c r="AA1093" s="16"/>
      <c r="AB1093" s="16"/>
      <c r="AC1093" s="16"/>
      <c r="AD1093" s="16"/>
      <c r="AE1093" s="16"/>
      <c r="AF1093" s="16"/>
      <c r="AG1093" s="16"/>
      <c r="AH1093" s="16"/>
      <c r="AI1093" s="16"/>
      <c r="AJ1093" s="16"/>
      <c r="AK1093" s="16"/>
      <c r="AL1093" s="16"/>
      <c r="AM1093" s="16"/>
      <c r="AN1093" s="16"/>
      <c r="AO1093" s="16"/>
      <c r="AP1093" s="16"/>
      <c r="AQ1093" s="16"/>
      <c r="AR1093" s="16"/>
      <c r="AS1093" s="16"/>
      <c r="AT1093" s="16"/>
      <c r="AU1093" s="16"/>
      <c r="AV1093" s="16"/>
      <c r="AW1093" s="16"/>
      <c r="AX1093" s="16"/>
    </row>
    <row r="1094" spans="15:50" x14ac:dyDescent="0.25">
      <c r="O1094" s="16"/>
      <c r="P1094" s="16"/>
      <c r="Q1094" s="16"/>
      <c r="R1094" s="16"/>
      <c r="S1094" s="16"/>
      <c r="T1094" s="16"/>
      <c r="U1094" s="16"/>
      <c r="V1094" s="16"/>
      <c r="W1094" s="16"/>
      <c r="X1094" s="16"/>
      <c r="Y1094" s="16"/>
      <c r="Z1094" s="16"/>
      <c r="AA1094" s="16"/>
      <c r="AB1094" s="16"/>
      <c r="AC1094" s="16"/>
      <c r="AD1094" s="16"/>
      <c r="AE1094" s="16"/>
      <c r="AF1094" s="16"/>
      <c r="AG1094" s="16"/>
      <c r="AH1094" s="16"/>
      <c r="AI1094" s="16"/>
      <c r="AJ1094" s="16"/>
      <c r="AK1094" s="16"/>
      <c r="AL1094" s="16"/>
      <c r="AM1094" s="16"/>
      <c r="AN1094" s="16"/>
      <c r="AO1094" s="16"/>
      <c r="AP1094" s="16"/>
      <c r="AQ1094" s="16"/>
      <c r="AR1094" s="16"/>
      <c r="AS1094" s="16"/>
      <c r="AT1094" s="16"/>
      <c r="AU1094" s="16"/>
      <c r="AV1094" s="16"/>
      <c r="AW1094" s="16"/>
      <c r="AX1094" s="16"/>
    </row>
    <row r="1095" spans="15:50" x14ac:dyDescent="0.25">
      <c r="O1095" s="16"/>
      <c r="P1095" s="16"/>
      <c r="Q1095" s="16"/>
      <c r="R1095" s="16"/>
      <c r="S1095" s="16"/>
      <c r="T1095" s="16"/>
      <c r="U1095" s="16"/>
      <c r="V1095" s="16"/>
      <c r="W1095" s="16"/>
      <c r="X1095" s="16"/>
      <c r="Y1095" s="16"/>
      <c r="Z1095" s="16"/>
      <c r="AA1095" s="16"/>
      <c r="AB1095" s="16"/>
      <c r="AC1095" s="16"/>
      <c r="AD1095" s="16"/>
      <c r="AE1095" s="16"/>
      <c r="AF1095" s="16"/>
      <c r="AG1095" s="16"/>
      <c r="AH1095" s="16"/>
      <c r="AI1095" s="16"/>
      <c r="AJ1095" s="16"/>
      <c r="AK1095" s="16"/>
      <c r="AL1095" s="16"/>
      <c r="AM1095" s="16"/>
      <c r="AN1095" s="16"/>
      <c r="AO1095" s="16"/>
      <c r="AP1095" s="16"/>
      <c r="AQ1095" s="16"/>
      <c r="AR1095" s="16"/>
      <c r="AS1095" s="16"/>
      <c r="AT1095" s="16"/>
      <c r="AU1095" s="16"/>
      <c r="AV1095" s="16"/>
      <c r="AW1095" s="16"/>
      <c r="AX1095" s="16"/>
    </row>
    <row r="1096" spans="15:50" x14ac:dyDescent="0.25">
      <c r="O1096" s="16"/>
      <c r="P1096" s="16"/>
      <c r="Q1096" s="16"/>
      <c r="R1096" s="16"/>
      <c r="S1096" s="16"/>
      <c r="T1096" s="16"/>
      <c r="U1096" s="16"/>
      <c r="V1096" s="16"/>
      <c r="W1096" s="16"/>
      <c r="X1096" s="16"/>
      <c r="Y1096" s="16"/>
      <c r="Z1096" s="16"/>
      <c r="AA1096" s="16"/>
      <c r="AB1096" s="16"/>
      <c r="AC1096" s="16"/>
      <c r="AD1096" s="16"/>
      <c r="AE1096" s="16"/>
      <c r="AF1096" s="16"/>
      <c r="AG1096" s="16"/>
      <c r="AH1096" s="16"/>
      <c r="AI1096" s="16"/>
      <c r="AJ1096" s="16"/>
      <c r="AK1096" s="16"/>
      <c r="AL1096" s="16"/>
      <c r="AM1096" s="16"/>
      <c r="AN1096" s="16"/>
      <c r="AO1096" s="16"/>
      <c r="AP1096" s="16"/>
      <c r="AQ1096" s="16"/>
      <c r="AR1096" s="16"/>
      <c r="AS1096" s="16"/>
      <c r="AT1096" s="16"/>
      <c r="AU1096" s="16"/>
      <c r="AV1096" s="16"/>
      <c r="AW1096" s="16"/>
      <c r="AX1096" s="16"/>
    </row>
    <row r="1097" spans="15:50" x14ac:dyDescent="0.25">
      <c r="O1097" s="16"/>
      <c r="P1097" s="16"/>
      <c r="Q1097" s="16"/>
      <c r="R1097" s="16"/>
      <c r="S1097" s="16"/>
      <c r="T1097" s="16"/>
      <c r="U1097" s="16"/>
      <c r="V1097" s="16"/>
      <c r="W1097" s="16"/>
      <c r="X1097" s="16"/>
      <c r="Y1097" s="16"/>
      <c r="Z1097" s="16"/>
      <c r="AA1097" s="16"/>
      <c r="AB1097" s="16"/>
      <c r="AC1097" s="16"/>
      <c r="AD1097" s="16"/>
      <c r="AE1097" s="16"/>
      <c r="AF1097" s="16"/>
      <c r="AG1097" s="16"/>
      <c r="AH1097" s="16"/>
      <c r="AI1097" s="16"/>
      <c r="AJ1097" s="16"/>
      <c r="AK1097" s="16"/>
      <c r="AL1097" s="16"/>
      <c r="AM1097" s="16"/>
      <c r="AN1097" s="16"/>
      <c r="AO1097" s="16"/>
      <c r="AP1097" s="16"/>
      <c r="AQ1097" s="16"/>
      <c r="AR1097" s="16"/>
      <c r="AS1097" s="16"/>
      <c r="AT1097" s="16"/>
      <c r="AU1097" s="16"/>
      <c r="AV1097" s="16"/>
      <c r="AW1097" s="16"/>
      <c r="AX1097" s="16"/>
    </row>
    <row r="1098" spans="15:50" x14ac:dyDescent="0.25">
      <c r="O1098" s="16"/>
      <c r="P1098" s="16"/>
      <c r="Q1098" s="16"/>
      <c r="R1098" s="16"/>
      <c r="S1098" s="16"/>
      <c r="T1098" s="16"/>
      <c r="U1098" s="16"/>
      <c r="V1098" s="16"/>
      <c r="W1098" s="16"/>
      <c r="X1098" s="16"/>
      <c r="Y1098" s="16"/>
      <c r="Z1098" s="16"/>
      <c r="AA1098" s="16"/>
      <c r="AB1098" s="16"/>
      <c r="AC1098" s="16"/>
      <c r="AD1098" s="16"/>
      <c r="AE1098" s="16"/>
      <c r="AF1098" s="16"/>
      <c r="AG1098" s="16"/>
      <c r="AH1098" s="16"/>
      <c r="AI1098" s="16"/>
      <c r="AJ1098" s="16"/>
      <c r="AK1098" s="16"/>
      <c r="AL1098" s="16"/>
      <c r="AM1098" s="16"/>
      <c r="AN1098" s="16"/>
      <c r="AO1098" s="16"/>
      <c r="AP1098" s="16"/>
      <c r="AQ1098" s="16"/>
      <c r="AR1098" s="16"/>
      <c r="AS1098" s="16"/>
      <c r="AT1098" s="16"/>
      <c r="AU1098" s="16"/>
      <c r="AV1098" s="16"/>
      <c r="AW1098" s="16"/>
      <c r="AX1098" s="16"/>
    </row>
    <row r="1099" spans="15:50" x14ac:dyDescent="0.25">
      <c r="O1099" s="16"/>
      <c r="P1099" s="16"/>
      <c r="Q1099" s="16"/>
      <c r="R1099" s="16"/>
      <c r="S1099" s="16"/>
      <c r="T1099" s="16"/>
      <c r="U1099" s="16"/>
      <c r="V1099" s="16"/>
      <c r="W1099" s="16"/>
      <c r="X1099" s="16"/>
      <c r="Y1099" s="16"/>
      <c r="Z1099" s="16"/>
      <c r="AA1099" s="16"/>
      <c r="AB1099" s="16"/>
      <c r="AC1099" s="16"/>
      <c r="AD1099" s="16"/>
      <c r="AE1099" s="16"/>
      <c r="AF1099" s="16"/>
      <c r="AG1099" s="16"/>
      <c r="AH1099" s="16"/>
      <c r="AI1099" s="16"/>
      <c r="AJ1099" s="16"/>
      <c r="AK1099" s="16"/>
      <c r="AL1099" s="16"/>
      <c r="AM1099" s="16"/>
      <c r="AN1099" s="16"/>
      <c r="AO1099" s="16"/>
      <c r="AP1099" s="16"/>
      <c r="AQ1099" s="16"/>
      <c r="AR1099" s="16"/>
      <c r="AS1099" s="16"/>
      <c r="AT1099" s="16"/>
      <c r="AU1099" s="16"/>
      <c r="AV1099" s="16"/>
      <c r="AW1099" s="16"/>
      <c r="AX1099" s="16"/>
    </row>
    <row r="1100" spans="15:50" x14ac:dyDescent="0.25">
      <c r="O1100" s="16"/>
      <c r="P1100" s="16"/>
      <c r="Q1100" s="16"/>
      <c r="R1100" s="16"/>
      <c r="S1100" s="16"/>
      <c r="T1100" s="16"/>
      <c r="U1100" s="16"/>
      <c r="V1100" s="16"/>
      <c r="W1100" s="16"/>
      <c r="X1100" s="16"/>
      <c r="Y1100" s="16"/>
      <c r="Z1100" s="16"/>
      <c r="AA1100" s="16"/>
      <c r="AB1100" s="16"/>
      <c r="AC1100" s="16"/>
      <c r="AD1100" s="16"/>
      <c r="AE1100" s="16"/>
      <c r="AF1100" s="16"/>
      <c r="AG1100" s="16"/>
      <c r="AH1100" s="16"/>
      <c r="AI1100" s="16"/>
      <c r="AJ1100" s="16"/>
      <c r="AK1100" s="16"/>
      <c r="AL1100" s="16"/>
      <c r="AM1100" s="16"/>
      <c r="AN1100" s="16"/>
      <c r="AO1100" s="16"/>
      <c r="AP1100" s="16"/>
      <c r="AQ1100" s="16"/>
      <c r="AR1100" s="16"/>
      <c r="AS1100" s="16"/>
      <c r="AT1100" s="16"/>
      <c r="AU1100" s="16"/>
      <c r="AV1100" s="16"/>
      <c r="AW1100" s="16"/>
      <c r="AX1100" s="16"/>
    </row>
    <row r="1101" spans="15:50" x14ac:dyDescent="0.25">
      <c r="O1101" s="16"/>
      <c r="P1101" s="16"/>
      <c r="Q1101" s="16"/>
      <c r="R1101" s="16"/>
      <c r="S1101" s="16"/>
      <c r="T1101" s="16"/>
      <c r="U1101" s="16"/>
      <c r="V1101" s="16"/>
      <c r="W1101" s="16"/>
      <c r="X1101" s="16"/>
      <c r="Y1101" s="16"/>
      <c r="Z1101" s="16"/>
      <c r="AA1101" s="16"/>
      <c r="AB1101" s="16"/>
      <c r="AC1101" s="16"/>
      <c r="AD1101" s="16"/>
      <c r="AE1101" s="16"/>
      <c r="AF1101" s="16"/>
      <c r="AG1101" s="16"/>
      <c r="AH1101" s="16"/>
      <c r="AI1101" s="16"/>
      <c r="AJ1101" s="16"/>
      <c r="AK1101" s="16"/>
      <c r="AL1101" s="16"/>
      <c r="AM1101" s="16"/>
      <c r="AN1101" s="16"/>
      <c r="AO1101" s="16"/>
      <c r="AP1101" s="16"/>
      <c r="AQ1101" s="16"/>
      <c r="AR1101" s="16"/>
      <c r="AS1101" s="16"/>
      <c r="AT1101" s="16"/>
      <c r="AU1101" s="16"/>
      <c r="AV1101" s="16"/>
      <c r="AW1101" s="16"/>
      <c r="AX1101" s="16"/>
    </row>
    <row r="1102" spans="15:50" x14ac:dyDescent="0.25">
      <c r="O1102" s="16"/>
      <c r="P1102" s="16"/>
      <c r="Q1102" s="16"/>
      <c r="R1102" s="16"/>
      <c r="S1102" s="16"/>
      <c r="T1102" s="16"/>
      <c r="U1102" s="16"/>
      <c r="V1102" s="16"/>
      <c r="W1102" s="16"/>
      <c r="X1102" s="16"/>
      <c r="Y1102" s="16"/>
      <c r="Z1102" s="16"/>
      <c r="AA1102" s="16"/>
      <c r="AB1102" s="16"/>
      <c r="AC1102" s="16"/>
      <c r="AD1102" s="16"/>
      <c r="AE1102" s="16"/>
      <c r="AF1102" s="16"/>
      <c r="AG1102" s="16"/>
      <c r="AH1102" s="16"/>
      <c r="AI1102" s="16"/>
      <c r="AJ1102" s="16"/>
      <c r="AK1102" s="16"/>
      <c r="AL1102" s="16"/>
      <c r="AM1102" s="16"/>
      <c r="AN1102" s="16"/>
      <c r="AO1102" s="16"/>
      <c r="AP1102" s="16"/>
      <c r="AQ1102" s="16"/>
      <c r="AR1102" s="16"/>
      <c r="AS1102" s="16"/>
      <c r="AT1102" s="16"/>
      <c r="AU1102" s="16"/>
      <c r="AV1102" s="16"/>
      <c r="AW1102" s="16"/>
      <c r="AX1102" s="16"/>
    </row>
    <row r="1103" spans="15:50" x14ac:dyDescent="0.25">
      <c r="O1103" s="16"/>
      <c r="P1103" s="16"/>
      <c r="Q1103" s="16"/>
      <c r="R1103" s="16"/>
      <c r="S1103" s="16"/>
      <c r="T1103" s="16"/>
      <c r="U1103" s="16"/>
      <c r="V1103" s="16"/>
      <c r="W1103" s="16"/>
      <c r="X1103" s="16"/>
      <c r="Y1103" s="16"/>
      <c r="Z1103" s="16"/>
      <c r="AA1103" s="16"/>
      <c r="AB1103" s="16"/>
      <c r="AC1103" s="16"/>
      <c r="AD1103" s="16"/>
      <c r="AE1103" s="16"/>
      <c r="AF1103" s="16"/>
      <c r="AG1103" s="16"/>
      <c r="AH1103" s="16"/>
      <c r="AI1103" s="16"/>
      <c r="AJ1103" s="16"/>
      <c r="AK1103" s="16"/>
      <c r="AL1103" s="16"/>
      <c r="AM1103" s="16"/>
      <c r="AN1103" s="16"/>
      <c r="AO1103" s="16"/>
      <c r="AP1103" s="16"/>
      <c r="AQ1103" s="16"/>
      <c r="AR1103" s="16"/>
      <c r="AS1103" s="16"/>
      <c r="AT1103" s="16"/>
      <c r="AU1103" s="16"/>
      <c r="AV1103" s="16"/>
      <c r="AW1103" s="16"/>
      <c r="AX1103" s="16"/>
    </row>
    <row r="1104" spans="15:50" x14ac:dyDescent="0.25">
      <c r="O1104" s="16"/>
      <c r="P1104" s="16"/>
      <c r="Q1104" s="16"/>
      <c r="R1104" s="16"/>
      <c r="S1104" s="16"/>
      <c r="T1104" s="16"/>
      <c r="U1104" s="16"/>
      <c r="V1104" s="16"/>
      <c r="W1104" s="16"/>
      <c r="X1104" s="16"/>
      <c r="Y1104" s="16"/>
      <c r="Z1104" s="16"/>
      <c r="AA1104" s="16"/>
      <c r="AB1104" s="16"/>
      <c r="AC1104" s="16"/>
      <c r="AD1104" s="16"/>
      <c r="AE1104" s="16"/>
      <c r="AF1104" s="16"/>
      <c r="AG1104" s="16"/>
      <c r="AH1104" s="16"/>
      <c r="AI1104" s="16"/>
      <c r="AJ1104" s="16"/>
      <c r="AK1104" s="16"/>
      <c r="AL1104" s="16"/>
      <c r="AM1104" s="16"/>
      <c r="AN1104" s="16"/>
      <c r="AO1104" s="16"/>
      <c r="AP1104" s="16"/>
      <c r="AQ1104" s="16"/>
      <c r="AR1104" s="16"/>
      <c r="AS1104" s="16"/>
      <c r="AT1104" s="16"/>
      <c r="AU1104" s="16"/>
      <c r="AV1104" s="16"/>
      <c r="AW1104" s="16"/>
      <c r="AX1104" s="16"/>
    </row>
    <row r="1105" spans="15:50" x14ac:dyDescent="0.25">
      <c r="O1105" s="16"/>
      <c r="P1105" s="16"/>
      <c r="Q1105" s="16"/>
      <c r="R1105" s="16"/>
      <c r="S1105" s="16"/>
      <c r="T1105" s="16"/>
      <c r="U1105" s="16"/>
      <c r="V1105" s="16"/>
      <c r="W1105" s="16"/>
      <c r="X1105" s="16"/>
      <c r="Y1105" s="16"/>
      <c r="Z1105" s="16"/>
      <c r="AA1105" s="16"/>
      <c r="AB1105" s="16"/>
      <c r="AC1105" s="16"/>
      <c r="AD1105" s="16"/>
      <c r="AE1105" s="16"/>
      <c r="AF1105" s="16"/>
      <c r="AG1105" s="16"/>
      <c r="AH1105" s="16"/>
      <c r="AI1105" s="16"/>
      <c r="AJ1105" s="16"/>
      <c r="AK1105" s="16"/>
      <c r="AL1105" s="16"/>
      <c r="AM1105" s="16"/>
      <c r="AN1105" s="16"/>
      <c r="AO1105" s="16"/>
      <c r="AP1105" s="16"/>
      <c r="AQ1105" s="16"/>
      <c r="AR1105" s="16"/>
      <c r="AS1105" s="16"/>
      <c r="AT1105" s="16"/>
      <c r="AU1105" s="16"/>
      <c r="AV1105" s="16"/>
      <c r="AW1105" s="16"/>
      <c r="AX1105" s="16"/>
    </row>
    <row r="1106" spans="15:50" x14ac:dyDescent="0.25">
      <c r="O1106" s="16"/>
      <c r="P1106" s="16"/>
      <c r="Q1106" s="16"/>
      <c r="R1106" s="16"/>
      <c r="S1106" s="16"/>
      <c r="T1106" s="16"/>
      <c r="U1106" s="16"/>
      <c r="V1106" s="16"/>
      <c r="W1106" s="16"/>
      <c r="X1106" s="16"/>
      <c r="Y1106" s="16"/>
      <c r="Z1106" s="16"/>
      <c r="AA1106" s="16"/>
      <c r="AB1106" s="16"/>
      <c r="AC1106" s="16"/>
      <c r="AD1106" s="16"/>
      <c r="AE1106" s="16"/>
      <c r="AF1106" s="16"/>
      <c r="AG1106" s="16"/>
      <c r="AH1106" s="16"/>
      <c r="AI1106" s="16"/>
      <c r="AJ1106" s="16"/>
      <c r="AK1106" s="16"/>
      <c r="AL1106" s="16"/>
      <c r="AM1106" s="16"/>
      <c r="AN1106" s="16"/>
      <c r="AO1106" s="16"/>
      <c r="AP1106" s="16"/>
      <c r="AQ1106" s="16"/>
      <c r="AR1106" s="16"/>
      <c r="AS1106" s="16"/>
      <c r="AT1106" s="16"/>
      <c r="AU1106" s="16"/>
      <c r="AV1106" s="16"/>
      <c r="AW1106" s="16"/>
      <c r="AX1106" s="16"/>
    </row>
    <row r="1107" spans="15:50" x14ac:dyDescent="0.25">
      <c r="O1107" s="16"/>
      <c r="P1107" s="16"/>
      <c r="Q1107" s="16"/>
      <c r="R1107" s="16"/>
      <c r="S1107" s="16"/>
      <c r="T1107" s="16"/>
      <c r="U1107" s="16"/>
      <c r="V1107" s="16"/>
      <c r="W1107" s="16"/>
      <c r="X1107" s="16"/>
      <c r="Y1107" s="16"/>
      <c r="Z1107" s="16"/>
      <c r="AA1107" s="16"/>
      <c r="AB1107" s="16"/>
      <c r="AC1107" s="16"/>
      <c r="AD1107" s="16"/>
      <c r="AE1107" s="16"/>
      <c r="AF1107" s="16"/>
      <c r="AG1107" s="16"/>
      <c r="AH1107" s="16"/>
      <c r="AI1107" s="16"/>
      <c r="AJ1107" s="16"/>
      <c r="AK1107" s="16"/>
      <c r="AL1107" s="16"/>
      <c r="AM1107" s="16"/>
      <c r="AN1107" s="16"/>
      <c r="AO1107" s="16"/>
      <c r="AP1107" s="16"/>
      <c r="AQ1107" s="16"/>
      <c r="AR1107" s="16"/>
      <c r="AS1107" s="16"/>
      <c r="AT1107" s="16"/>
      <c r="AU1107" s="16"/>
      <c r="AV1107" s="16"/>
      <c r="AW1107" s="16"/>
      <c r="AX1107" s="16"/>
    </row>
    <row r="1108" spans="15:50" x14ac:dyDescent="0.25">
      <c r="O1108" s="16"/>
      <c r="P1108" s="16"/>
      <c r="Q1108" s="16"/>
      <c r="R1108" s="16"/>
      <c r="S1108" s="16"/>
      <c r="T1108" s="16"/>
      <c r="U1108" s="16"/>
      <c r="V1108" s="16"/>
      <c r="W1108" s="16"/>
      <c r="X1108" s="16"/>
      <c r="Y1108" s="16"/>
      <c r="Z1108" s="16"/>
      <c r="AA1108" s="16"/>
      <c r="AB1108" s="16"/>
      <c r="AC1108" s="16"/>
      <c r="AD1108" s="16"/>
      <c r="AE1108" s="16"/>
      <c r="AF1108" s="16"/>
      <c r="AG1108" s="16"/>
      <c r="AH1108" s="16"/>
      <c r="AI1108" s="16"/>
      <c r="AJ1108" s="16"/>
      <c r="AK1108" s="16"/>
      <c r="AL1108" s="16"/>
      <c r="AM1108" s="16"/>
      <c r="AN1108" s="16"/>
      <c r="AO1108" s="16"/>
      <c r="AP1108" s="16"/>
      <c r="AQ1108" s="16"/>
      <c r="AR1108" s="16"/>
      <c r="AS1108" s="16"/>
      <c r="AT1108" s="16"/>
      <c r="AU1108" s="16"/>
      <c r="AV1108" s="16"/>
      <c r="AW1108" s="16"/>
      <c r="AX1108" s="16"/>
    </row>
    <row r="1109" spans="15:50" x14ac:dyDescent="0.25">
      <c r="O1109" s="16"/>
      <c r="P1109" s="16"/>
      <c r="Q1109" s="16"/>
      <c r="R1109" s="16"/>
      <c r="S1109" s="16"/>
      <c r="T1109" s="16"/>
      <c r="U1109" s="16"/>
      <c r="V1109" s="16"/>
      <c r="W1109" s="16"/>
      <c r="X1109" s="16"/>
      <c r="Y1109" s="16"/>
      <c r="Z1109" s="16"/>
      <c r="AA1109" s="16"/>
      <c r="AB1109" s="16"/>
      <c r="AC1109" s="16"/>
      <c r="AD1109" s="16"/>
      <c r="AE1109" s="16"/>
      <c r="AF1109" s="16"/>
      <c r="AG1109" s="16"/>
      <c r="AH1109" s="16"/>
      <c r="AI1109" s="16"/>
      <c r="AJ1109" s="16"/>
      <c r="AK1109" s="16"/>
      <c r="AL1109" s="16"/>
      <c r="AM1109" s="16"/>
      <c r="AN1109" s="16"/>
      <c r="AO1109" s="16"/>
      <c r="AP1109" s="16"/>
      <c r="AQ1109" s="16"/>
      <c r="AR1109" s="16"/>
      <c r="AS1109" s="16"/>
      <c r="AT1109" s="16"/>
      <c r="AU1109" s="16"/>
      <c r="AV1109" s="16"/>
      <c r="AW1109" s="16"/>
      <c r="AX1109" s="16"/>
    </row>
    <row r="1110" spans="15:50" x14ac:dyDescent="0.25">
      <c r="O1110" s="16"/>
      <c r="P1110" s="16"/>
      <c r="Q1110" s="16"/>
      <c r="R1110" s="16"/>
      <c r="S1110" s="16"/>
      <c r="T1110" s="16"/>
      <c r="U1110" s="16"/>
      <c r="V1110" s="16"/>
      <c r="W1110" s="16"/>
      <c r="X1110" s="16"/>
      <c r="Y1110" s="16"/>
      <c r="Z1110" s="16"/>
      <c r="AA1110" s="16"/>
      <c r="AB1110" s="16"/>
      <c r="AC1110" s="16"/>
      <c r="AD1110" s="16"/>
      <c r="AE1110" s="16"/>
      <c r="AF1110" s="16"/>
      <c r="AG1110" s="16"/>
      <c r="AH1110" s="16"/>
      <c r="AI1110" s="16"/>
      <c r="AJ1110" s="16"/>
      <c r="AK1110" s="16"/>
      <c r="AL1110" s="16"/>
      <c r="AM1110" s="16"/>
      <c r="AN1110" s="16"/>
      <c r="AO1110" s="16"/>
      <c r="AP1110" s="16"/>
      <c r="AQ1110" s="16"/>
      <c r="AR1110" s="16"/>
      <c r="AS1110" s="16"/>
      <c r="AT1110" s="16"/>
      <c r="AU1110" s="16"/>
      <c r="AV1110" s="16"/>
      <c r="AW1110" s="16"/>
      <c r="AX1110" s="16"/>
    </row>
    <row r="1111" spans="15:50" x14ac:dyDescent="0.25">
      <c r="O1111" s="16"/>
      <c r="P1111" s="16"/>
      <c r="Q1111" s="16"/>
      <c r="R1111" s="16"/>
      <c r="S1111" s="16"/>
      <c r="T1111" s="16"/>
      <c r="U1111" s="16"/>
      <c r="V1111" s="16"/>
      <c r="W1111" s="16"/>
      <c r="X1111" s="16"/>
      <c r="Y1111" s="16"/>
      <c r="Z1111" s="16"/>
      <c r="AA1111" s="16"/>
      <c r="AB1111" s="16"/>
      <c r="AC1111" s="16"/>
      <c r="AD1111" s="16"/>
      <c r="AE1111" s="16"/>
      <c r="AF1111" s="16"/>
      <c r="AG1111" s="16"/>
      <c r="AH1111" s="16"/>
      <c r="AI1111" s="16"/>
      <c r="AJ1111" s="16"/>
      <c r="AK1111" s="16"/>
      <c r="AL1111" s="16"/>
      <c r="AM1111" s="16"/>
      <c r="AN1111" s="16"/>
      <c r="AO1111" s="16"/>
      <c r="AP1111" s="16"/>
      <c r="AQ1111" s="16"/>
      <c r="AR1111" s="16"/>
      <c r="AS1111" s="16"/>
      <c r="AT1111" s="16"/>
      <c r="AU1111" s="16"/>
      <c r="AV1111" s="16"/>
      <c r="AW1111" s="16"/>
      <c r="AX1111" s="16"/>
    </row>
    <row r="1112" spans="15:50" x14ac:dyDescent="0.25">
      <c r="O1112" s="16"/>
      <c r="P1112" s="16"/>
      <c r="Q1112" s="16"/>
      <c r="R1112" s="16"/>
      <c r="S1112" s="16"/>
      <c r="T1112" s="16"/>
      <c r="U1112" s="16"/>
      <c r="V1112" s="16"/>
      <c r="W1112" s="16"/>
      <c r="X1112" s="16"/>
      <c r="Y1112" s="16"/>
      <c r="Z1112" s="16"/>
      <c r="AA1112" s="16"/>
      <c r="AB1112" s="16"/>
      <c r="AC1112" s="16"/>
      <c r="AD1112" s="16"/>
      <c r="AE1112" s="16"/>
      <c r="AF1112" s="16"/>
      <c r="AG1112" s="16"/>
      <c r="AH1112" s="16"/>
      <c r="AI1112" s="16"/>
      <c r="AJ1112" s="16"/>
      <c r="AK1112" s="16"/>
      <c r="AL1112" s="16"/>
      <c r="AM1112" s="16"/>
      <c r="AN1112" s="16"/>
      <c r="AO1112" s="16"/>
      <c r="AP1112" s="16"/>
      <c r="AQ1112" s="16"/>
      <c r="AR1112" s="16"/>
      <c r="AS1112" s="16"/>
      <c r="AT1112" s="16"/>
      <c r="AU1112" s="16"/>
      <c r="AV1112" s="16"/>
      <c r="AW1112" s="16"/>
      <c r="AX1112" s="16"/>
    </row>
    <row r="1113" spans="15:50" x14ac:dyDescent="0.25">
      <c r="O1113" s="16"/>
      <c r="P1113" s="16"/>
      <c r="Q1113" s="16"/>
      <c r="R1113" s="16"/>
      <c r="S1113" s="16"/>
      <c r="T1113" s="16"/>
      <c r="U1113" s="16"/>
      <c r="V1113" s="16"/>
      <c r="W1113" s="16"/>
      <c r="X1113" s="16"/>
      <c r="Y1113" s="16"/>
      <c r="Z1113" s="16"/>
      <c r="AA1113" s="16"/>
      <c r="AB1113" s="16"/>
      <c r="AC1113" s="16"/>
      <c r="AD1113" s="16"/>
      <c r="AE1113" s="16"/>
      <c r="AF1113" s="16"/>
      <c r="AG1113" s="16"/>
      <c r="AH1113" s="16"/>
      <c r="AI1113" s="16"/>
      <c r="AJ1113" s="16"/>
      <c r="AK1113" s="16"/>
      <c r="AL1113" s="16"/>
      <c r="AM1113" s="16"/>
      <c r="AN1113" s="16"/>
      <c r="AO1113" s="16"/>
      <c r="AP1113" s="16"/>
      <c r="AQ1113" s="16"/>
      <c r="AR1113" s="16"/>
      <c r="AS1113" s="16"/>
      <c r="AT1113" s="16"/>
      <c r="AU1113" s="16"/>
      <c r="AV1113" s="16"/>
      <c r="AW1113" s="16"/>
      <c r="AX1113" s="16"/>
    </row>
    <row r="1114" spans="15:50" x14ac:dyDescent="0.25">
      <c r="O1114" s="16"/>
      <c r="P1114" s="16"/>
      <c r="Q1114" s="16"/>
      <c r="R1114" s="16"/>
      <c r="S1114" s="16"/>
      <c r="T1114" s="16"/>
      <c r="U1114" s="16"/>
      <c r="V1114" s="16"/>
      <c r="W1114" s="16"/>
      <c r="X1114" s="16"/>
      <c r="Y1114" s="16"/>
      <c r="Z1114" s="16"/>
      <c r="AA1114" s="16"/>
      <c r="AB1114" s="16"/>
      <c r="AC1114" s="16"/>
      <c r="AD1114" s="16"/>
      <c r="AE1114" s="16"/>
      <c r="AF1114" s="16"/>
      <c r="AG1114" s="16"/>
      <c r="AH1114" s="16"/>
      <c r="AI1114" s="16"/>
      <c r="AJ1114" s="16"/>
      <c r="AK1114" s="16"/>
      <c r="AL1114" s="16"/>
      <c r="AM1114" s="16"/>
      <c r="AN1114" s="16"/>
      <c r="AO1114" s="16"/>
      <c r="AP1114" s="16"/>
      <c r="AQ1114" s="16"/>
      <c r="AR1114" s="16"/>
      <c r="AS1114" s="16"/>
      <c r="AT1114" s="16"/>
      <c r="AU1114" s="16"/>
      <c r="AV1114" s="16"/>
      <c r="AW1114" s="16"/>
      <c r="AX1114" s="16"/>
    </row>
    <row r="1115" spans="15:50" x14ac:dyDescent="0.25">
      <c r="O1115" s="16"/>
      <c r="P1115" s="16"/>
      <c r="Q1115" s="16"/>
      <c r="R1115" s="16"/>
      <c r="S1115" s="16"/>
      <c r="T1115" s="16"/>
      <c r="U1115" s="16"/>
      <c r="V1115" s="16"/>
      <c r="W1115" s="16"/>
      <c r="X1115" s="16"/>
      <c r="Y1115" s="16"/>
      <c r="Z1115" s="16"/>
      <c r="AA1115" s="16"/>
      <c r="AB1115" s="16"/>
      <c r="AC1115" s="16"/>
      <c r="AD1115" s="16"/>
      <c r="AE1115" s="16"/>
      <c r="AF1115" s="16"/>
      <c r="AG1115" s="16"/>
      <c r="AH1115" s="16"/>
      <c r="AI1115" s="16"/>
      <c r="AJ1115" s="16"/>
      <c r="AK1115" s="16"/>
      <c r="AL1115" s="16"/>
      <c r="AM1115" s="16"/>
      <c r="AN1115" s="16"/>
      <c r="AO1115" s="16"/>
      <c r="AP1115" s="16"/>
      <c r="AQ1115" s="16"/>
      <c r="AR1115" s="16"/>
      <c r="AS1115" s="16"/>
      <c r="AT1115" s="16"/>
      <c r="AU1115" s="16"/>
      <c r="AV1115" s="16"/>
      <c r="AW1115" s="16"/>
      <c r="AX1115" s="16"/>
    </row>
    <row r="1116" spans="15:50" x14ac:dyDescent="0.25">
      <c r="O1116" s="16"/>
      <c r="P1116" s="16"/>
      <c r="Q1116" s="16"/>
      <c r="R1116" s="16"/>
      <c r="S1116" s="16"/>
      <c r="T1116" s="16"/>
      <c r="U1116" s="16"/>
      <c r="V1116" s="16"/>
      <c r="W1116" s="16"/>
      <c r="X1116" s="16"/>
      <c r="Y1116" s="16"/>
      <c r="Z1116" s="16"/>
      <c r="AA1116" s="16"/>
      <c r="AB1116" s="16"/>
      <c r="AC1116" s="16"/>
      <c r="AD1116" s="16"/>
      <c r="AE1116" s="16"/>
      <c r="AF1116" s="16"/>
      <c r="AG1116" s="16"/>
      <c r="AH1116" s="16"/>
      <c r="AI1116" s="16"/>
      <c r="AJ1116" s="16"/>
      <c r="AK1116" s="16"/>
      <c r="AL1116" s="16"/>
      <c r="AM1116" s="16"/>
      <c r="AN1116" s="16"/>
      <c r="AO1116" s="16"/>
      <c r="AP1116" s="16"/>
      <c r="AQ1116" s="16"/>
      <c r="AR1116" s="16"/>
      <c r="AS1116" s="16"/>
      <c r="AT1116" s="16"/>
      <c r="AU1116" s="16"/>
      <c r="AV1116" s="16"/>
      <c r="AW1116" s="16"/>
      <c r="AX1116" s="16"/>
    </row>
    <row r="1117" spans="15:50" x14ac:dyDescent="0.25">
      <c r="O1117" s="16"/>
      <c r="P1117" s="16"/>
      <c r="Q1117" s="16"/>
      <c r="R1117" s="16"/>
      <c r="S1117" s="16"/>
      <c r="T1117" s="16"/>
      <c r="U1117" s="16"/>
      <c r="V1117" s="16"/>
      <c r="W1117" s="16"/>
      <c r="X1117" s="16"/>
      <c r="Y1117" s="16"/>
      <c r="Z1117" s="16"/>
      <c r="AA1117" s="16"/>
      <c r="AB1117" s="16"/>
      <c r="AC1117" s="16"/>
      <c r="AD1117" s="16"/>
      <c r="AE1117" s="16"/>
      <c r="AF1117" s="16"/>
      <c r="AG1117" s="16"/>
      <c r="AH1117" s="16"/>
      <c r="AI1117" s="16"/>
      <c r="AJ1117" s="16"/>
      <c r="AK1117" s="16"/>
      <c r="AL1117" s="16"/>
      <c r="AM1117" s="16"/>
      <c r="AN1117" s="16"/>
      <c r="AO1117" s="16"/>
      <c r="AP1117" s="16"/>
      <c r="AQ1117" s="16"/>
      <c r="AR1117" s="16"/>
      <c r="AS1117" s="16"/>
      <c r="AT1117" s="16"/>
      <c r="AU1117" s="16"/>
      <c r="AV1117" s="16"/>
      <c r="AW1117" s="16"/>
      <c r="AX1117" s="16"/>
    </row>
    <row r="1118" spans="15:50" x14ac:dyDescent="0.25">
      <c r="O1118" s="16"/>
      <c r="P1118" s="16"/>
      <c r="Q1118" s="16"/>
      <c r="R1118" s="16"/>
      <c r="S1118" s="16"/>
      <c r="T1118" s="16"/>
      <c r="U1118" s="16"/>
      <c r="V1118" s="16"/>
      <c r="W1118" s="16"/>
      <c r="X1118" s="16"/>
      <c r="Y1118" s="16"/>
      <c r="Z1118" s="16"/>
      <c r="AA1118" s="16"/>
      <c r="AB1118" s="16"/>
      <c r="AC1118" s="16"/>
      <c r="AD1118" s="16"/>
      <c r="AE1118" s="16"/>
      <c r="AF1118" s="16"/>
      <c r="AG1118" s="16"/>
      <c r="AH1118" s="16"/>
      <c r="AI1118" s="16"/>
      <c r="AJ1118" s="16"/>
      <c r="AK1118" s="16"/>
      <c r="AL1118" s="16"/>
      <c r="AM1118" s="16"/>
      <c r="AN1118" s="16"/>
      <c r="AO1118" s="16"/>
      <c r="AP1118" s="16"/>
      <c r="AQ1118" s="16"/>
      <c r="AR1118" s="16"/>
      <c r="AS1118" s="16"/>
      <c r="AT1118" s="16"/>
      <c r="AU1118" s="16"/>
      <c r="AV1118" s="16"/>
      <c r="AW1118" s="16"/>
      <c r="AX1118" s="16"/>
    </row>
    <row r="1119" spans="15:50" x14ac:dyDescent="0.25">
      <c r="O1119" s="16"/>
      <c r="P1119" s="16"/>
      <c r="Q1119" s="16"/>
      <c r="R1119" s="16"/>
      <c r="S1119" s="16"/>
      <c r="T1119" s="16"/>
      <c r="U1119" s="16"/>
      <c r="V1119" s="16"/>
      <c r="W1119" s="16"/>
      <c r="X1119" s="16"/>
      <c r="Y1119" s="16"/>
      <c r="Z1119" s="16"/>
      <c r="AA1119" s="16"/>
      <c r="AB1119" s="16"/>
      <c r="AC1119" s="16"/>
      <c r="AD1119" s="16"/>
      <c r="AE1119" s="16"/>
      <c r="AF1119" s="16"/>
      <c r="AG1119" s="16"/>
      <c r="AH1119" s="16"/>
      <c r="AI1119" s="16"/>
      <c r="AJ1119" s="16"/>
      <c r="AK1119" s="16"/>
      <c r="AL1119" s="16"/>
      <c r="AM1119" s="16"/>
      <c r="AN1119" s="16"/>
      <c r="AO1119" s="16"/>
      <c r="AP1119" s="16"/>
      <c r="AQ1119" s="16"/>
      <c r="AR1119" s="16"/>
      <c r="AS1119" s="16"/>
      <c r="AT1119" s="16"/>
      <c r="AU1119" s="16"/>
      <c r="AV1119" s="16"/>
      <c r="AW1119" s="16"/>
      <c r="AX1119" s="16"/>
    </row>
    <row r="1120" spans="15:50" x14ac:dyDescent="0.25">
      <c r="O1120" s="16"/>
      <c r="P1120" s="16"/>
      <c r="Q1120" s="16"/>
      <c r="R1120" s="16"/>
      <c r="S1120" s="16"/>
      <c r="T1120" s="16"/>
      <c r="U1120" s="16"/>
      <c r="V1120" s="16"/>
      <c r="W1120" s="16"/>
      <c r="X1120" s="16"/>
      <c r="Y1120" s="16"/>
      <c r="Z1120" s="16"/>
      <c r="AA1120" s="16"/>
      <c r="AB1120" s="16"/>
      <c r="AC1120" s="16"/>
      <c r="AD1120" s="16"/>
      <c r="AE1120" s="16"/>
      <c r="AF1120" s="16"/>
      <c r="AG1120" s="16"/>
      <c r="AH1120" s="16"/>
      <c r="AI1120" s="16"/>
      <c r="AJ1120" s="16"/>
      <c r="AK1120" s="16"/>
      <c r="AL1120" s="16"/>
      <c r="AM1120" s="16"/>
      <c r="AN1120" s="16"/>
      <c r="AO1120" s="16"/>
      <c r="AP1120" s="16"/>
      <c r="AQ1120" s="16"/>
      <c r="AR1120" s="16"/>
      <c r="AS1120" s="16"/>
      <c r="AT1120" s="16"/>
      <c r="AU1120" s="16"/>
      <c r="AV1120" s="16"/>
      <c r="AW1120" s="16"/>
      <c r="AX1120" s="16"/>
    </row>
    <row r="1121" spans="15:50" x14ac:dyDescent="0.25">
      <c r="O1121" s="16"/>
      <c r="P1121" s="16"/>
      <c r="Q1121" s="16"/>
      <c r="R1121" s="16"/>
      <c r="S1121" s="16"/>
      <c r="T1121" s="16"/>
      <c r="U1121" s="16"/>
      <c r="V1121" s="16"/>
      <c r="W1121" s="16"/>
      <c r="X1121" s="16"/>
      <c r="Y1121" s="16"/>
      <c r="Z1121" s="16"/>
      <c r="AA1121" s="16"/>
      <c r="AB1121" s="16"/>
      <c r="AC1121" s="16"/>
      <c r="AD1121" s="16"/>
      <c r="AE1121" s="16"/>
      <c r="AF1121" s="16"/>
      <c r="AG1121" s="16"/>
      <c r="AH1121" s="16"/>
      <c r="AI1121" s="16"/>
      <c r="AJ1121" s="16"/>
      <c r="AK1121" s="16"/>
      <c r="AL1121" s="16"/>
      <c r="AM1121" s="16"/>
      <c r="AN1121" s="16"/>
      <c r="AO1121" s="16"/>
      <c r="AP1121" s="16"/>
      <c r="AQ1121" s="16"/>
      <c r="AR1121" s="16"/>
      <c r="AS1121" s="16"/>
      <c r="AT1121" s="16"/>
      <c r="AU1121" s="16"/>
      <c r="AV1121" s="16"/>
      <c r="AW1121" s="16"/>
      <c r="AX1121" s="16"/>
    </row>
    <row r="1122" spans="15:50" x14ac:dyDescent="0.25">
      <c r="O1122" s="16"/>
      <c r="P1122" s="16"/>
      <c r="Q1122" s="16"/>
      <c r="R1122" s="16"/>
      <c r="S1122" s="16"/>
      <c r="T1122" s="16"/>
      <c r="U1122" s="16"/>
      <c r="V1122" s="16"/>
      <c r="W1122" s="16"/>
      <c r="X1122" s="16"/>
      <c r="Y1122" s="16"/>
      <c r="Z1122" s="16"/>
      <c r="AA1122" s="16"/>
      <c r="AB1122" s="16"/>
      <c r="AC1122" s="16"/>
      <c r="AD1122" s="16"/>
      <c r="AE1122" s="16"/>
      <c r="AF1122" s="16"/>
      <c r="AG1122" s="16"/>
      <c r="AH1122" s="16"/>
      <c r="AI1122" s="16"/>
      <c r="AJ1122" s="16"/>
      <c r="AK1122" s="16"/>
      <c r="AL1122" s="16"/>
      <c r="AM1122" s="16"/>
      <c r="AN1122" s="16"/>
      <c r="AO1122" s="16"/>
      <c r="AP1122" s="16"/>
      <c r="AQ1122" s="16"/>
      <c r="AR1122" s="16"/>
      <c r="AS1122" s="16"/>
      <c r="AT1122" s="16"/>
      <c r="AU1122" s="16"/>
      <c r="AV1122" s="16"/>
      <c r="AW1122" s="16"/>
      <c r="AX1122" s="16"/>
    </row>
    <row r="1123" spans="15:50" x14ac:dyDescent="0.25">
      <c r="O1123" s="16"/>
      <c r="P1123" s="16"/>
      <c r="Q1123" s="16"/>
      <c r="R1123" s="16"/>
      <c r="S1123" s="16"/>
      <c r="T1123" s="16"/>
      <c r="U1123" s="16"/>
      <c r="V1123" s="16"/>
      <c r="W1123" s="16"/>
      <c r="X1123" s="16"/>
      <c r="Y1123" s="16"/>
      <c r="Z1123" s="16"/>
      <c r="AA1123" s="16"/>
      <c r="AB1123" s="16"/>
      <c r="AC1123" s="16"/>
      <c r="AD1123" s="16"/>
      <c r="AE1123" s="16"/>
      <c r="AF1123" s="16"/>
      <c r="AG1123" s="16"/>
      <c r="AH1123" s="16"/>
      <c r="AI1123" s="16"/>
      <c r="AJ1123" s="16"/>
      <c r="AK1123" s="16"/>
      <c r="AL1123" s="16"/>
      <c r="AM1123" s="16"/>
      <c r="AN1123" s="16"/>
      <c r="AO1123" s="16"/>
      <c r="AP1123" s="16"/>
      <c r="AQ1123" s="16"/>
      <c r="AR1123" s="16"/>
      <c r="AS1123" s="16"/>
      <c r="AT1123" s="16"/>
      <c r="AU1123" s="16"/>
      <c r="AV1123" s="16"/>
      <c r="AW1123" s="16"/>
      <c r="AX1123" s="16"/>
    </row>
    <row r="1124" spans="15:50" x14ac:dyDescent="0.25">
      <c r="O1124" s="16"/>
      <c r="P1124" s="16"/>
      <c r="Q1124" s="16"/>
      <c r="R1124" s="16"/>
      <c r="S1124" s="16"/>
      <c r="T1124" s="16"/>
      <c r="U1124" s="16"/>
      <c r="V1124" s="16"/>
      <c r="W1124" s="16"/>
      <c r="X1124" s="16"/>
      <c r="Y1124" s="16"/>
      <c r="Z1124" s="16"/>
      <c r="AA1124" s="16"/>
      <c r="AB1124" s="16"/>
      <c r="AC1124" s="16"/>
      <c r="AD1124" s="16"/>
      <c r="AE1124" s="16"/>
      <c r="AF1124" s="16"/>
      <c r="AG1124" s="16"/>
      <c r="AH1124" s="16"/>
      <c r="AI1124" s="16"/>
      <c r="AJ1124" s="16"/>
      <c r="AK1124" s="16"/>
      <c r="AL1124" s="16"/>
      <c r="AM1124" s="16"/>
      <c r="AN1124" s="16"/>
      <c r="AO1124" s="16"/>
      <c r="AP1124" s="16"/>
      <c r="AQ1124" s="16"/>
      <c r="AR1124" s="16"/>
      <c r="AS1124" s="16"/>
      <c r="AT1124" s="16"/>
      <c r="AU1124" s="16"/>
      <c r="AV1124" s="16"/>
      <c r="AW1124" s="16"/>
      <c r="AX1124" s="16"/>
    </row>
    <row r="1125" spans="15:50" x14ac:dyDescent="0.25">
      <c r="O1125" s="16"/>
      <c r="P1125" s="16"/>
      <c r="Q1125" s="16"/>
      <c r="R1125" s="16"/>
      <c r="S1125" s="16"/>
      <c r="T1125" s="16"/>
      <c r="U1125" s="16"/>
      <c r="V1125" s="16"/>
      <c r="W1125" s="16"/>
      <c r="X1125" s="16"/>
      <c r="Y1125" s="16"/>
      <c r="Z1125" s="16"/>
      <c r="AA1125" s="16"/>
      <c r="AB1125" s="16"/>
      <c r="AC1125" s="16"/>
      <c r="AD1125" s="16"/>
      <c r="AE1125" s="16"/>
      <c r="AF1125" s="16"/>
      <c r="AG1125" s="16"/>
      <c r="AH1125" s="16"/>
      <c r="AI1125" s="16"/>
      <c r="AJ1125" s="16"/>
      <c r="AK1125" s="16"/>
      <c r="AL1125" s="16"/>
      <c r="AM1125" s="16"/>
      <c r="AN1125" s="16"/>
      <c r="AO1125" s="16"/>
      <c r="AP1125" s="16"/>
      <c r="AQ1125" s="16"/>
      <c r="AR1125" s="16"/>
      <c r="AS1125" s="16"/>
      <c r="AT1125" s="16"/>
      <c r="AU1125" s="16"/>
      <c r="AV1125" s="16"/>
      <c r="AW1125" s="16"/>
      <c r="AX1125" s="16"/>
    </row>
    <row r="1126" spans="15:50" x14ac:dyDescent="0.25">
      <c r="O1126" s="16"/>
      <c r="P1126" s="16"/>
      <c r="Q1126" s="16"/>
      <c r="R1126" s="16"/>
      <c r="S1126" s="16"/>
      <c r="T1126" s="16"/>
      <c r="U1126" s="16"/>
      <c r="V1126" s="16"/>
      <c r="W1126" s="16"/>
      <c r="X1126" s="16"/>
      <c r="Y1126" s="16"/>
      <c r="Z1126" s="16"/>
      <c r="AA1126" s="16"/>
      <c r="AB1126" s="16"/>
      <c r="AC1126" s="16"/>
      <c r="AD1126" s="16"/>
      <c r="AE1126" s="16"/>
      <c r="AF1126" s="16"/>
      <c r="AG1126" s="16"/>
      <c r="AH1126" s="16"/>
      <c r="AI1126" s="16"/>
      <c r="AJ1126" s="16"/>
      <c r="AK1126" s="16"/>
      <c r="AL1126" s="16"/>
      <c r="AM1126" s="16"/>
      <c r="AN1126" s="16"/>
      <c r="AO1126" s="16"/>
      <c r="AP1126" s="16"/>
      <c r="AQ1126" s="16"/>
      <c r="AR1126" s="16"/>
      <c r="AS1126" s="16"/>
      <c r="AT1126" s="16"/>
      <c r="AU1126" s="16"/>
      <c r="AV1126" s="16"/>
      <c r="AW1126" s="16"/>
      <c r="AX1126" s="16"/>
    </row>
    <row r="1127" spans="15:50" x14ac:dyDescent="0.25">
      <c r="O1127" s="16"/>
      <c r="P1127" s="16"/>
      <c r="Q1127" s="16"/>
      <c r="R1127" s="16"/>
      <c r="S1127" s="16"/>
      <c r="T1127" s="16"/>
      <c r="U1127" s="16"/>
      <c r="V1127" s="16"/>
      <c r="W1127" s="16"/>
      <c r="X1127" s="16"/>
      <c r="Y1127" s="16"/>
      <c r="Z1127" s="16"/>
      <c r="AA1127" s="16"/>
      <c r="AB1127" s="16"/>
      <c r="AC1127" s="16"/>
      <c r="AD1127" s="16"/>
      <c r="AE1127" s="16"/>
      <c r="AF1127" s="16"/>
      <c r="AG1127" s="16"/>
      <c r="AH1127" s="16"/>
      <c r="AI1127" s="16"/>
      <c r="AJ1127" s="16"/>
      <c r="AK1127" s="16"/>
      <c r="AL1127" s="16"/>
      <c r="AM1127" s="16"/>
      <c r="AN1127" s="16"/>
      <c r="AO1127" s="16"/>
      <c r="AP1127" s="16"/>
      <c r="AQ1127" s="16"/>
      <c r="AR1127" s="16"/>
      <c r="AS1127" s="16"/>
      <c r="AT1127" s="16"/>
      <c r="AU1127" s="16"/>
      <c r="AV1127" s="16"/>
      <c r="AW1127" s="16"/>
      <c r="AX1127" s="16"/>
    </row>
    <row r="1128" spans="15:50" x14ac:dyDescent="0.25">
      <c r="O1128" s="16"/>
      <c r="P1128" s="16"/>
      <c r="Q1128" s="16"/>
      <c r="R1128" s="16"/>
      <c r="S1128" s="16"/>
      <c r="T1128" s="16"/>
      <c r="U1128" s="16"/>
      <c r="V1128" s="16"/>
      <c r="W1128" s="16"/>
      <c r="X1128" s="16"/>
      <c r="Y1128" s="16"/>
      <c r="Z1128" s="16"/>
      <c r="AA1128" s="16"/>
      <c r="AB1128" s="16"/>
      <c r="AC1128" s="16"/>
      <c r="AD1128" s="16"/>
      <c r="AE1128" s="16"/>
      <c r="AF1128" s="16"/>
      <c r="AG1128" s="16"/>
      <c r="AH1128" s="16"/>
      <c r="AI1128" s="16"/>
      <c r="AJ1128" s="16"/>
      <c r="AK1128" s="16"/>
      <c r="AL1128" s="16"/>
      <c r="AM1128" s="16"/>
      <c r="AN1128" s="16"/>
      <c r="AO1128" s="16"/>
      <c r="AP1128" s="16"/>
      <c r="AQ1128" s="16"/>
      <c r="AR1128" s="16"/>
      <c r="AS1128" s="16"/>
      <c r="AT1128" s="16"/>
      <c r="AU1128" s="16"/>
      <c r="AV1128" s="16"/>
      <c r="AW1128" s="16"/>
      <c r="AX1128" s="16"/>
    </row>
    <row r="1129" spans="15:50" x14ac:dyDescent="0.25">
      <c r="O1129" s="16"/>
      <c r="P1129" s="16"/>
      <c r="Q1129" s="16"/>
      <c r="R1129" s="16"/>
      <c r="S1129" s="16"/>
      <c r="T1129" s="16"/>
      <c r="U1129" s="16"/>
      <c r="V1129" s="16"/>
      <c r="W1129" s="16"/>
      <c r="X1129" s="16"/>
      <c r="Y1129" s="16"/>
      <c r="Z1129" s="16"/>
      <c r="AA1129" s="16"/>
      <c r="AB1129" s="16"/>
      <c r="AC1129" s="16"/>
      <c r="AD1129" s="16"/>
      <c r="AE1129" s="16"/>
      <c r="AF1129" s="16"/>
      <c r="AG1129" s="16"/>
      <c r="AH1129" s="16"/>
      <c r="AI1129" s="16"/>
      <c r="AJ1129" s="16"/>
      <c r="AK1129" s="16"/>
      <c r="AL1129" s="16"/>
      <c r="AM1129" s="16"/>
      <c r="AN1129" s="16"/>
      <c r="AO1129" s="16"/>
      <c r="AP1129" s="16"/>
      <c r="AQ1129" s="16"/>
      <c r="AR1129" s="16"/>
      <c r="AS1129" s="16"/>
      <c r="AT1129" s="16"/>
      <c r="AU1129" s="16"/>
      <c r="AV1129" s="16"/>
      <c r="AW1129" s="16"/>
      <c r="AX1129" s="16"/>
    </row>
    <row r="1130" spans="15:50" x14ac:dyDescent="0.25">
      <c r="O1130" s="16"/>
      <c r="P1130" s="16"/>
      <c r="Q1130" s="16"/>
      <c r="R1130" s="16"/>
      <c r="S1130" s="16"/>
      <c r="T1130" s="16"/>
      <c r="U1130" s="16"/>
      <c r="V1130" s="16"/>
      <c r="W1130" s="16"/>
      <c r="X1130" s="16"/>
      <c r="Y1130" s="16"/>
      <c r="Z1130" s="16"/>
      <c r="AA1130" s="16"/>
      <c r="AB1130" s="16"/>
      <c r="AC1130" s="16"/>
      <c r="AD1130" s="16"/>
      <c r="AE1130" s="16"/>
      <c r="AF1130" s="16"/>
      <c r="AG1130" s="16"/>
      <c r="AH1130" s="16"/>
      <c r="AI1130" s="16"/>
      <c r="AJ1130" s="16"/>
      <c r="AK1130" s="16"/>
      <c r="AL1130" s="16"/>
      <c r="AM1130" s="16"/>
      <c r="AN1130" s="16"/>
      <c r="AO1130" s="16"/>
      <c r="AP1130" s="16"/>
      <c r="AQ1130" s="16"/>
      <c r="AR1130" s="16"/>
      <c r="AS1130" s="16"/>
      <c r="AT1130" s="16"/>
      <c r="AU1130" s="16"/>
      <c r="AV1130" s="16"/>
      <c r="AW1130" s="16"/>
      <c r="AX1130" s="16"/>
    </row>
    <row r="1131" spans="15:50" x14ac:dyDescent="0.25">
      <c r="O1131" s="16"/>
      <c r="P1131" s="16"/>
      <c r="Q1131" s="16"/>
      <c r="R1131" s="16"/>
      <c r="S1131" s="16"/>
      <c r="T1131" s="16"/>
      <c r="U1131" s="16"/>
      <c r="V1131" s="16"/>
      <c r="W1131" s="16"/>
      <c r="X1131" s="16"/>
      <c r="Y1131" s="16"/>
      <c r="Z1131" s="16"/>
      <c r="AA1131" s="16"/>
      <c r="AB1131" s="16"/>
      <c r="AC1131" s="16"/>
      <c r="AD1131" s="16"/>
      <c r="AE1131" s="16"/>
      <c r="AF1131" s="16"/>
      <c r="AG1131" s="16"/>
      <c r="AH1131" s="16"/>
      <c r="AI1131" s="16"/>
      <c r="AJ1131" s="16"/>
      <c r="AK1131" s="16"/>
      <c r="AL1131" s="16"/>
      <c r="AM1131" s="16"/>
      <c r="AN1131" s="16"/>
      <c r="AO1131" s="16"/>
      <c r="AP1131" s="16"/>
      <c r="AQ1131" s="16"/>
      <c r="AR1131" s="16"/>
      <c r="AS1131" s="16"/>
      <c r="AT1131" s="16"/>
      <c r="AU1131" s="16"/>
      <c r="AV1131" s="16"/>
      <c r="AW1131" s="16"/>
      <c r="AX1131" s="16"/>
    </row>
    <row r="1132" spans="15:50" x14ac:dyDescent="0.25">
      <c r="O1132" s="16"/>
      <c r="P1132" s="16"/>
      <c r="Q1132" s="16"/>
      <c r="R1132" s="16"/>
      <c r="S1132" s="16"/>
      <c r="T1132" s="16"/>
      <c r="U1132" s="16"/>
      <c r="V1132" s="16"/>
      <c r="W1132" s="16"/>
      <c r="X1132" s="16"/>
      <c r="Y1132" s="16"/>
      <c r="Z1132" s="16"/>
      <c r="AA1132" s="16"/>
      <c r="AB1132" s="16"/>
      <c r="AC1132" s="16"/>
      <c r="AD1132" s="16"/>
      <c r="AE1132" s="16"/>
      <c r="AF1132" s="16"/>
      <c r="AG1132" s="16"/>
      <c r="AH1132" s="16"/>
      <c r="AI1132" s="16"/>
      <c r="AJ1132" s="16"/>
      <c r="AK1132" s="16"/>
      <c r="AL1132" s="16"/>
      <c r="AM1132" s="16"/>
      <c r="AN1132" s="16"/>
      <c r="AO1132" s="16"/>
      <c r="AP1132" s="16"/>
      <c r="AQ1132" s="16"/>
      <c r="AR1132" s="16"/>
      <c r="AS1132" s="16"/>
      <c r="AT1132" s="16"/>
      <c r="AU1132" s="16"/>
      <c r="AV1132" s="16"/>
      <c r="AW1132" s="16"/>
      <c r="AX1132" s="16"/>
    </row>
    <row r="1133" spans="15:50" x14ac:dyDescent="0.25">
      <c r="O1133" s="16"/>
      <c r="P1133" s="16"/>
      <c r="Q1133" s="16"/>
      <c r="R1133" s="16"/>
      <c r="S1133" s="16"/>
      <c r="T1133" s="16"/>
      <c r="U1133" s="16"/>
      <c r="V1133" s="16"/>
      <c r="W1133" s="16"/>
      <c r="X1133" s="16"/>
      <c r="Y1133" s="16"/>
      <c r="Z1133" s="16"/>
      <c r="AA1133" s="16"/>
      <c r="AB1133" s="16"/>
      <c r="AC1133" s="16"/>
      <c r="AD1133" s="16"/>
      <c r="AE1133" s="16"/>
      <c r="AF1133" s="16"/>
      <c r="AG1133" s="16"/>
      <c r="AH1133" s="16"/>
      <c r="AI1133" s="16"/>
      <c r="AJ1133" s="16"/>
      <c r="AK1133" s="16"/>
      <c r="AL1133" s="16"/>
      <c r="AM1133" s="16"/>
      <c r="AN1133" s="16"/>
      <c r="AO1133" s="16"/>
      <c r="AP1133" s="16"/>
      <c r="AQ1133" s="16"/>
      <c r="AR1133" s="16"/>
      <c r="AS1133" s="16"/>
      <c r="AT1133" s="16"/>
      <c r="AU1133" s="16"/>
      <c r="AV1133" s="16"/>
      <c r="AW1133" s="16"/>
      <c r="AX1133" s="16"/>
    </row>
    <row r="1134" spans="15:50" x14ac:dyDescent="0.25">
      <c r="O1134" s="16"/>
      <c r="P1134" s="16"/>
      <c r="Q1134" s="16"/>
      <c r="R1134" s="16"/>
      <c r="S1134" s="16"/>
      <c r="T1134" s="16"/>
      <c r="U1134" s="16"/>
      <c r="V1134" s="16"/>
      <c r="W1134" s="16"/>
      <c r="X1134" s="16"/>
      <c r="Y1134" s="16"/>
      <c r="Z1134" s="16"/>
      <c r="AA1134" s="16"/>
      <c r="AB1134" s="16"/>
      <c r="AC1134" s="16"/>
      <c r="AD1134" s="16"/>
      <c r="AE1134" s="16"/>
      <c r="AF1134" s="16"/>
      <c r="AG1134" s="16"/>
      <c r="AH1134" s="16"/>
      <c r="AI1134" s="16"/>
      <c r="AJ1134" s="16"/>
      <c r="AK1134" s="16"/>
      <c r="AL1134" s="16"/>
      <c r="AM1134" s="16"/>
      <c r="AN1134" s="16"/>
      <c r="AO1134" s="16"/>
      <c r="AP1134" s="16"/>
      <c r="AQ1134" s="16"/>
      <c r="AR1134" s="16"/>
      <c r="AS1134" s="16"/>
      <c r="AT1134" s="16"/>
      <c r="AU1134" s="16"/>
      <c r="AV1134" s="16"/>
      <c r="AW1134" s="16"/>
      <c r="AX1134" s="16"/>
    </row>
    <row r="1135" spans="15:50" x14ac:dyDescent="0.25">
      <c r="O1135" s="16"/>
      <c r="P1135" s="16"/>
      <c r="Q1135" s="16"/>
      <c r="R1135" s="16"/>
      <c r="S1135" s="16"/>
      <c r="T1135" s="16"/>
      <c r="U1135" s="16"/>
      <c r="V1135" s="16"/>
      <c r="W1135" s="16"/>
      <c r="X1135" s="16"/>
      <c r="Y1135" s="16"/>
      <c r="Z1135" s="16"/>
      <c r="AA1135" s="16"/>
      <c r="AB1135" s="16"/>
      <c r="AC1135" s="16"/>
      <c r="AD1135" s="16"/>
      <c r="AE1135" s="16"/>
      <c r="AF1135" s="16"/>
      <c r="AG1135" s="16"/>
      <c r="AH1135" s="16"/>
      <c r="AI1135" s="16"/>
      <c r="AJ1135" s="16"/>
      <c r="AK1135" s="16"/>
      <c r="AL1135" s="16"/>
      <c r="AM1135" s="16"/>
      <c r="AN1135" s="16"/>
      <c r="AO1135" s="16"/>
      <c r="AP1135" s="16"/>
      <c r="AQ1135" s="16"/>
      <c r="AR1135" s="16"/>
      <c r="AS1135" s="16"/>
      <c r="AT1135" s="16"/>
      <c r="AU1135" s="16"/>
      <c r="AV1135" s="16"/>
      <c r="AW1135" s="16"/>
      <c r="AX1135" s="16"/>
    </row>
    <row r="1136" spans="15:50" x14ac:dyDescent="0.25">
      <c r="O1136" s="16"/>
      <c r="P1136" s="16"/>
      <c r="Q1136" s="16"/>
      <c r="R1136" s="16"/>
      <c r="S1136" s="16"/>
      <c r="T1136" s="16"/>
      <c r="U1136" s="16"/>
      <c r="V1136" s="16"/>
      <c r="W1136" s="16"/>
      <c r="X1136" s="16"/>
      <c r="Y1136" s="16"/>
      <c r="Z1136" s="16"/>
      <c r="AA1136" s="16"/>
      <c r="AB1136" s="16"/>
      <c r="AC1136" s="16"/>
      <c r="AD1136" s="16"/>
      <c r="AE1136" s="16"/>
      <c r="AF1136" s="16"/>
      <c r="AG1136" s="16"/>
      <c r="AH1136" s="16"/>
      <c r="AI1136" s="16"/>
      <c r="AJ1136" s="16"/>
      <c r="AK1136" s="16"/>
      <c r="AL1136" s="16"/>
      <c r="AM1136" s="16"/>
      <c r="AN1136" s="16"/>
      <c r="AO1136" s="16"/>
      <c r="AP1136" s="16"/>
      <c r="AQ1136" s="16"/>
      <c r="AR1136" s="16"/>
      <c r="AS1136" s="16"/>
      <c r="AT1136" s="16"/>
      <c r="AU1136" s="16"/>
      <c r="AV1136" s="16"/>
      <c r="AW1136" s="16"/>
      <c r="AX1136" s="16"/>
    </row>
    <row r="1137" spans="15:50" x14ac:dyDescent="0.25">
      <c r="O1137" s="16"/>
      <c r="P1137" s="16"/>
      <c r="Q1137" s="16"/>
      <c r="R1137" s="16"/>
      <c r="S1137" s="16"/>
      <c r="T1137" s="16"/>
      <c r="U1137" s="16"/>
      <c r="V1137" s="16"/>
      <c r="W1137" s="16"/>
      <c r="X1137" s="16"/>
      <c r="Y1137" s="16"/>
      <c r="Z1137" s="16"/>
      <c r="AA1137" s="16"/>
      <c r="AB1137" s="16"/>
      <c r="AC1137" s="16"/>
      <c r="AD1137" s="16"/>
      <c r="AE1137" s="16"/>
      <c r="AF1137" s="16"/>
      <c r="AG1137" s="16"/>
      <c r="AH1137" s="16"/>
      <c r="AI1137" s="16"/>
      <c r="AJ1137" s="16"/>
      <c r="AK1137" s="16"/>
      <c r="AL1137" s="16"/>
      <c r="AM1137" s="16"/>
      <c r="AN1137" s="16"/>
      <c r="AO1137" s="16"/>
      <c r="AP1137" s="16"/>
      <c r="AQ1137" s="16"/>
      <c r="AR1137" s="16"/>
      <c r="AS1137" s="16"/>
      <c r="AT1137" s="16"/>
      <c r="AU1137" s="16"/>
      <c r="AV1137" s="16"/>
      <c r="AW1137" s="16"/>
      <c r="AX1137" s="16"/>
    </row>
    <row r="1138" spans="15:50" x14ac:dyDescent="0.25">
      <c r="O1138" s="16"/>
      <c r="P1138" s="16"/>
      <c r="Q1138" s="16"/>
      <c r="R1138" s="16"/>
      <c r="S1138" s="16"/>
      <c r="T1138" s="16"/>
      <c r="U1138" s="16"/>
      <c r="V1138" s="16"/>
      <c r="W1138" s="16"/>
      <c r="X1138" s="16"/>
      <c r="Y1138" s="16"/>
      <c r="Z1138" s="16"/>
      <c r="AA1138" s="16"/>
      <c r="AB1138" s="16"/>
      <c r="AC1138" s="16"/>
      <c r="AD1138" s="16"/>
      <c r="AE1138" s="16"/>
      <c r="AF1138" s="16"/>
      <c r="AG1138" s="16"/>
      <c r="AH1138" s="16"/>
      <c r="AI1138" s="16"/>
      <c r="AJ1138" s="16"/>
      <c r="AK1138" s="16"/>
      <c r="AL1138" s="16"/>
      <c r="AM1138" s="16"/>
      <c r="AN1138" s="16"/>
      <c r="AO1138" s="16"/>
      <c r="AP1138" s="16"/>
      <c r="AQ1138" s="16"/>
      <c r="AR1138" s="16"/>
      <c r="AS1138" s="16"/>
      <c r="AT1138" s="16"/>
      <c r="AU1138" s="16"/>
      <c r="AV1138" s="16"/>
      <c r="AW1138" s="16"/>
      <c r="AX1138" s="16"/>
    </row>
    <row r="1139" spans="15:50" x14ac:dyDescent="0.25">
      <c r="O1139" s="16"/>
      <c r="P1139" s="16"/>
      <c r="Q1139" s="16"/>
      <c r="R1139" s="16"/>
      <c r="S1139" s="16"/>
      <c r="T1139" s="16"/>
      <c r="U1139" s="16"/>
      <c r="V1139" s="16"/>
      <c r="W1139" s="16"/>
      <c r="X1139" s="16"/>
      <c r="Y1139" s="16"/>
      <c r="Z1139" s="16"/>
      <c r="AA1139" s="16"/>
      <c r="AB1139" s="16"/>
      <c r="AC1139" s="16"/>
      <c r="AD1139" s="16"/>
      <c r="AE1139" s="16"/>
      <c r="AF1139" s="16"/>
      <c r="AG1139" s="16"/>
      <c r="AH1139" s="16"/>
      <c r="AI1139" s="16"/>
      <c r="AJ1139" s="16"/>
      <c r="AK1139" s="16"/>
      <c r="AL1139" s="16"/>
      <c r="AM1139" s="16"/>
      <c r="AN1139" s="16"/>
      <c r="AO1139" s="16"/>
      <c r="AP1139" s="16"/>
      <c r="AQ1139" s="16"/>
      <c r="AR1139" s="16"/>
      <c r="AS1139" s="16"/>
      <c r="AT1139" s="16"/>
      <c r="AU1139" s="16"/>
      <c r="AV1139" s="16"/>
      <c r="AW1139" s="16"/>
      <c r="AX1139" s="16"/>
    </row>
    <row r="1140" spans="15:50" x14ac:dyDescent="0.25">
      <c r="O1140" s="16"/>
      <c r="P1140" s="16"/>
      <c r="Q1140" s="16"/>
      <c r="R1140" s="16"/>
      <c r="S1140" s="16"/>
      <c r="T1140" s="16"/>
      <c r="U1140" s="16"/>
      <c r="V1140" s="16"/>
      <c r="W1140" s="16"/>
      <c r="X1140" s="16"/>
      <c r="Y1140" s="16"/>
      <c r="Z1140" s="16"/>
      <c r="AA1140" s="16"/>
      <c r="AB1140" s="16"/>
      <c r="AC1140" s="16"/>
      <c r="AD1140" s="16"/>
      <c r="AE1140" s="16"/>
      <c r="AF1140" s="16"/>
      <c r="AG1140" s="16"/>
      <c r="AH1140" s="16"/>
      <c r="AI1140" s="16"/>
      <c r="AJ1140" s="16"/>
      <c r="AK1140" s="16"/>
      <c r="AL1140" s="16"/>
      <c r="AM1140" s="16"/>
      <c r="AN1140" s="16"/>
      <c r="AO1140" s="16"/>
      <c r="AP1140" s="16"/>
      <c r="AQ1140" s="16"/>
      <c r="AR1140" s="16"/>
      <c r="AS1140" s="16"/>
      <c r="AT1140" s="16"/>
      <c r="AU1140" s="16"/>
      <c r="AV1140" s="16"/>
      <c r="AW1140" s="16"/>
      <c r="AX1140" s="16"/>
    </row>
    <row r="1141" spans="15:50" x14ac:dyDescent="0.25">
      <c r="O1141" s="16"/>
      <c r="P1141" s="16"/>
      <c r="Q1141" s="16"/>
      <c r="R1141" s="16"/>
      <c r="S1141" s="16"/>
      <c r="T1141" s="16"/>
      <c r="U1141" s="16"/>
      <c r="V1141" s="16"/>
      <c r="W1141" s="16"/>
      <c r="X1141" s="16"/>
      <c r="Y1141" s="16"/>
      <c r="Z1141" s="16"/>
      <c r="AA1141" s="16"/>
      <c r="AB1141" s="16"/>
      <c r="AC1141" s="16"/>
      <c r="AD1141" s="16"/>
      <c r="AE1141" s="16"/>
      <c r="AF1141" s="16"/>
      <c r="AG1141" s="16"/>
      <c r="AH1141" s="16"/>
      <c r="AI1141" s="16"/>
      <c r="AJ1141" s="16"/>
      <c r="AK1141" s="16"/>
      <c r="AL1141" s="16"/>
      <c r="AM1141" s="16"/>
      <c r="AN1141" s="16"/>
      <c r="AO1141" s="16"/>
      <c r="AP1141" s="16"/>
      <c r="AQ1141" s="16"/>
      <c r="AR1141" s="16"/>
      <c r="AS1141" s="16"/>
      <c r="AT1141" s="16"/>
      <c r="AU1141" s="16"/>
      <c r="AV1141" s="16"/>
      <c r="AW1141" s="16"/>
      <c r="AX1141" s="16"/>
    </row>
    <row r="1142" spans="15:50" x14ac:dyDescent="0.25">
      <c r="O1142" s="16"/>
      <c r="P1142" s="16"/>
      <c r="Q1142" s="16"/>
      <c r="R1142" s="16"/>
      <c r="S1142" s="16"/>
      <c r="T1142" s="16"/>
      <c r="U1142" s="16"/>
      <c r="V1142" s="16"/>
      <c r="W1142" s="16"/>
      <c r="X1142" s="16"/>
      <c r="Y1142" s="16"/>
      <c r="Z1142" s="16"/>
      <c r="AA1142" s="16"/>
      <c r="AB1142" s="16"/>
      <c r="AC1142" s="16"/>
      <c r="AD1142" s="16"/>
      <c r="AE1142" s="16"/>
      <c r="AF1142" s="16"/>
      <c r="AG1142" s="16"/>
      <c r="AH1142" s="16"/>
      <c r="AI1142" s="16"/>
      <c r="AJ1142" s="16"/>
      <c r="AK1142" s="16"/>
      <c r="AL1142" s="16"/>
      <c r="AM1142" s="16"/>
      <c r="AN1142" s="16"/>
      <c r="AO1142" s="16"/>
      <c r="AP1142" s="16"/>
      <c r="AQ1142" s="16"/>
      <c r="AR1142" s="16"/>
      <c r="AS1142" s="16"/>
      <c r="AT1142" s="16"/>
      <c r="AU1142" s="16"/>
      <c r="AV1142" s="16"/>
      <c r="AW1142" s="16"/>
      <c r="AX1142" s="16"/>
    </row>
    <row r="1143" spans="15:50" x14ac:dyDescent="0.25">
      <c r="O1143" s="16"/>
      <c r="P1143" s="16"/>
      <c r="Q1143" s="16"/>
      <c r="R1143" s="16"/>
      <c r="S1143" s="16"/>
      <c r="T1143" s="16"/>
      <c r="U1143" s="16"/>
      <c r="V1143" s="16"/>
      <c r="W1143" s="16"/>
      <c r="X1143" s="16"/>
      <c r="Y1143" s="16"/>
      <c r="Z1143" s="16"/>
      <c r="AA1143" s="16"/>
      <c r="AB1143" s="16"/>
      <c r="AC1143" s="16"/>
      <c r="AD1143" s="16"/>
      <c r="AE1143" s="16"/>
      <c r="AF1143" s="16"/>
      <c r="AG1143" s="16"/>
      <c r="AH1143" s="16"/>
      <c r="AI1143" s="16"/>
      <c r="AJ1143" s="16"/>
      <c r="AK1143" s="16"/>
      <c r="AL1143" s="16"/>
      <c r="AM1143" s="16"/>
      <c r="AN1143" s="16"/>
      <c r="AO1143" s="16"/>
      <c r="AP1143" s="16"/>
      <c r="AQ1143" s="16"/>
      <c r="AR1143" s="16"/>
      <c r="AS1143" s="16"/>
      <c r="AT1143" s="16"/>
      <c r="AU1143" s="16"/>
      <c r="AV1143" s="16"/>
      <c r="AW1143" s="16"/>
      <c r="AX1143" s="16"/>
    </row>
    <row r="1144" spans="15:50" x14ac:dyDescent="0.25">
      <c r="O1144" s="16"/>
      <c r="P1144" s="16"/>
      <c r="Q1144" s="16"/>
      <c r="R1144" s="16"/>
      <c r="S1144" s="16"/>
      <c r="T1144" s="16"/>
      <c r="U1144" s="16"/>
      <c r="V1144" s="16"/>
      <c r="W1144" s="16"/>
      <c r="X1144" s="16"/>
      <c r="Y1144" s="16"/>
      <c r="Z1144" s="16"/>
      <c r="AA1144" s="16"/>
      <c r="AB1144" s="16"/>
      <c r="AC1144" s="16"/>
      <c r="AD1144" s="16"/>
      <c r="AE1144" s="16"/>
      <c r="AF1144" s="16"/>
      <c r="AG1144" s="16"/>
      <c r="AH1144" s="16"/>
      <c r="AI1144" s="16"/>
      <c r="AJ1144" s="16"/>
      <c r="AK1144" s="16"/>
      <c r="AL1144" s="16"/>
      <c r="AM1144" s="16"/>
      <c r="AN1144" s="16"/>
      <c r="AO1144" s="16"/>
      <c r="AP1144" s="16"/>
      <c r="AQ1144" s="16"/>
      <c r="AR1144" s="16"/>
      <c r="AS1144" s="16"/>
      <c r="AT1144" s="16"/>
      <c r="AU1144" s="16"/>
      <c r="AV1144" s="16"/>
      <c r="AW1144" s="16"/>
      <c r="AX1144" s="16"/>
    </row>
    <row r="1145" spans="15:50" x14ac:dyDescent="0.25">
      <c r="O1145" s="16"/>
      <c r="P1145" s="16"/>
      <c r="Q1145" s="16"/>
      <c r="R1145" s="16"/>
      <c r="S1145" s="16"/>
      <c r="T1145" s="16"/>
      <c r="U1145" s="16"/>
      <c r="V1145" s="16"/>
      <c r="W1145" s="16"/>
      <c r="X1145" s="16"/>
      <c r="Y1145" s="16"/>
      <c r="Z1145" s="16"/>
      <c r="AA1145" s="16"/>
      <c r="AB1145" s="16"/>
      <c r="AC1145" s="16"/>
      <c r="AD1145" s="16"/>
      <c r="AE1145" s="16"/>
      <c r="AF1145" s="16"/>
      <c r="AG1145" s="16"/>
      <c r="AH1145" s="16"/>
      <c r="AI1145" s="16"/>
      <c r="AJ1145" s="16"/>
      <c r="AK1145" s="16"/>
      <c r="AL1145" s="16"/>
      <c r="AM1145" s="16"/>
      <c r="AN1145" s="16"/>
      <c r="AO1145" s="16"/>
      <c r="AP1145" s="16"/>
      <c r="AQ1145" s="16"/>
      <c r="AR1145" s="16"/>
      <c r="AS1145" s="16"/>
      <c r="AT1145" s="16"/>
      <c r="AU1145" s="16"/>
      <c r="AV1145" s="16"/>
      <c r="AW1145" s="16"/>
      <c r="AX1145" s="16"/>
    </row>
    <row r="1146" spans="15:50" x14ac:dyDescent="0.25">
      <c r="O1146" s="16"/>
      <c r="P1146" s="16"/>
      <c r="Q1146" s="16"/>
      <c r="R1146" s="16"/>
      <c r="S1146" s="16"/>
      <c r="T1146" s="16"/>
      <c r="U1146" s="16"/>
      <c r="V1146" s="16"/>
      <c r="W1146" s="16"/>
      <c r="X1146" s="16"/>
      <c r="Y1146" s="16"/>
      <c r="Z1146" s="16"/>
      <c r="AA1146" s="16"/>
      <c r="AB1146" s="16"/>
      <c r="AC1146" s="16"/>
      <c r="AD1146" s="16"/>
      <c r="AE1146" s="16"/>
      <c r="AF1146" s="16"/>
      <c r="AG1146" s="16"/>
      <c r="AH1146" s="16"/>
      <c r="AI1146" s="16"/>
      <c r="AJ1146" s="16"/>
      <c r="AK1146" s="16"/>
      <c r="AL1146" s="16"/>
      <c r="AM1146" s="16"/>
      <c r="AN1146" s="16"/>
      <c r="AO1146" s="16"/>
      <c r="AP1146" s="16"/>
      <c r="AQ1146" s="16"/>
      <c r="AR1146" s="16"/>
      <c r="AS1146" s="16"/>
      <c r="AT1146" s="16"/>
      <c r="AU1146" s="16"/>
      <c r="AV1146" s="16"/>
      <c r="AW1146" s="16"/>
      <c r="AX1146" s="16"/>
    </row>
    <row r="1147" spans="15:50" x14ac:dyDescent="0.25">
      <c r="O1147" s="16"/>
      <c r="P1147" s="16"/>
      <c r="Q1147" s="16"/>
      <c r="R1147" s="16"/>
      <c r="S1147" s="16"/>
      <c r="T1147" s="16"/>
      <c r="U1147" s="16"/>
      <c r="V1147" s="16"/>
      <c r="W1147" s="16"/>
      <c r="X1147" s="16"/>
      <c r="Y1147" s="16"/>
      <c r="Z1147" s="16"/>
      <c r="AA1147" s="16"/>
      <c r="AB1147" s="16"/>
      <c r="AC1147" s="16"/>
      <c r="AD1147" s="16"/>
      <c r="AE1147" s="16"/>
      <c r="AF1147" s="16"/>
      <c r="AG1147" s="16"/>
      <c r="AH1147" s="16"/>
      <c r="AI1147" s="16"/>
      <c r="AJ1147" s="16"/>
      <c r="AK1147" s="16"/>
      <c r="AL1147" s="16"/>
      <c r="AM1147" s="16"/>
      <c r="AN1147" s="16"/>
      <c r="AO1147" s="16"/>
      <c r="AP1147" s="16"/>
      <c r="AQ1147" s="16"/>
      <c r="AR1147" s="16"/>
      <c r="AS1147" s="16"/>
      <c r="AT1147" s="16"/>
      <c r="AU1147" s="16"/>
      <c r="AV1147" s="16"/>
      <c r="AW1147" s="16"/>
      <c r="AX1147" s="16"/>
    </row>
    <row r="1148" spans="15:50" x14ac:dyDescent="0.25">
      <c r="O1148" s="16"/>
      <c r="P1148" s="16"/>
      <c r="Q1148" s="16"/>
      <c r="R1148" s="16"/>
      <c r="S1148" s="16"/>
      <c r="T1148" s="16"/>
      <c r="U1148" s="16"/>
      <c r="V1148" s="16"/>
      <c r="W1148" s="16"/>
      <c r="X1148" s="16"/>
      <c r="Y1148" s="16"/>
      <c r="Z1148" s="16"/>
      <c r="AA1148" s="16"/>
      <c r="AB1148" s="16"/>
      <c r="AC1148" s="16"/>
      <c r="AD1148" s="16"/>
      <c r="AE1148" s="16"/>
      <c r="AF1148" s="16"/>
      <c r="AG1148" s="16"/>
      <c r="AH1148" s="16"/>
      <c r="AI1148" s="16"/>
      <c r="AJ1148" s="16"/>
      <c r="AK1148" s="16"/>
      <c r="AL1148" s="16"/>
      <c r="AM1148" s="16"/>
      <c r="AN1148" s="16"/>
      <c r="AO1148" s="16"/>
      <c r="AP1148" s="16"/>
      <c r="AQ1148" s="16"/>
      <c r="AR1148" s="16"/>
      <c r="AS1148" s="16"/>
      <c r="AT1148" s="16"/>
      <c r="AU1148" s="16"/>
      <c r="AV1148" s="16"/>
      <c r="AW1148" s="16"/>
      <c r="AX1148" s="16"/>
    </row>
    <row r="1149" spans="15:50" x14ac:dyDescent="0.25">
      <c r="O1149" s="16"/>
      <c r="P1149" s="16"/>
      <c r="Q1149" s="16"/>
      <c r="R1149" s="16"/>
      <c r="S1149" s="16"/>
      <c r="T1149" s="16"/>
      <c r="U1149" s="16"/>
      <c r="V1149" s="16"/>
      <c r="W1149" s="16"/>
      <c r="X1149" s="16"/>
      <c r="Y1149" s="16"/>
      <c r="Z1149" s="16"/>
      <c r="AA1149" s="16"/>
      <c r="AB1149" s="16"/>
      <c r="AC1149" s="16"/>
      <c r="AD1149" s="16"/>
      <c r="AE1149" s="16"/>
      <c r="AF1149" s="16"/>
      <c r="AG1149" s="16"/>
      <c r="AH1149" s="16"/>
      <c r="AI1149" s="16"/>
      <c r="AJ1149" s="16"/>
      <c r="AK1149" s="16"/>
      <c r="AL1149" s="16"/>
      <c r="AM1149" s="16"/>
      <c r="AN1149" s="16"/>
      <c r="AO1149" s="16"/>
      <c r="AP1149" s="16"/>
      <c r="AQ1149" s="16"/>
      <c r="AR1149" s="16"/>
      <c r="AS1149" s="16"/>
      <c r="AT1149" s="16"/>
      <c r="AU1149" s="16"/>
      <c r="AV1149" s="16"/>
      <c r="AW1149" s="16"/>
      <c r="AX1149" s="16"/>
    </row>
    <row r="1150" spans="15:50" x14ac:dyDescent="0.25">
      <c r="O1150" s="16"/>
      <c r="P1150" s="16"/>
      <c r="Q1150" s="16"/>
      <c r="R1150" s="16"/>
      <c r="S1150" s="16"/>
      <c r="T1150" s="16"/>
      <c r="U1150" s="16"/>
      <c r="V1150" s="16"/>
      <c r="W1150" s="16"/>
      <c r="X1150" s="16"/>
      <c r="Y1150" s="16"/>
      <c r="Z1150" s="16"/>
      <c r="AA1150" s="16"/>
      <c r="AB1150" s="16"/>
      <c r="AC1150" s="16"/>
      <c r="AD1150" s="16"/>
      <c r="AE1150" s="16"/>
      <c r="AF1150" s="16"/>
      <c r="AG1150" s="16"/>
      <c r="AH1150" s="16"/>
      <c r="AI1150" s="16"/>
      <c r="AJ1150" s="16"/>
      <c r="AK1150" s="16"/>
      <c r="AL1150" s="16"/>
      <c r="AM1150" s="16"/>
      <c r="AN1150" s="16"/>
      <c r="AO1150" s="16"/>
      <c r="AP1150" s="16"/>
      <c r="AQ1150" s="16"/>
      <c r="AR1150" s="16"/>
      <c r="AS1150" s="16"/>
      <c r="AT1150" s="16"/>
      <c r="AU1150" s="16"/>
      <c r="AV1150" s="16"/>
      <c r="AW1150" s="16"/>
      <c r="AX1150" s="16"/>
    </row>
    <row r="1151" spans="15:50" x14ac:dyDescent="0.25">
      <c r="O1151" s="16"/>
      <c r="P1151" s="16"/>
      <c r="Q1151" s="16"/>
      <c r="R1151" s="16"/>
      <c r="S1151" s="16"/>
      <c r="T1151" s="16"/>
      <c r="U1151" s="16"/>
      <c r="V1151" s="16"/>
      <c r="W1151" s="16"/>
      <c r="X1151" s="16"/>
      <c r="Y1151" s="16"/>
      <c r="Z1151" s="16"/>
      <c r="AA1151" s="16"/>
      <c r="AB1151" s="16"/>
      <c r="AC1151" s="16"/>
      <c r="AD1151" s="16"/>
      <c r="AE1151" s="16"/>
      <c r="AF1151" s="16"/>
      <c r="AG1151" s="16"/>
      <c r="AH1151" s="16"/>
      <c r="AI1151" s="16"/>
      <c r="AJ1151" s="16"/>
      <c r="AK1151" s="16"/>
      <c r="AL1151" s="16"/>
      <c r="AM1151" s="16"/>
      <c r="AN1151" s="16"/>
      <c r="AO1151" s="16"/>
      <c r="AP1151" s="16"/>
      <c r="AQ1151" s="16"/>
      <c r="AR1151" s="16"/>
      <c r="AS1151" s="16"/>
      <c r="AT1151" s="16"/>
      <c r="AU1151" s="16"/>
      <c r="AV1151" s="16"/>
      <c r="AW1151" s="16"/>
      <c r="AX1151" s="16"/>
    </row>
    <row r="1152" spans="15:50" x14ac:dyDescent="0.25">
      <c r="O1152" s="16"/>
      <c r="P1152" s="16"/>
      <c r="Q1152" s="16"/>
      <c r="R1152" s="16"/>
      <c r="S1152" s="16"/>
      <c r="T1152" s="16"/>
      <c r="U1152" s="16"/>
      <c r="V1152" s="16"/>
      <c r="W1152" s="16"/>
      <c r="X1152" s="16"/>
      <c r="Y1152" s="16"/>
      <c r="Z1152" s="16"/>
      <c r="AA1152" s="16"/>
      <c r="AB1152" s="16"/>
      <c r="AC1152" s="16"/>
      <c r="AD1152" s="16"/>
      <c r="AE1152" s="16"/>
      <c r="AF1152" s="16"/>
      <c r="AG1152" s="16"/>
      <c r="AH1152" s="16"/>
      <c r="AI1152" s="16"/>
      <c r="AJ1152" s="16"/>
      <c r="AK1152" s="16"/>
      <c r="AL1152" s="16"/>
      <c r="AM1152" s="16"/>
      <c r="AN1152" s="16"/>
      <c r="AO1152" s="16"/>
      <c r="AP1152" s="16"/>
      <c r="AQ1152" s="16"/>
      <c r="AR1152" s="16"/>
      <c r="AS1152" s="16"/>
      <c r="AT1152" s="16"/>
      <c r="AU1152" s="16"/>
      <c r="AV1152" s="16"/>
      <c r="AW1152" s="16"/>
      <c r="AX1152" s="16"/>
    </row>
    <row r="1153" spans="15:50" x14ac:dyDescent="0.25">
      <c r="O1153" s="16"/>
      <c r="P1153" s="16"/>
      <c r="Q1153" s="16"/>
      <c r="R1153" s="16"/>
      <c r="S1153" s="16"/>
      <c r="T1153" s="16"/>
      <c r="U1153" s="16"/>
      <c r="V1153" s="16"/>
      <c r="W1153" s="16"/>
      <c r="X1153" s="16"/>
      <c r="Y1153" s="16"/>
      <c r="Z1153" s="16"/>
      <c r="AA1153" s="16"/>
      <c r="AB1153" s="16"/>
      <c r="AC1153" s="16"/>
      <c r="AD1153" s="16"/>
      <c r="AE1153" s="16"/>
      <c r="AF1153" s="16"/>
      <c r="AG1153" s="16"/>
      <c r="AH1153" s="16"/>
      <c r="AI1153" s="16"/>
      <c r="AJ1153" s="16"/>
      <c r="AK1153" s="16"/>
      <c r="AL1153" s="16"/>
      <c r="AM1153" s="16"/>
      <c r="AN1153" s="16"/>
      <c r="AO1153" s="16"/>
      <c r="AP1153" s="16"/>
      <c r="AQ1153" s="16"/>
      <c r="AR1153" s="16"/>
      <c r="AS1153" s="16"/>
      <c r="AT1153" s="16"/>
      <c r="AU1153" s="16"/>
      <c r="AV1153" s="16"/>
      <c r="AW1153" s="16"/>
      <c r="AX1153" s="16"/>
    </row>
    <row r="1154" spans="15:50" x14ac:dyDescent="0.25">
      <c r="O1154" s="16"/>
      <c r="P1154" s="16"/>
      <c r="Q1154" s="16"/>
      <c r="R1154" s="16"/>
      <c r="S1154" s="16"/>
      <c r="T1154" s="16"/>
      <c r="U1154" s="16"/>
      <c r="V1154" s="16"/>
      <c r="W1154" s="16"/>
      <c r="X1154" s="16"/>
      <c r="Y1154" s="16"/>
      <c r="Z1154" s="16"/>
      <c r="AA1154" s="16"/>
      <c r="AB1154" s="16"/>
      <c r="AC1154" s="16"/>
      <c r="AD1154" s="16"/>
      <c r="AE1154" s="16"/>
      <c r="AF1154" s="16"/>
      <c r="AG1154" s="16"/>
      <c r="AH1154" s="16"/>
      <c r="AI1154" s="16"/>
      <c r="AJ1154" s="16"/>
      <c r="AK1154" s="16"/>
      <c r="AL1154" s="16"/>
      <c r="AM1154" s="16"/>
      <c r="AN1154" s="16"/>
      <c r="AO1154" s="16"/>
      <c r="AP1154" s="16"/>
      <c r="AQ1154" s="16"/>
      <c r="AR1154" s="16"/>
      <c r="AS1154" s="16"/>
      <c r="AT1154" s="16"/>
      <c r="AU1154" s="16"/>
      <c r="AV1154" s="16"/>
      <c r="AW1154" s="16"/>
      <c r="AX1154" s="16"/>
    </row>
    <row r="1155" spans="15:50" x14ac:dyDescent="0.25">
      <c r="O1155" s="16"/>
      <c r="P1155" s="16"/>
      <c r="Q1155" s="16"/>
      <c r="R1155" s="16"/>
      <c r="S1155" s="16"/>
      <c r="T1155" s="16"/>
      <c r="U1155" s="16"/>
      <c r="V1155" s="16"/>
      <c r="W1155" s="16"/>
      <c r="X1155" s="16"/>
      <c r="Y1155" s="16"/>
      <c r="Z1155" s="16"/>
      <c r="AA1155" s="16"/>
      <c r="AB1155" s="16"/>
      <c r="AC1155" s="16"/>
      <c r="AD1155" s="16"/>
      <c r="AE1155" s="16"/>
      <c r="AF1155" s="16"/>
      <c r="AG1155" s="16"/>
      <c r="AH1155" s="16"/>
      <c r="AI1155" s="16"/>
      <c r="AJ1155" s="16"/>
      <c r="AK1155" s="16"/>
      <c r="AL1155" s="16"/>
      <c r="AM1155" s="16"/>
      <c r="AN1155" s="16"/>
      <c r="AO1155" s="16"/>
      <c r="AP1155" s="16"/>
      <c r="AQ1155" s="16"/>
      <c r="AR1155" s="16"/>
      <c r="AS1155" s="16"/>
      <c r="AT1155" s="16"/>
      <c r="AU1155" s="16"/>
      <c r="AV1155" s="16"/>
      <c r="AW1155" s="16"/>
      <c r="AX1155" s="16"/>
    </row>
    <row r="1156" spans="15:50" x14ac:dyDescent="0.25">
      <c r="O1156" s="16"/>
      <c r="P1156" s="16"/>
      <c r="Q1156" s="16"/>
      <c r="R1156" s="16"/>
      <c r="S1156" s="16"/>
      <c r="T1156" s="16"/>
      <c r="U1156" s="16"/>
      <c r="V1156" s="16"/>
      <c r="W1156" s="16"/>
      <c r="X1156" s="16"/>
      <c r="Y1156" s="16"/>
      <c r="Z1156" s="16"/>
      <c r="AA1156" s="16"/>
      <c r="AB1156" s="16"/>
      <c r="AC1156" s="16"/>
      <c r="AD1156" s="16"/>
      <c r="AE1156" s="16"/>
      <c r="AF1156" s="16"/>
      <c r="AG1156" s="16"/>
      <c r="AH1156" s="16"/>
      <c r="AI1156" s="16"/>
      <c r="AJ1156" s="16"/>
      <c r="AK1156" s="16"/>
      <c r="AL1156" s="16"/>
      <c r="AM1156" s="16"/>
      <c r="AN1156" s="16"/>
      <c r="AO1156" s="16"/>
      <c r="AP1156" s="16"/>
      <c r="AQ1156" s="16"/>
      <c r="AR1156" s="16"/>
      <c r="AS1156" s="16"/>
      <c r="AT1156" s="16"/>
      <c r="AU1156" s="16"/>
      <c r="AV1156" s="16"/>
      <c r="AW1156" s="16"/>
      <c r="AX1156" s="16"/>
    </row>
    <row r="1157" spans="15:50" x14ac:dyDescent="0.25">
      <c r="O1157" s="16"/>
      <c r="P1157" s="16"/>
      <c r="Q1157" s="16"/>
      <c r="R1157" s="16"/>
      <c r="S1157" s="16"/>
      <c r="T1157" s="16"/>
      <c r="U1157" s="16"/>
      <c r="V1157" s="16"/>
      <c r="W1157" s="16"/>
      <c r="X1157" s="16"/>
      <c r="Y1157" s="16"/>
      <c r="Z1157" s="16"/>
      <c r="AA1157" s="16"/>
      <c r="AB1157" s="16"/>
      <c r="AC1157" s="16"/>
      <c r="AD1157" s="16"/>
      <c r="AE1157" s="16"/>
      <c r="AF1157" s="16"/>
      <c r="AG1157" s="16"/>
      <c r="AH1157" s="16"/>
      <c r="AI1157" s="16"/>
      <c r="AJ1157" s="16"/>
      <c r="AK1157" s="16"/>
      <c r="AL1157" s="16"/>
      <c r="AM1157" s="16"/>
      <c r="AN1157" s="16"/>
      <c r="AO1157" s="16"/>
      <c r="AP1157" s="16"/>
      <c r="AQ1157" s="16"/>
      <c r="AR1157" s="16"/>
      <c r="AS1157" s="16"/>
      <c r="AT1157" s="16"/>
      <c r="AU1157" s="16"/>
      <c r="AV1157" s="16"/>
      <c r="AW1157" s="16"/>
      <c r="AX1157" s="16"/>
    </row>
    <row r="1158" spans="15:50" x14ac:dyDescent="0.25">
      <c r="O1158" s="16"/>
      <c r="P1158" s="16"/>
      <c r="Q1158" s="16"/>
      <c r="R1158" s="16"/>
      <c r="S1158" s="16"/>
      <c r="T1158" s="16"/>
      <c r="U1158" s="16"/>
      <c r="V1158" s="16"/>
      <c r="W1158" s="16"/>
      <c r="X1158" s="16"/>
      <c r="Y1158" s="16"/>
      <c r="Z1158" s="16"/>
      <c r="AA1158" s="16"/>
      <c r="AB1158" s="16"/>
      <c r="AC1158" s="16"/>
      <c r="AD1158" s="16"/>
      <c r="AE1158" s="16"/>
      <c r="AF1158" s="16"/>
      <c r="AG1158" s="16"/>
      <c r="AH1158" s="16"/>
      <c r="AI1158" s="16"/>
      <c r="AJ1158" s="16"/>
      <c r="AK1158" s="16"/>
      <c r="AL1158" s="16"/>
      <c r="AM1158" s="16"/>
      <c r="AN1158" s="16"/>
      <c r="AO1158" s="16"/>
      <c r="AP1158" s="16"/>
      <c r="AQ1158" s="16"/>
      <c r="AR1158" s="16"/>
      <c r="AS1158" s="16"/>
      <c r="AT1158" s="16"/>
      <c r="AU1158" s="16"/>
      <c r="AV1158" s="16"/>
      <c r="AW1158" s="16"/>
      <c r="AX1158" s="16"/>
    </row>
    <row r="1159" spans="15:50" x14ac:dyDescent="0.25">
      <c r="O1159" s="16"/>
      <c r="P1159" s="16"/>
      <c r="Q1159" s="16"/>
      <c r="R1159" s="16"/>
      <c r="S1159" s="16"/>
      <c r="T1159" s="16"/>
      <c r="U1159" s="16"/>
      <c r="V1159" s="16"/>
      <c r="W1159" s="16"/>
      <c r="X1159" s="16"/>
      <c r="Y1159" s="16"/>
      <c r="Z1159" s="16"/>
      <c r="AA1159" s="16"/>
      <c r="AB1159" s="16"/>
      <c r="AC1159" s="16"/>
      <c r="AD1159" s="16"/>
      <c r="AE1159" s="16"/>
      <c r="AF1159" s="16"/>
      <c r="AG1159" s="16"/>
      <c r="AH1159" s="16"/>
      <c r="AI1159" s="16"/>
      <c r="AJ1159" s="16"/>
      <c r="AK1159" s="16"/>
      <c r="AL1159" s="16"/>
      <c r="AM1159" s="16"/>
      <c r="AN1159" s="16"/>
      <c r="AO1159" s="16"/>
      <c r="AP1159" s="16"/>
      <c r="AQ1159" s="16"/>
      <c r="AR1159" s="16"/>
      <c r="AS1159" s="16"/>
      <c r="AT1159" s="16"/>
      <c r="AU1159" s="16"/>
      <c r="AV1159" s="16"/>
      <c r="AW1159" s="16"/>
      <c r="AX1159" s="16"/>
    </row>
    <row r="1160" spans="15:50" x14ac:dyDescent="0.25">
      <c r="O1160" s="16"/>
      <c r="P1160" s="16"/>
      <c r="Q1160" s="16"/>
      <c r="R1160" s="16"/>
      <c r="S1160" s="16"/>
      <c r="T1160" s="16"/>
      <c r="U1160" s="16"/>
      <c r="V1160" s="16"/>
      <c r="W1160" s="16"/>
      <c r="X1160" s="16"/>
      <c r="Y1160" s="16"/>
      <c r="Z1160" s="16"/>
      <c r="AA1160" s="16"/>
      <c r="AB1160" s="16"/>
      <c r="AC1160" s="16"/>
      <c r="AD1160" s="16"/>
      <c r="AE1160" s="16"/>
      <c r="AF1160" s="16"/>
      <c r="AG1160" s="16"/>
      <c r="AH1160" s="16"/>
      <c r="AI1160" s="16"/>
      <c r="AJ1160" s="16"/>
      <c r="AK1160" s="16"/>
      <c r="AL1160" s="16"/>
      <c r="AM1160" s="16"/>
      <c r="AN1160" s="16"/>
      <c r="AO1160" s="16"/>
      <c r="AP1160" s="16"/>
      <c r="AQ1160" s="16"/>
      <c r="AR1160" s="16"/>
      <c r="AS1160" s="16"/>
      <c r="AT1160" s="16"/>
      <c r="AU1160" s="16"/>
      <c r="AV1160" s="16"/>
      <c r="AW1160" s="16"/>
      <c r="AX1160" s="16"/>
    </row>
    <row r="1161" spans="15:50" x14ac:dyDescent="0.25">
      <c r="O1161" s="16"/>
      <c r="P1161" s="16"/>
      <c r="Q1161" s="16"/>
      <c r="R1161" s="16"/>
      <c r="S1161" s="16"/>
      <c r="T1161" s="16"/>
      <c r="U1161" s="16"/>
      <c r="V1161" s="16"/>
      <c r="W1161" s="16"/>
      <c r="X1161" s="16"/>
      <c r="Y1161" s="16"/>
      <c r="Z1161" s="16"/>
      <c r="AA1161" s="16"/>
      <c r="AB1161" s="16"/>
      <c r="AC1161" s="16"/>
      <c r="AD1161" s="16"/>
      <c r="AE1161" s="16"/>
      <c r="AF1161" s="16"/>
      <c r="AG1161" s="16"/>
      <c r="AH1161" s="16"/>
      <c r="AI1161" s="16"/>
      <c r="AJ1161" s="16"/>
      <c r="AK1161" s="16"/>
      <c r="AL1161" s="16"/>
      <c r="AM1161" s="16"/>
      <c r="AN1161" s="16"/>
      <c r="AO1161" s="16"/>
      <c r="AP1161" s="16"/>
      <c r="AQ1161" s="16"/>
      <c r="AR1161" s="16"/>
      <c r="AS1161" s="16"/>
      <c r="AT1161" s="16"/>
      <c r="AU1161" s="16"/>
      <c r="AV1161" s="16"/>
      <c r="AW1161" s="16"/>
      <c r="AX1161" s="16"/>
    </row>
    <row r="1162" spans="15:50" x14ac:dyDescent="0.25">
      <c r="O1162" s="16"/>
      <c r="P1162" s="16"/>
      <c r="Q1162" s="16"/>
      <c r="R1162" s="16"/>
      <c r="S1162" s="16"/>
      <c r="T1162" s="16"/>
      <c r="U1162" s="16"/>
      <c r="V1162" s="16"/>
      <c r="W1162" s="16"/>
      <c r="X1162" s="16"/>
      <c r="Y1162" s="16"/>
      <c r="Z1162" s="16"/>
      <c r="AA1162" s="16"/>
      <c r="AB1162" s="16"/>
      <c r="AC1162" s="16"/>
      <c r="AD1162" s="16"/>
      <c r="AE1162" s="16"/>
      <c r="AF1162" s="16"/>
      <c r="AG1162" s="16"/>
      <c r="AH1162" s="16"/>
      <c r="AI1162" s="16"/>
      <c r="AJ1162" s="16"/>
      <c r="AK1162" s="16"/>
      <c r="AL1162" s="16"/>
      <c r="AM1162" s="16"/>
      <c r="AN1162" s="16"/>
      <c r="AO1162" s="16"/>
      <c r="AP1162" s="16"/>
      <c r="AQ1162" s="16"/>
      <c r="AR1162" s="16"/>
      <c r="AS1162" s="16"/>
      <c r="AT1162" s="16"/>
      <c r="AU1162" s="16"/>
      <c r="AV1162" s="16"/>
      <c r="AW1162" s="16"/>
      <c r="AX1162" s="16"/>
    </row>
    <row r="1163" spans="15:50" x14ac:dyDescent="0.25">
      <c r="O1163" s="16"/>
      <c r="P1163" s="16"/>
      <c r="Q1163" s="16"/>
      <c r="R1163" s="16"/>
      <c r="S1163" s="16"/>
      <c r="T1163" s="16"/>
      <c r="U1163" s="16"/>
      <c r="V1163" s="16"/>
      <c r="W1163" s="16"/>
      <c r="X1163" s="16"/>
      <c r="Y1163" s="16"/>
      <c r="Z1163" s="16"/>
      <c r="AA1163" s="16"/>
      <c r="AB1163" s="16"/>
      <c r="AC1163" s="16"/>
      <c r="AD1163" s="16"/>
      <c r="AE1163" s="16"/>
      <c r="AF1163" s="16"/>
      <c r="AG1163" s="16"/>
      <c r="AH1163" s="16"/>
      <c r="AI1163" s="16"/>
      <c r="AJ1163" s="16"/>
      <c r="AK1163" s="16"/>
      <c r="AL1163" s="16"/>
      <c r="AM1163" s="16"/>
      <c r="AN1163" s="16"/>
      <c r="AO1163" s="16"/>
      <c r="AP1163" s="16"/>
      <c r="AQ1163" s="16"/>
      <c r="AR1163" s="16"/>
      <c r="AS1163" s="16"/>
      <c r="AT1163" s="16"/>
      <c r="AU1163" s="16"/>
      <c r="AV1163" s="16"/>
      <c r="AW1163" s="16"/>
      <c r="AX1163" s="16"/>
    </row>
    <row r="1164" spans="15:50" x14ac:dyDescent="0.25">
      <c r="O1164" s="16"/>
      <c r="P1164" s="16"/>
      <c r="Q1164" s="16"/>
      <c r="R1164" s="16"/>
      <c r="S1164" s="16"/>
      <c r="T1164" s="16"/>
      <c r="U1164" s="16"/>
      <c r="V1164" s="16"/>
      <c r="W1164" s="16"/>
      <c r="X1164" s="16"/>
      <c r="Y1164" s="16"/>
      <c r="Z1164" s="16"/>
      <c r="AA1164" s="16"/>
      <c r="AB1164" s="16"/>
      <c r="AC1164" s="16"/>
      <c r="AD1164" s="16"/>
      <c r="AE1164" s="16"/>
      <c r="AF1164" s="16"/>
      <c r="AG1164" s="16"/>
      <c r="AH1164" s="16"/>
      <c r="AI1164" s="16"/>
      <c r="AJ1164" s="16"/>
      <c r="AK1164" s="16"/>
      <c r="AL1164" s="16"/>
      <c r="AM1164" s="16"/>
      <c r="AN1164" s="16"/>
      <c r="AO1164" s="16"/>
      <c r="AP1164" s="16"/>
      <c r="AQ1164" s="16"/>
      <c r="AR1164" s="16"/>
      <c r="AS1164" s="16"/>
      <c r="AT1164" s="16"/>
      <c r="AU1164" s="16"/>
      <c r="AV1164" s="16"/>
      <c r="AW1164" s="16"/>
      <c r="AX1164" s="16"/>
    </row>
    <row r="1165" spans="15:50" x14ac:dyDescent="0.25">
      <c r="O1165" s="16"/>
      <c r="P1165" s="16"/>
      <c r="Q1165" s="16"/>
      <c r="R1165" s="16"/>
      <c r="S1165" s="16"/>
      <c r="T1165" s="16"/>
      <c r="U1165" s="16"/>
      <c r="V1165" s="16"/>
      <c r="W1165" s="16"/>
      <c r="X1165" s="16"/>
      <c r="Y1165" s="16"/>
      <c r="Z1165" s="16"/>
      <c r="AA1165" s="16"/>
      <c r="AB1165" s="16"/>
      <c r="AC1165" s="16"/>
      <c r="AD1165" s="16"/>
      <c r="AE1165" s="16"/>
      <c r="AF1165" s="16"/>
      <c r="AG1165" s="16"/>
      <c r="AH1165" s="16"/>
      <c r="AI1165" s="16"/>
      <c r="AJ1165" s="16"/>
      <c r="AK1165" s="16"/>
      <c r="AL1165" s="16"/>
      <c r="AM1165" s="16"/>
      <c r="AN1165" s="16"/>
      <c r="AO1165" s="16"/>
      <c r="AP1165" s="16"/>
      <c r="AQ1165" s="16"/>
      <c r="AR1165" s="16"/>
      <c r="AS1165" s="16"/>
      <c r="AT1165" s="16"/>
      <c r="AU1165" s="16"/>
      <c r="AV1165" s="16"/>
      <c r="AW1165" s="16"/>
      <c r="AX1165" s="16"/>
    </row>
    <row r="1166" spans="15:50" x14ac:dyDescent="0.25">
      <c r="O1166" s="16"/>
      <c r="P1166" s="16"/>
      <c r="Q1166" s="16"/>
      <c r="R1166" s="16"/>
      <c r="S1166" s="16"/>
      <c r="T1166" s="16"/>
      <c r="U1166" s="16"/>
      <c r="V1166" s="16"/>
      <c r="W1166" s="16"/>
      <c r="X1166" s="16"/>
      <c r="Y1166" s="16"/>
      <c r="Z1166" s="16"/>
      <c r="AA1166" s="16"/>
      <c r="AB1166" s="16"/>
      <c r="AC1166" s="16"/>
      <c r="AD1166" s="16"/>
      <c r="AE1166" s="16"/>
      <c r="AF1166" s="16"/>
      <c r="AG1166" s="16"/>
      <c r="AH1166" s="16"/>
      <c r="AI1166" s="16"/>
      <c r="AJ1166" s="16"/>
      <c r="AK1166" s="16"/>
      <c r="AL1166" s="16"/>
      <c r="AM1166" s="16"/>
      <c r="AN1166" s="16"/>
      <c r="AO1166" s="16"/>
      <c r="AP1166" s="16"/>
      <c r="AQ1166" s="16"/>
      <c r="AR1166" s="16"/>
      <c r="AS1166" s="16"/>
      <c r="AT1166" s="16"/>
      <c r="AU1166" s="16"/>
      <c r="AV1166" s="16"/>
      <c r="AW1166" s="16"/>
      <c r="AX1166" s="16"/>
    </row>
    <row r="1167" spans="15:50" x14ac:dyDescent="0.25">
      <c r="O1167" s="16"/>
      <c r="P1167" s="16"/>
      <c r="Q1167" s="16"/>
      <c r="R1167" s="16"/>
      <c r="S1167" s="16"/>
      <c r="T1167" s="16"/>
      <c r="U1167" s="16"/>
      <c r="V1167" s="16"/>
      <c r="W1167" s="16"/>
      <c r="X1167" s="16"/>
      <c r="Y1167" s="16"/>
      <c r="Z1167" s="16"/>
      <c r="AA1167" s="16"/>
      <c r="AB1167" s="16"/>
      <c r="AC1167" s="16"/>
      <c r="AD1167" s="16"/>
      <c r="AE1167" s="16"/>
      <c r="AF1167" s="16"/>
      <c r="AG1167" s="16"/>
      <c r="AH1167" s="16"/>
      <c r="AI1167" s="16"/>
      <c r="AJ1167" s="16"/>
      <c r="AK1167" s="16"/>
      <c r="AL1167" s="16"/>
      <c r="AM1167" s="16"/>
      <c r="AN1167" s="16"/>
      <c r="AO1167" s="16"/>
      <c r="AP1167" s="16"/>
      <c r="AQ1167" s="16"/>
      <c r="AR1167" s="16"/>
      <c r="AS1167" s="16"/>
      <c r="AT1167" s="16"/>
      <c r="AU1167" s="16"/>
      <c r="AV1167" s="16"/>
      <c r="AW1167" s="16"/>
      <c r="AX1167" s="16"/>
    </row>
    <row r="1168" spans="15:50" x14ac:dyDescent="0.25">
      <c r="O1168" s="16"/>
      <c r="P1168" s="16"/>
      <c r="Q1168" s="16"/>
      <c r="R1168" s="16"/>
      <c r="S1168" s="16"/>
      <c r="T1168" s="16"/>
      <c r="U1168" s="16"/>
      <c r="V1168" s="16"/>
      <c r="W1168" s="16"/>
      <c r="X1168" s="16"/>
      <c r="Y1168" s="16"/>
      <c r="Z1168" s="16"/>
      <c r="AA1168" s="16"/>
      <c r="AB1168" s="16"/>
      <c r="AC1168" s="16"/>
      <c r="AD1168" s="16"/>
      <c r="AE1168" s="16"/>
      <c r="AF1168" s="16"/>
      <c r="AG1168" s="16"/>
      <c r="AH1168" s="16"/>
      <c r="AI1168" s="16"/>
      <c r="AJ1168" s="16"/>
      <c r="AK1168" s="16"/>
      <c r="AL1168" s="16"/>
      <c r="AM1168" s="16"/>
      <c r="AN1168" s="16"/>
      <c r="AO1168" s="16"/>
      <c r="AP1168" s="16"/>
      <c r="AQ1168" s="16"/>
      <c r="AR1168" s="16"/>
      <c r="AS1168" s="16"/>
      <c r="AT1168" s="16"/>
      <c r="AU1168" s="16"/>
      <c r="AV1168" s="16"/>
      <c r="AW1168" s="16"/>
      <c r="AX1168" s="16"/>
    </row>
    <row r="1169" spans="15:50" x14ac:dyDescent="0.25">
      <c r="O1169" s="16"/>
      <c r="P1169" s="16"/>
      <c r="Q1169" s="16"/>
      <c r="R1169" s="16"/>
      <c r="S1169" s="16"/>
      <c r="T1169" s="16"/>
      <c r="U1169" s="16"/>
      <c r="V1169" s="16"/>
      <c r="W1169" s="16"/>
      <c r="X1169" s="16"/>
      <c r="Y1169" s="16"/>
      <c r="Z1169" s="16"/>
      <c r="AA1169" s="16"/>
      <c r="AB1169" s="16"/>
      <c r="AC1169" s="16"/>
      <c r="AD1169" s="16"/>
      <c r="AE1169" s="16"/>
      <c r="AF1169" s="16"/>
      <c r="AG1169" s="16"/>
      <c r="AH1169" s="16"/>
      <c r="AI1169" s="16"/>
      <c r="AJ1169" s="16"/>
      <c r="AK1169" s="16"/>
      <c r="AL1169" s="16"/>
      <c r="AM1169" s="16"/>
      <c r="AN1169" s="16"/>
      <c r="AO1169" s="16"/>
      <c r="AP1169" s="16"/>
      <c r="AQ1169" s="16"/>
      <c r="AR1169" s="16"/>
      <c r="AS1169" s="16"/>
      <c r="AT1169" s="16"/>
      <c r="AU1169" s="16"/>
      <c r="AV1169" s="16"/>
      <c r="AW1169" s="16"/>
      <c r="AX1169" s="16"/>
    </row>
    <row r="1170" spans="15:50" x14ac:dyDescent="0.25">
      <c r="O1170" s="16"/>
      <c r="P1170" s="16"/>
      <c r="Q1170" s="16"/>
      <c r="R1170" s="16"/>
      <c r="S1170" s="16"/>
      <c r="T1170" s="16"/>
      <c r="U1170" s="16"/>
      <c r="V1170" s="16"/>
      <c r="W1170" s="16"/>
      <c r="X1170" s="16"/>
      <c r="Y1170" s="16"/>
      <c r="Z1170" s="16"/>
      <c r="AA1170" s="16"/>
      <c r="AB1170" s="16"/>
      <c r="AC1170" s="16"/>
      <c r="AD1170" s="16"/>
      <c r="AE1170" s="16"/>
      <c r="AF1170" s="16"/>
      <c r="AG1170" s="16"/>
      <c r="AH1170" s="16"/>
      <c r="AI1170" s="16"/>
      <c r="AJ1170" s="16"/>
      <c r="AK1170" s="16"/>
      <c r="AL1170" s="16"/>
      <c r="AM1170" s="16"/>
      <c r="AN1170" s="16"/>
      <c r="AO1170" s="16"/>
      <c r="AP1170" s="16"/>
      <c r="AQ1170" s="16"/>
      <c r="AR1170" s="16"/>
      <c r="AS1170" s="16"/>
      <c r="AT1170" s="16"/>
      <c r="AU1170" s="16"/>
      <c r="AV1170" s="16"/>
      <c r="AW1170" s="16"/>
      <c r="AX1170" s="16"/>
    </row>
    <row r="1171" spans="15:50" x14ac:dyDescent="0.25">
      <c r="O1171" s="16"/>
      <c r="P1171" s="16"/>
      <c r="Q1171" s="16"/>
      <c r="R1171" s="16"/>
      <c r="S1171" s="16"/>
      <c r="T1171" s="16"/>
      <c r="U1171" s="16"/>
      <c r="V1171" s="16"/>
      <c r="W1171" s="16"/>
      <c r="X1171" s="16"/>
      <c r="Y1171" s="16"/>
      <c r="Z1171" s="16"/>
      <c r="AA1171" s="16"/>
      <c r="AB1171" s="16"/>
      <c r="AC1171" s="16"/>
      <c r="AD1171" s="16"/>
      <c r="AE1171" s="16"/>
      <c r="AF1171" s="16"/>
      <c r="AG1171" s="16"/>
      <c r="AH1171" s="16"/>
      <c r="AI1171" s="16"/>
      <c r="AJ1171" s="16"/>
      <c r="AK1171" s="16"/>
      <c r="AL1171" s="16"/>
      <c r="AM1171" s="16"/>
      <c r="AN1171" s="16"/>
      <c r="AO1171" s="16"/>
      <c r="AP1171" s="16"/>
      <c r="AQ1171" s="16"/>
      <c r="AR1171" s="16"/>
      <c r="AS1171" s="16"/>
      <c r="AT1171" s="16"/>
      <c r="AU1171" s="16"/>
      <c r="AV1171" s="16"/>
      <c r="AW1171" s="16"/>
      <c r="AX1171" s="16"/>
    </row>
    <row r="1172" spans="15:50" x14ac:dyDescent="0.25">
      <c r="O1172" s="16"/>
      <c r="P1172" s="16"/>
      <c r="Q1172" s="16"/>
      <c r="R1172" s="16"/>
      <c r="S1172" s="16"/>
      <c r="T1172" s="16"/>
      <c r="U1172" s="16"/>
      <c r="V1172" s="16"/>
      <c r="W1172" s="16"/>
      <c r="X1172" s="16"/>
      <c r="Y1172" s="16"/>
      <c r="Z1172" s="16"/>
      <c r="AA1172" s="16"/>
      <c r="AB1172" s="16"/>
      <c r="AC1172" s="16"/>
      <c r="AD1172" s="16"/>
      <c r="AE1172" s="16"/>
      <c r="AF1172" s="16"/>
      <c r="AG1172" s="16"/>
      <c r="AH1172" s="16"/>
      <c r="AI1172" s="16"/>
      <c r="AJ1172" s="16"/>
      <c r="AK1172" s="16"/>
      <c r="AL1172" s="16"/>
      <c r="AM1172" s="16"/>
      <c r="AN1172" s="16"/>
      <c r="AO1172" s="16"/>
      <c r="AP1172" s="16"/>
      <c r="AQ1172" s="16"/>
      <c r="AR1172" s="16"/>
      <c r="AS1172" s="16"/>
      <c r="AT1172" s="16"/>
      <c r="AU1172" s="16"/>
      <c r="AV1172" s="16"/>
      <c r="AW1172" s="16"/>
      <c r="AX1172" s="16"/>
    </row>
    <row r="1173" spans="15:50" x14ac:dyDescent="0.25">
      <c r="O1173" s="16"/>
      <c r="P1173" s="16"/>
      <c r="Q1173" s="16"/>
      <c r="R1173" s="16"/>
      <c r="S1173" s="16"/>
      <c r="T1173" s="16"/>
      <c r="U1173" s="16"/>
      <c r="V1173" s="16"/>
      <c r="W1173" s="16"/>
      <c r="X1173" s="16"/>
      <c r="Y1173" s="16"/>
      <c r="Z1173" s="16"/>
      <c r="AA1173" s="16"/>
      <c r="AB1173" s="16"/>
      <c r="AC1173" s="16"/>
      <c r="AD1173" s="16"/>
      <c r="AE1173" s="16"/>
      <c r="AF1173" s="16"/>
      <c r="AG1173" s="16"/>
      <c r="AH1173" s="16"/>
      <c r="AI1173" s="16"/>
      <c r="AJ1173" s="16"/>
      <c r="AK1173" s="16"/>
      <c r="AL1173" s="16"/>
      <c r="AM1173" s="16"/>
      <c r="AN1173" s="16"/>
      <c r="AO1173" s="16"/>
      <c r="AP1173" s="16"/>
      <c r="AQ1173" s="16"/>
      <c r="AR1173" s="16"/>
      <c r="AS1173" s="16"/>
      <c r="AT1173" s="16"/>
      <c r="AU1173" s="16"/>
      <c r="AV1173" s="16"/>
      <c r="AW1173" s="16"/>
      <c r="AX1173" s="16"/>
    </row>
    <row r="1174" spans="15:50" x14ac:dyDescent="0.25">
      <c r="O1174" s="16"/>
      <c r="P1174" s="16"/>
      <c r="Q1174" s="16"/>
      <c r="R1174" s="16"/>
      <c r="S1174" s="16"/>
      <c r="T1174" s="16"/>
      <c r="U1174" s="16"/>
      <c r="V1174" s="16"/>
      <c r="W1174" s="16"/>
      <c r="X1174" s="16"/>
      <c r="Y1174" s="16"/>
      <c r="Z1174" s="16"/>
      <c r="AA1174" s="16"/>
      <c r="AB1174" s="16"/>
      <c r="AC1174" s="16"/>
      <c r="AD1174" s="16"/>
      <c r="AE1174" s="16"/>
      <c r="AF1174" s="16"/>
      <c r="AG1174" s="16"/>
      <c r="AH1174" s="16"/>
      <c r="AI1174" s="16"/>
      <c r="AJ1174" s="16"/>
      <c r="AK1174" s="16"/>
      <c r="AL1174" s="16"/>
      <c r="AM1174" s="16"/>
      <c r="AN1174" s="16"/>
      <c r="AO1174" s="16"/>
      <c r="AP1174" s="16"/>
      <c r="AQ1174" s="16"/>
      <c r="AR1174" s="16"/>
      <c r="AS1174" s="16"/>
      <c r="AT1174" s="16"/>
      <c r="AU1174" s="16"/>
      <c r="AV1174" s="16"/>
      <c r="AW1174" s="16"/>
      <c r="AX1174" s="16"/>
    </row>
    <row r="1175" spans="15:50" x14ac:dyDescent="0.25">
      <c r="O1175" s="16"/>
      <c r="P1175" s="16"/>
      <c r="Q1175" s="16"/>
      <c r="R1175" s="16"/>
      <c r="S1175" s="16"/>
      <c r="T1175" s="16"/>
      <c r="U1175" s="16"/>
      <c r="V1175" s="16"/>
      <c r="W1175" s="16"/>
      <c r="X1175" s="16"/>
      <c r="Y1175" s="16"/>
      <c r="Z1175" s="16"/>
      <c r="AA1175" s="16"/>
      <c r="AB1175" s="16"/>
      <c r="AC1175" s="16"/>
      <c r="AD1175" s="16"/>
      <c r="AE1175" s="16"/>
      <c r="AF1175" s="16"/>
      <c r="AG1175" s="16"/>
      <c r="AH1175" s="16"/>
      <c r="AI1175" s="16"/>
      <c r="AJ1175" s="16"/>
      <c r="AK1175" s="16"/>
      <c r="AL1175" s="16"/>
      <c r="AM1175" s="16"/>
      <c r="AN1175" s="16"/>
      <c r="AO1175" s="16"/>
      <c r="AP1175" s="16"/>
      <c r="AQ1175" s="16"/>
      <c r="AR1175" s="16"/>
      <c r="AS1175" s="16"/>
      <c r="AT1175" s="16"/>
      <c r="AU1175" s="16"/>
      <c r="AV1175" s="16"/>
      <c r="AW1175" s="16"/>
      <c r="AX1175" s="16"/>
    </row>
    <row r="1176" spans="15:50" x14ac:dyDescent="0.25">
      <c r="O1176" s="16"/>
      <c r="P1176" s="16"/>
      <c r="Q1176" s="16"/>
      <c r="R1176" s="16"/>
      <c r="S1176" s="16"/>
      <c r="T1176" s="16"/>
      <c r="U1176" s="16"/>
      <c r="V1176" s="16"/>
      <c r="W1176" s="16"/>
      <c r="X1176" s="16"/>
      <c r="Y1176" s="16"/>
      <c r="Z1176" s="16"/>
      <c r="AA1176" s="16"/>
      <c r="AB1176" s="16"/>
      <c r="AC1176" s="16"/>
      <c r="AD1176" s="16"/>
      <c r="AE1176" s="16"/>
      <c r="AF1176" s="16"/>
      <c r="AG1176" s="16"/>
      <c r="AH1176" s="16"/>
      <c r="AI1176" s="16"/>
      <c r="AJ1176" s="16"/>
      <c r="AK1176" s="16"/>
      <c r="AL1176" s="16"/>
      <c r="AM1176" s="16"/>
      <c r="AN1176" s="16"/>
      <c r="AO1176" s="16"/>
      <c r="AP1176" s="16"/>
      <c r="AQ1176" s="16"/>
      <c r="AR1176" s="16"/>
      <c r="AS1176" s="16"/>
      <c r="AT1176" s="16"/>
      <c r="AU1176" s="16"/>
      <c r="AV1176" s="16"/>
      <c r="AW1176" s="16"/>
      <c r="AX1176" s="16"/>
    </row>
    <row r="1177" spans="15:50" x14ac:dyDescent="0.25">
      <c r="O1177" s="16"/>
      <c r="P1177" s="16"/>
      <c r="Q1177" s="16"/>
      <c r="R1177" s="16"/>
      <c r="S1177" s="16"/>
      <c r="T1177" s="16"/>
      <c r="U1177" s="16"/>
      <c r="V1177" s="16"/>
      <c r="W1177" s="16"/>
      <c r="X1177" s="16"/>
      <c r="Y1177" s="16"/>
      <c r="Z1177" s="16"/>
      <c r="AA1177" s="16"/>
      <c r="AB1177" s="16"/>
      <c r="AC1177" s="16"/>
      <c r="AD1177" s="16"/>
      <c r="AE1177" s="16"/>
      <c r="AF1177" s="16"/>
      <c r="AG1177" s="16"/>
      <c r="AH1177" s="16"/>
      <c r="AI1177" s="16"/>
      <c r="AJ1177" s="16"/>
      <c r="AK1177" s="16"/>
      <c r="AL1177" s="16"/>
      <c r="AM1177" s="16"/>
      <c r="AN1177" s="16"/>
      <c r="AO1177" s="16"/>
      <c r="AP1177" s="16"/>
      <c r="AQ1177" s="16"/>
      <c r="AR1177" s="16"/>
      <c r="AS1177" s="16"/>
      <c r="AT1177" s="16"/>
      <c r="AU1177" s="16"/>
      <c r="AV1177" s="16"/>
      <c r="AW1177" s="16"/>
      <c r="AX1177" s="16"/>
    </row>
    <row r="1178" spans="15:50" x14ac:dyDescent="0.25">
      <c r="O1178" s="16"/>
      <c r="P1178" s="16"/>
      <c r="Q1178" s="16"/>
      <c r="R1178" s="16"/>
      <c r="S1178" s="16"/>
      <c r="T1178" s="16"/>
      <c r="U1178" s="16"/>
      <c r="V1178" s="16"/>
      <c r="W1178" s="16"/>
      <c r="X1178" s="16"/>
      <c r="Y1178" s="16"/>
      <c r="Z1178" s="16"/>
      <c r="AA1178" s="16"/>
      <c r="AB1178" s="16"/>
      <c r="AC1178" s="16"/>
      <c r="AD1178" s="16"/>
      <c r="AE1178" s="16"/>
      <c r="AF1178" s="16"/>
      <c r="AG1178" s="16"/>
      <c r="AH1178" s="16"/>
      <c r="AI1178" s="16"/>
      <c r="AJ1178" s="16"/>
      <c r="AK1178" s="16"/>
      <c r="AL1178" s="16"/>
      <c r="AM1178" s="16"/>
      <c r="AN1178" s="16"/>
      <c r="AO1178" s="16"/>
      <c r="AP1178" s="16"/>
      <c r="AQ1178" s="16"/>
      <c r="AR1178" s="16"/>
      <c r="AS1178" s="16"/>
      <c r="AT1178" s="16"/>
      <c r="AU1178" s="16"/>
      <c r="AV1178" s="16"/>
      <c r="AW1178" s="16"/>
      <c r="AX1178" s="16"/>
    </row>
    <row r="1179" spans="15:50" x14ac:dyDescent="0.25">
      <c r="O1179" s="16"/>
      <c r="P1179" s="16"/>
      <c r="Q1179" s="16"/>
      <c r="R1179" s="16"/>
      <c r="S1179" s="16"/>
      <c r="T1179" s="16"/>
      <c r="U1179" s="16"/>
      <c r="V1179" s="16"/>
      <c r="W1179" s="16"/>
      <c r="X1179" s="16"/>
      <c r="Y1179" s="16"/>
      <c r="Z1179" s="16"/>
      <c r="AA1179" s="16"/>
      <c r="AB1179" s="16"/>
      <c r="AC1179" s="16"/>
      <c r="AD1179" s="16"/>
      <c r="AE1179" s="16"/>
      <c r="AF1179" s="16"/>
      <c r="AG1179" s="16"/>
      <c r="AH1179" s="16"/>
      <c r="AI1179" s="16"/>
      <c r="AJ1179" s="16"/>
      <c r="AK1179" s="16"/>
      <c r="AL1179" s="16"/>
      <c r="AM1179" s="16"/>
      <c r="AN1179" s="16"/>
      <c r="AO1179" s="16"/>
      <c r="AP1179" s="16"/>
      <c r="AQ1179" s="16"/>
      <c r="AR1179" s="16"/>
      <c r="AS1179" s="16"/>
      <c r="AT1179" s="16"/>
      <c r="AU1179" s="16"/>
      <c r="AV1179" s="16"/>
      <c r="AW1179" s="16"/>
      <c r="AX1179" s="16"/>
    </row>
    <row r="1180" spans="15:50" x14ac:dyDescent="0.25">
      <c r="O1180" s="16"/>
      <c r="P1180" s="16"/>
      <c r="Q1180" s="16"/>
      <c r="R1180" s="16"/>
      <c r="S1180" s="16"/>
      <c r="T1180" s="16"/>
      <c r="U1180" s="16"/>
      <c r="V1180" s="16"/>
      <c r="W1180" s="16"/>
      <c r="X1180" s="16"/>
      <c r="Y1180" s="16"/>
      <c r="Z1180" s="16"/>
      <c r="AA1180" s="16"/>
      <c r="AB1180" s="16"/>
      <c r="AC1180" s="16"/>
      <c r="AD1180" s="16"/>
      <c r="AE1180" s="16"/>
      <c r="AF1180" s="16"/>
      <c r="AG1180" s="16"/>
      <c r="AH1180" s="16"/>
      <c r="AI1180" s="16"/>
      <c r="AJ1180" s="16"/>
      <c r="AK1180" s="16"/>
      <c r="AL1180" s="16"/>
      <c r="AM1180" s="16"/>
      <c r="AN1180" s="16"/>
      <c r="AO1180" s="16"/>
      <c r="AP1180" s="16"/>
      <c r="AQ1180" s="16"/>
      <c r="AR1180" s="16"/>
      <c r="AS1180" s="16"/>
      <c r="AT1180" s="16"/>
      <c r="AU1180" s="16"/>
      <c r="AV1180" s="16"/>
      <c r="AW1180" s="16"/>
      <c r="AX1180" s="16"/>
    </row>
    <row r="1181" spans="15:50" x14ac:dyDescent="0.25">
      <c r="O1181" s="16"/>
      <c r="P1181" s="16"/>
      <c r="Q1181" s="16"/>
      <c r="R1181" s="16"/>
      <c r="S1181" s="16"/>
      <c r="T1181" s="16"/>
      <c r="U1181" s="16"/>
      <c r="V1181" s="16"/>
      <c r="W1181" s="16"/>
      <c r="X1181" s="16"/>
      <c r="Y1181" s="16"/>
      <c r="Z1181" s="16"/>
      <c r="AA1181" s="16"/>
      <c r="AB1181" s="16"/>
      <c r="AC1181" s="16"/>
      <c r="AD1181" s="16"/>
      <c r="AE1181" s="16"/>
      <c r="AF1181" s="16"/>
      <c r="AG1181" s="16"/>
      <c r="AH1181" s="16"/>
      <c r="AI1181" s="16"/>
      <c r="AJ1181" s="16"/>
      <c r="AK1181" s="16"/>
      <c r="AL1181" s="16"/>
      <c r="AM1181" s="16"/>
      <c r="AN1181" s="16"/>
      <c r="AO1181" s="16"/>
      <c r="AP1181" s="16"/>
      <c r="AQ1181" s="16"/>
      <c r="AR1181" s="16"/>
      <c r="AS1181" s="16"/>
      <c r="AT1181" s="16"/>
      <c r="AU1181" s="16"/>
      <c r="AV1181" s="16"/>
      <c r="AW1181" s="16"/>
      <c r="AX1181" s="16"/>
    </row>
    <row r="1182" spans="15:50" x14ac:dyDescent="0.25">
      <c r="O1182" s="16"/>
      <c r="P1182" s="16"/>
      <c r="Q1182" s="16"/>
      <c r="R1182" s="16"/>
      <c r="S1182" s="16"/>
      <c r="T1182" s="16"/>
      <c r="U1182" s="16"/>
      <c r="V1182" s="16"/>
      <c r="W1182" s="16"/>
      <c r="X1182" s="16"/>
      <c r="Y1182" s="16"/>
      <c r="Z1182" s="16"/>
      <c r="AA1182" s="16"/>
      <c r="AB1182" s="16"/>
      <c r="AC1182" s="16"/>
      <c r="AD1182" s="16"/>
      <c r="AE1182" s="16"/>
      <c r="AF1182" s="16"/>
      <c r="AG1182" s="16"/>
      <c r="AH1182" s="16"/>
      <c r="AI1182" s="16"/>
      <c r="AJ1182" s="16"/>
      <c r="AK1182" s="16"/>
      <c r="AL1182" s="16"/>
      <c r="AM1182" s="16"/>
      <c r="AN1182" s="16"/>
      <c r="AO1182" s="16"/>
      <c r="AP1182" s="16"/>
      <c r="AQ1182" s="16"/>
      <c r="AR1182" s="16"/>
      <c r="AS1182" s="16"/>
      <c r="AT1182" s="16"/>
      <c r="AU1182" s="16"/>
      <c r="AV1182" s="16"/>
      <c r="AW1182" s="16"/>
      <c r="AX1182" s="16"/>
    </row>
    <row r="1183" spans="15:50" x14ac:dyDescent="0.25">
      <c r="O1183" s="16"/>
      <c r="P1183" s="16"/>
      <c r="Q1183" s="16"/>
      <c r="R1183" s="16"/>
      <c r="S1183" s="16"/>
      <c r="T1183" s="16"/>
      <c r="U1183" s="16"/>
      <c r="V1183" s="16"/>
      <c r="W1183" s="16"/>
      <c r="X1183" s="16"/>
      <c r="Y1183" s="16"/>
      <c r="Z1183" s="16"/>
      <c r="AA1183" s="16"/>
      <c r="AB1183" s="16"/>
      <c r="AC1183" s="16"/>
      <c r="AD1183" s="16"/>
      <c r="AE1183" s="16"/>
      <c r="AF1183" s="16"/>
      <c r="AG1183" s="16"/>
      <c r="AH1183" s="16"/>
      <c r="AI1183" s="16"/>
      <c r="AJ1183" s="16"/>
      <c r="AK1183" s="16"/>
      <c r="AL1183" s="16"/>
      <c r="AM1183" s="16"/>
      <c r="AN1183" s="16"/>
      <c r="AO1183" s="16"/>
      <c r="AP1183" s="16"/>
      <c r="AQ1183" s="16"/>
      <c r="AR1183" s="16"/>
      <c r="AS1183" s="16"/>
      <c r="AT1183" s="16"/>
      <c r="AU1183" s="16"/>
      <c r="AV1183" s="16"/>
      <c r="AW1183" s="16"/>
      <c r="AX1183" s="16"/>
    </row>
    <row r="1184" spans="15:50" x14ac:dyDescent="0.25">
      <c r="O1184" s="16"/>
      <c r="P1184" s="16"/>
      <c r="Q1184" s="16"/>
      <c r="R1184" s="16"/>
      <c r="S1184" s="16"/>
      <c r="T1184" s="16"/>
      <c r="U1184" s="16"/>
      <c r="V1184" s="16"/>
      <c r="W1184" s="16"/>
      <c r="X1184" s="16"/>
      <c r="Y1184" s="16"/>
      <c r="Z1184" s="16"/>
      <c r="AA1184" s="16"/>
      <c r="AB1184" s="16"/>
      <c r="AC1184" s="16"/>
      <c r="AD1184" s="16"/>
      <c r="AE1184" s="16"/>
      <c r="AF1184" s="16"/>
      <c r="AG1184" s="16"/>
      <c r="AH1184" s="16"/>
      <c r="AI1184" s="16"/>
      <c r="AJ1184" s="16"/>
      <c r="AK1184" s="16"/>
      <c r="AL1184" s="16"/>
      <c r="AM1184" s="16"/>
      <c r="AN1184" s="16"/>
      <c r="AO1184" s="16"/>
      <c r="AP1184" s="16"/>
      <c r="AQ1184" s="16"/>
      <c r="AR1184" s="16"/>
      <c r="AS1184" s="16"/>
      <c r="AT1184" s="16"/>
      <c r="AU1184" s="16"/>
      <c r="AV1184" s="16"/>
      <c r="AW1184" s="16"/>
      <c r="AX1184" s="16"/>
    </row>
    <row r="1185" spans="15:50" x14ac:dyDescent="0.25">
      <c r="O1185" s="16"/>
      <c r="P1185" s="16"/>
      <c r="Q1185" s="16"/>
      <c r="R1185" s="16"/>
      <c r="S1185" s="16"/>
      <c r="T1185" s="16"/>
      <c r="U1185" s="16"/>
      <c r="V1185" s="16"/>
      <c r="W1185" s="16"/>
      <c r="X1185" s="16"/>
      <c r="Y1185" s="16"/>
      <c r="Z1185" s="16"/>
      <c r="AA1185" s="16"/>
      <c r="AB1185" s="16"/>
      <c r="AC1185" s="16"/>
      <c r="AD1185" s="16"/>
      <c r="AE1185" s="16"/>
      <c r="AF1185" s="16"/>
      <c r="AG1185" s="16"/>
      <c r="AH1185" s="16"/>
      <c r="AI1185" s="16"/>
      <c r="AJ1185" s="16"/>
      <c r="AK1185" s="16"/>
      <c r="AL1185" s="16"/>
      <c r="AM1185" s="16"/>
      <c r="AN1185" s="16"/>
      <c r="AO1185" s="16"/>
      <c r="AP1185" s="16"/>
      <c r="AQ1185" s="16"/>
      <c r="AR1185" s="16"/>
      <c r="AS1185" s="16"/>
      <c r="AT1185" s="16"/>
      <c r="AU1185" s="16"/>
      <c r="AV1185" s="16"/>
      <c r="AW1185" s="16"/>
      <c r="AX1185" s="16"/>
    </row>
    <row r="1186" spans="15:50" x14ac:dyDescent="0.25">
      <c r="O1186" s="16"/>
      <c r="P1186" s="16"/>
      <c r="Q1186" s="16"/>
      <c r="R1186" s="16"/>
      <c r="S1186" s="16"/>
      <c r="T1186" s="16"/>
      <c r="U1186" s="16"/>
      <c r="V1186" s="16"/>
      <c r="W1186" s="16"/>
      <c r="X1186" s="16"/>
      <c r="Y1186" s="16"/>
      <c r="Z1186" s="16"/>
      <c r="AA1186" s="16"/>
      <c r="AB1186" s="16"/>
      <c r="AC1186" s="16"/>
      <c r="AD1186" s="16"/>
      <c r="AE1186" s="16"/>
      <c r="AF1186" s="16"/>
      <c r="AG1186" s="16"/>
      <c r="AH1186" s="16"/>
      <c r="AI1186" s="16"/>
      <c r="AJ1186" s="16"/>
      <c r="AK1186" s="16"/>
      <c r="AL1186" s="16"/>
      <c r="AM1186" s="16"/>
      <c r="AN1186" s="16"/>
      <c r="AO1186" s="16"/>
      <c r="AP1186" s="16"/>
      <c r="AQ1186" s="16"/>
      <c r="AR1186" s="16"/>
      <c r="AS1186" s="16"/>
      <c r="AT1186" s="16"/>
      <c r="AU1186" s="16"/>
      <c r="AV1186" s="16"/>
      <c r="AW1186" s="16"/>
      <c r="AX1186" s="16"/>
    </row>
    <row r="1187" spans="15:50" x14ac:dyDescent="0.25">
      <c r="O1187" s="16"/>
      <c r="P1187" s="16"/>
      <c r="Q1187" s="16"/>
      <c r="R1187" s="16"/>
      <c r="S1187" s="16"/>
      <c r="T1187" s="16"/>
      <c r="U1187" s="16"/>
      <c r="V1187" s="16"/>
      <c r="W1187" s="16"/>
      <c r="X1187" s="16"/>
      <c r="Y1187" s="16"/>
      <c r="Z1187" s="16"/>
      <c r="AA1187" s="16"/>
      <c r="AB1187" s="16"/>
      <c r="AC1187" s="16"/>
      <c r="AD1187" s="16"/>
      <c r="AE1187" s="16"/>
      <c r="AF1187" s="16"/>
      <c r="AG1187" s="16"/>
      <c r="AH1187" s="16"/>
      <c r="AI1187" s="16"/>
      <c r="AJ1187" s="16"/>
      <c r="AK1187" s="16"/>
      <c r="AL1187" s="16"/>
      <c r="AM1187" s="16"/>
      <c r="AN1187" s="16"/>
      <c r="AO1187" s="16"/>
      <c r="AP1187" s="16"/>
      <c r="AQ1187" s="16"/>
      <c r="AR1187" s="16"/>
      <c r="AS1187" s="16"/>
      <c r="AT1187" s="16"/>
      <c r="AU1187" s="16"/>
      <c r="AV1187" s="16"/>
      <c r="AW1187" s="16"/>
      <c r="AX1187" s="16"/>
    </row>
    <row r="1188" spans="15:50" x14ac:dyDescent="0.25">
      <c r="O1188" s="16"/>
      <c r="P1188" s="16"/>
      <c r="Q1188" s="16"/>
      <c r="R1188" s="16"/>
      <c r="S1188" s="16"/>
      <c r="T1188" s="16"/>
      <c r="U1188" s="16"/>
      <c r="V1188" s="16"/>
      <c r="W1188" s="16"/>
      <c r="X1188" s="16"/>
      <c r="Y1188" s="16"/>
      <c r="Z1188" s="16"/>
      <c r="AA1188" s="16"/>
      <c r="AB1188" s="16"/>
      <c r="AC1188" s="16"/>
      <c r="AD1188" s="16"/>
      <c r="AE1188" s="16"/>
      <c r="AF1188" s="16"/>
      <c r="AG1188" s="16"/>
      <c r="AH1188" s="16"/>
      <c r="AI1188" s="16"/>
      <c r="AJ1188" s="16"/>
      <c r="AK1188" s="16"/>
      <c r="AL1188" s="16"/>
      <c r="AM1188" s="16"/>
      <c r="AN1188" s="16"/>
      <c r="AO1188" s="16"/>
      <c r="AP1188" s="16"/>
      <c r="AQ1188" s="16"/>
      <c r="AR1188" s="16"/>
      <c r="AS1188" s="16"/>
      <c r="AT1188" s="16"/>
      <c r="AU1188" s="16"/>
      <c r="AV1188" s="16"/>
      <c r="AW1188" s="16"/>
      <c r="AX1188" s="16"/>
    </row>
    <row r="1189" spans="15:50" x14ac:dyDescent="0.25">
      <c r="O1189" s="16"/>
      <c r="P1189" s="16"/>
      <c r="Q1189" s="16"/>
      <c r="R1189" s="16"/>
      <c r="S1189" s="16"/>
      <c r="T1189" s="16"/>
      <c r="U1189" s="16"/>
      <c r="V1189" s="16"/>
      <c r="W1189" s="16"/>
      <c r="X1189" s="16"/>
      <c r="Y1189" s="16"/>
      <c r="Z1189" s="16"/>
      <c r="AA1189" s="16"/>
      <c r="AB1189" s="16"/>
      <c r="AC1189" s="16"/>
      <c r="AD1189" s="16"/>
      <c r="AE1189" s="16"/>
      <c r="AF1189" s="16"/>
      <c r="AG1189" s="16"/>
      <c r="AH1189" s="16"/>
      <c r="AI1189" s="16"/>
      <c r="AJ1189" s="16"/>
      <c r="AK1189" s="16"/>
      <c r="AL1189" s="16"/>
      <c r="AM1189" s="16"/>
      <c r="AN1189" s="16"/>
      <c r="AO1189" s="16"/>
      <c r="AP1189" s="16"/>
      <c r="AQ1189" s="16"/>
      <c r="AR1189" s="16"/>
      <c r="AS1189" s="16"/>
      <c r="AT1189" s="16"/>
      <c r="AU1189" s="16"/>
      <c r="AV1189" s="16"/>
      <c r="AW1189" s="16"/>
      <c r="AX1189" s="16"/>
    </row>
    <row r="1190" spans="15:50" x14ac:dyDescent="0.25">
      <c r="O1190" s="16"/>
      <c r="P1190" s="16"/>
      <c r="Q1190" s="16"/>
      <c r="R1190" s="16"/>
      <c r="S1190" s="16"/>
      <c r="T1190" s="16"/>
      <c r="U1190" s="16"/>
      <c r="V1190" s="16"/>
      <c r="W1190" s="16"/>
      <c r="X1190" s="16"/>
      <c r="Y1190" s="16"/>
      <c r="Z1190" s="16"/>
      <c r="AA1190" s="16"/>
      <c r="AB1190" s="16"/>
      <c r="AC1190" s="16"/>
      <c r="AD1190" s="16"/>
      <c r="AE1190" s="16"/>
      <c r="AF1190" s="16"/>
      <c r="AG1190" s="16"/>
      <c r="AH1190" s="16"/>
      <c r="AI1190" s="16"/>
      <c r="AJ1190" s="16"/>
      <c r="AK1190" s="16"/>
      <c r="AL1190" s="16"/>
      <c r="AM1190" s="16"/>
      <c r="AN1190" s="16"/>
      <c r="AO1190" s="16"/>
      <c r="AP1190" s="16"/>
      <c r="AQ1190" s="16"/>
      <c r="AR1190" s="16"/>
      <c r="AS1190" s="16"/>
      <c r="AT1190" s="16"/>
      <c r="AU1190" s="16"/>
      <c r="AV1190" s="16"/>
      <c r="AW1190" s="16"/>
      <c r="AX1190" s="16"/>
    </row>
    <row r="1191" spans="15:50" x14ac:dyDescent="0.25">
      <c r="O1191" s="16"/>
      <c r="P1191" s="16"/>
      <c r="Q1191" s="16"/>
      <c r="R1191" s="16"/>
      <c r="S1191" s="16"/>
      <c r="T1191" s="16"/>
      <c r="U1191" s="16"/>
      <c r="V1191" s="16"/>
      <c r="W1191" s="16"/>
      <c r="X1191" s="16"/>
      <c r="Y1191" s="16"/>
      <c r="Z1191" s="16"/>
      <c r="AA1191" s="16"/>
      <c r="AB1191" s="16"/>
      <c r="AC1191" s="16"/>
      <c r="AD1191" s="16"/>
      <c r="AE1191" s="16"/>
      <c r="AF1191" s="16"/>
      <c r="AG1191" s="16"/>
      <c r="AH1191" s="16"/>
      <c r="AI1191" s="16"/>
      <c r="AJ1191" s="16"/>
      <c r="AK1191" s="16"/>
      <c r="AL1191" s="16"/>
      <c r="AM1191" s="16"/>
      <c r="AN1191" s="16"/>
      <c r="AO1191" s="16"/>
      <c r="AP1191" s="16"/>
      <c r="AQ1191" s="16"/>
      <c r="AR1191" s="16"/>
      <c r="AS1191" s="16"/>
      <c r="AT1191" s="16"/>
      <c r="AU1191" s="16"/>
      <c r="AV1191" s="16"/>
      <c r="AW1191" s="16"/>
      <c r="AX1191" s="16"/>
    </row>
    <row r="1192" spans="15:50" x14ac:dyDescent="0.25">
      <c r="O1192" s="16"/>
      <c r="P1192" s="16"/>
      <c r="Q1192" s="16"/>
      <c r="R1192" s="16"/>
      <c r="S1192" s="16"/>
      <c r="T1192" s="16"/>
      <c r="U1192" s="16"/>
      <c r="V1192" s="16"/>
      <c r="W1192" s="16"/>
      <c r="X1192" s="16"/>
      <c r="Y1192" s="16"/>
      <c r="Z1192" s="16"/>
      <c r="AA1192" s="16"/>
      <c r="AB1192" s="16"/>
      <c r="AC1192" s="16"/>
      <c r="AD1192" s="16"/>
      <c r="AE1192" s="16"/>
      <c r="AF1192" s="16"/>
      <c r="AG1192" s="16"/>
      <c r="AH1192" s="16"/>
      <c r="AI1192" s="16"/>
      <c r="AJ1192" s="16"/>
      <c r="AK1192" s="16"/>
      <c r="AL1192" s="16"/>
      <c r="AM1192" s="16"/>
      <c r="AN1192" s="16"/>
      <c r="AO1192" s="16"/>
      <c r="AP1192" s="16"/>
      <c r="AQ1192" s="16"/>
      <c r="AR1192" s="16"/>
      <c r="AS1192" s="16"/>
      <c r="AT1192" s="16"/>
      <c r="AU1192" s="16"/>
      <c r="AV1192" s="16"/>
      <c r="AW1192" s="16"/>
      <c r="AX1192" s="16"/>
    </row>
    <row r="1193" spans="15:50" x14ac:dyDescent="0.25">
      <c r="O1193" s="16"/>
      <c r="P1193" s="16"/>
      <c r="Q1193" s="16"/>
      <c r="R1193" s="16"/>
      <c r="S1193" s="16"/>
      <c r="T1193" s="16"/>
      <c r="U1193" s="16"/>
      <c r="V1193" s="16"/>
      <c r="W1193" s="16"/>
      <c r="X1193" s="16"/>
      <c r="Y1193" s="16"/>
      <c r="Z1193" s="16"/>
      <c r="AA1193" s="16"/>
      <c r="AB1193" s="16"/>
      <c r="AC1193" s="16"/>
      <c r="AD1193" s="16"/>
      <c r="AE1193" s="16"/>
      <c r="AF1193" s="16"/>
      <c r="AG1193" s="16"/>
      <c r="AH1193" s="16"/>
      <c r="AI1193" s="16"/>
      <c r="AJ1193" s="16"/>
      <c r="AK1193" s="16"/>
      <c r="AL1193" s="16"/>
      <c r="AM1193" s="16"/>
      <c r="AN1193" s="16"/>
      <c r="AO1193" s="16"/>
      <c r="AP1193" s="16"/>
      <c r="AQ1193" s="16"/>
      <c r="AR1193" s="16"/>
      <c r="AS1193" s="16"/>
      <c r="AT1193" s="16"/>
      <c r="AU1193" s="16"/>
      <c r="AV1193" s="16"/>
      <c r="AW1193" s="16"/>
      <c r="AX1193" s="16"/>
    </row>
    <row r="1194" spans="15:50" x14ac:dyDescent="0.25">
      <c r="O1194" s="16"/>
      <c r="P1194" s="16"/>
      <c r="Q1194" s="16"/>
      <c r="R1194" s="16"/>
      <c r="S1194" s="16"/>
      <c r="T1194" s="16"/>
      <c r="U1194" s="16"/>
      <c r="V1194" s="16"/>
      <c r="W1194" s="16"/>
      <c r="X1194" s="16"/>
      <c r="Y1194" s="16"/>
      <c r="Z1194" s="16"/>
      <c r="AA1194" s="16"/>
      <c r="AB1194" s="16"/>
      <c r="AC1194" s="16"/>
      <c r="AD1194" s="16"/>
      <c r="AE1194" s="16"/>
      <c r="AF1194" s="16"/>
      <c r="AG1194" s="16"/>
      <c r="AH1194" s="16"/>
      <c r="AI1194" s="16"/>
      <c r="AJ1194" s="16"/>
      <c r="AK1194" s="16"/>
      <c r="AL1194" s="16"/>
      <c r="AM1194" s="16"/>
      <c r="AN1194" s="16"/>
      <c r="AO1194" s="16"/>
      <c r="AP1194" s="16"/>
      <c r="AQ1194" s="16"/>
      <c r="AR1194" s="16"/>
      <c r="AS1194" s="16"/>
      <c r="AT1194" s="16"/>
      <c r="AU1194" s="16"/>
      <c r="AV1194" s="16"/>
      <c r="AW1194" s="16"/>
      <c r="AX1194" s="16"/>
    </row>
    <row r="1195" spans="15:50" x14ac:dyDescent="0.25">
      <c r="O1195" s="16"/>
      <c r="P1195" s="16"/>
      <c r="Q1195" s="16"/>
      <c r="R1195" s="16"/>
      <c r="S1195" s="16"/>
      <c r="T1195" s="16"/>
      <c r="U1195" s="16"/>
      <c r="V1195" s="16"/>
      <c r="W1195" s="16"/>
      <c r="X1195" s="16"/>
      <c r="Y1195" s="16"/>
      <c r="Z1195" s="16"/>
      <c r="AA1195" s="16"/>
      <c r="AB1195" s="16"/>
      <c r="AC1195" s="16"/>
      <c r="AD1195" s="16"/>
      <c r="AE1195" s="16"/>
      <c r="AF1195" s="16"/>
      <c r="AG1195" s="16"/>
      <c r="AH1195" s="16"/>
      <c r="AI1195" s="16"/>
      <c r="AJ1195" s="16"/>
      <c r="AK1195" s="16"/>
      <c r="AL1195" s="16"/>
      <c r="AM1195" s="16"/>
      <c r="AN1195" s="16"/>
      <c r="AO1195" s="16"/>
      <c r="AP1195" s="16"/>
      <c r="AQ1195" s="16"/>
      <c r="AR1195" s="16"/>
      <c r="AS1195" s="16"/>
      <c r="AT1195" s="16"/>
      <c r="AU1195" s="16"/>
      <c r="AV1195" s="16"/>
      <c r="AW1195" s="16"/>
      <c r="AX1195" s="16"/>
    </row>
    <row r="1196" spans="15:50" x14ac:dyDescent="0.25">
      <c r="O1196" s="16"/>
      <c r="P1196" s="16"/>
      <c r="Q1196" s="16"/>
      <c r="R1196" s="16"/>
      <c r="S1196" s="16"/>
      <c r="T1196" s="16"/>
      <c r="U1196" s="16"/>
      <c r="V1196" s="16"/>
      <c r="W1196" s="16"/>
      <c r="X1196" s="16"/>
      <c r="Y1196" s="16"/>
      <c r="Z1196" s="16"/>
      <c r="AA1196" s="16"/>
      <c r="AB1196" s="16"/>
      <c r="AC1196" s="16"/>
      <c r="AD1196" s="16"/>
      <c r="AE1196" s="16"/>
      <c r="AF1196" s="16"/>
      <c r="AG1196" s="16"/>
      <c r="AH1196" s="16"/>
      <c r="AI1196" s="16"/>
      <c r="AJ1196" s="16"/>
      <c r="AK1196" s="16"/>
      <c r="AL1196" s="16"/>
      <c r="AM1196" s="16"/>
      <c r="AN1196" s="16"/>
      <c r="AO1196" s="16"/>
      <c r="AP1196" s="16"/>
      <c r="AQ1196" s="16"/>
      <c r="AR1196" s="16"/>
      <c r="AS1196" s="16"/>
      <c r="AT1196" s="16"/>
      <c r="AU1196" s="16"/>
      <c r="AV1196" s="16"/>
      <c r="AW1196" s="16"/>
      <c r="AX1196" s="16"/>
    </row>
    <row r="1197" spans="15:50" x14ac:dyDescent="0.25">
      <c r="O1197" s="16"/>
      <c r="P1197" s="16"/>
      <c r="Q1197" s="16"/>
      <c r="R1197" s="16"/>
      <c r="S1197" s="16"/>
      <c r="T1197" s="16"/>
      <c r="U1197" s="16"/>
      <c r="V1197" s="16"/>
      <c r="W1197" s="16"/>
      <c r="X1197" s="16"/>
      <c r="Y1197" s="16"/>
      <c r="Z1197" s="16"/>
      <c r="AA1197" s="16"/>
      <c r="AB1197" s="16"/>
      <c r="AC1197" s="16"/>
      <c r="AD1197" s="16"/>
      <c r="AE1197" s="16"/>
      <c r="AF1197" s="16"/>
      <c r="AG1197" s="16"/>
      <c r="AH1197" s="16"/>
      <c r="AI1197" s="16"/>
      <c r="AJ1197" s="16"/>
      <c r="AK1197" s="16"/>
      <c r="AL1197" s="16"/>
      <c r="AM1197" s="16"/>
      <c r="AN1197" s="16"/>
      <c r="AO1197" s="16"/>
      <c r="AP1197" s="16"/>
      <c r="AQ1197" s="16"/>
      <c r="AR1197" s="16"/>
      <c r="AS1197" s="16"/>
      <c r="AT1197" s="16"/>
      <c r="AU1197" s="16"/>
      <c r="AV1197" s="16"/>
      <c r="AW1197" s="16"/>
      <c r="AX1197" s="16"/>
    </row>
    <row r="1198" spans="15:50" x14ac:dyDescent="0.25">
      <c r="O1198" s="16"/>
      <c r="P1198" s="16"/>
      <c r="Q1198" s="16"/>
      <c r="R1198" s="16"/>
      <c r="S1198" s="16"/>
      <c r="T1198" s="16"/>
      <c r="U1198" s="16"/>
      <c r="V1198" s="16"/>
      <c r="W1198" s="16"/>
      <c r="X1198" s="16"/>
      <c r="Y1198" s="16"/>
      <c r="Z1198" s="16"/>
      <c r="AA1198" s="16"/>
      <c r="AB1198" s="16"/>
      <c r="AC1198" s="16"/>
      <c r="AD1198" s="16"/>
      <c r="AE1198" s="16"/>
      <c r="AF1198" s="16"/>
      <c r="AG1198" s="16"/>
      <c r="AH1198" s="16"/>
      <c r="AI1198" s="16"/>
      <c r="AJ1198" s="16"/>
      <c r="AK1198" s="16"/>
      <c r="AL1198" s="16"/>
      <c r="AM1198" s="16"/>
      <c r="AN1198" s="16"/>
      <c r="AO1198" s="16"/>
      <c r="AP1198" s="16"/>
      <c r="AQ1198" s="16"/>
      <c r="AR1198" s="16"/>
      <c r="AS1198" s="16"/>
      <c r="AT1198" s="16"/>
      <c r="AU1198" s="16"/>
      <c r="AV1198" s="16"/>
      <c r="AW1198" s="16"/>
      <c r="AX1198" s="16"/>
    </row>
    <row r="1199" spans="15:50" x14ac:dyDescent="0.25">
      <c r="O1199" s="16"/>
      <c r="P1199" s="16"/>
      <c r="Q1199" s="16"/>
      <c r="R1199" s="16"/>
      <c r="S1199" s="16"/>
      <c r="T1199" s="16"/>
      <c r="U1199" s="16"/>
      <c r="V1199" s="16"/>
      <c r="W1199" s="16"/>
      <c r="X1199" s="16"/>
      <c r="Y1199" s="16"/>
      <c r="Z1199" s="16"/>
      <c r="AA1199" s="16"/>
      <c r="AB1199" s="16"/>
      <c r="AC1199" s="16"/>
      <c r="AD1199" s="16"/>
      <c r="AE1199" s="16"/>
      <c r="AF1199" s="16"/>
      <c r="AG1199" s="16"/>
      <c r="AH1199" s="16"/>
      <c r="AI1199" s="16"/>
      <c r="AJ1199" s="16"/>
      <c r="AK1199" s="16"/>
      <c r="AL1199" s="16"/>
      <c r="AM1199" s="16"/>
      <c r="AN1199" s="16"/>
      <c r="AO1199" s="16"/>
      <c r="AP1199" s="16"/>
      <c r="AQ1199" s="16"/>
      <c r="AR1199" s="16"/>
      <c r="AS1199" s="16"/>
      <c r="AT1199" s="16"/>
      <c r="AU1199" s="16"/>
      <c r="AV1199" s="16"/>
      <c r="AW1199" s="16"/>
      <c r="AX1199" s="16"/>
    </row>
    <row r="1200" spans="15:50" x14ac:dyDescent="0.25">
      <c r="O1200" s="16"/>
      <c r="P1200" s="16"/>
      <c r="Q1200" s="16"/>
      <c r="R1200" s="16"/>
      <c r="S1200" s="16"/>
      <c r="T1200" s="16"/>
      <c r="U1200" s="16"/>
      <c r="V1200" s="16"/>
      <c r="W1200" s="16"/>
      <c r="X1200" s="16"/>
      <c r="Y1200" s="16"/>
      <c r="Z1200" s="16"/>
      <c r="AA1200" s="16"/>
      <c r="AB1200" s="16"/>
      <c r="AC1200" s="16"/>
      <c r="AD1200" s="16"/>
      <c r="AE1200" s="16"/>
      <c r="AF1200" s="16"/>
      <c r="AG1200" s="16"/>
      <c r="AH1200" s="16"/>
      <c r="AI1200" s="16"/>
      <c r="AJ1200" s="16"/>
      <c r="AK1200" s="16"/>
      <c r="AL1200" s="16"/>
      <c r="AM1200" s="16"/>
      <c r="AN1200" s="16"/>
      <c r="AO1200" s="16"/>
      <c r="AP1200" s="16"/>
      <c r="AQ1200" s="16"/>
      <c r="AR1200" s="16"/>
      <c r="AS1200" s="16"/>
      <c r="AT1200" s="16"/>
      <c r="AU1200" s="16"/>
      <c r="AV1200" s="16"/>
      <c r="AW1200" s="16"/>
      <c r="AX1200" s="16"/>
    </row>
    <row r="1201" spans="15:50" x14ac:dyDescent="0.25">
      <c r="O1201" s="16"/>
      <c r="P1201" s="16"/>
      <c r="Q1201" s="16"/>
      <c r="R1201" s="16"/>
      <c r="S1201" s="16"/>
      <c r="T1201" s="16"/>
      <c r="U1201" s="16"/>
      <c r="V1201" s="16"/>
      <c r="W1201" s="16"/>
      <c r="X1201" s="16"/>
      <c r="Y1201" s="16"/>
      <c r="Z1201" s="16"/>
      <c r="AA1201" s="16"/>
      <c r="AB1201" s="16"/>
      <c r="AC1201" s="16"/>
      <c r="AD1201" s="16"/>
      <c r="AE1201" s="16"/>
      <c r="AF1201" s="16"/>
      <c r="AG1201" s="16"/>
      <c r="AH1201" s="16"/>
      <c r="AI1201" s="16"/>
      <c r="AJ1201" s="16"/>
      <c r="AK1201" s="16"/>
      <c r="AL1201" s="16"/>
      <c r="AM1201" s="16"/>
      <c r="AN1201" s="16"/>
      <c r="AO1201" s="16"/>
      <c r="AP1201" s="16"/>
      <c r="AQ1201" s="16"/>
      <c r="AR1201" s="16"/>
      <c r="AS1201" s="16"/>
      <c r="AT1201" s="16"/>
      <c r="AU1201" s="16"/>
      <c r="AV1201" s="16"/>
      <c r="AW1201" s="16"/>
      <c r="AX1201" s="16"/>
    </row>
    <row r="1202" spans="15:50" x14ac:dyDescent="0.25">
      <c r="O1202" s="16"/>
      <c r="P1202" s="16"/>
      <c r="Q1202" s="16"/>
      <c r="R1202" s="16"/>
      <c r="S1202" s="16"/>
      <c r="T1202" s="16"/>
      <c r="U1202" s="16"/>
      <c r="V1202" s="16"/>
      <c r="W1202" s="16"/>
      <c r="X1202" s="16"/>
      <c r="Y1202" s="16"/>
      <c r="Z1202" s="16"/>
      <c r="AA1202" s="16"/>
      <c r="AB1202" s="16"/>
      <c r="AC1202" s="16"/>
      <c r="AD1202" s="16"/>
      <c r="AE1202" s="16"/>
      <c r="AF1202" s="16"/>
      <c r="AG1202" s="16"/>
      <c r="AH1202" s="16"/>
      <c r="AI1202" s="16"/>
      <c r="AJ1202" s="16"/>
      <c r="AK1202" s="16"/>
      <c r="AL1202" s="16"/>
      <c r="AM1202" s="16"/>
      <c r="AN1202" s="16"/>
      <c r="AO1202" s="16"/>
      <c r="AP1202" s="16"/>
      <c r="AQ1202" s="16"/>
      <c r="AR1202" s="16"/>
      <c r="AS1202" s="16"/>
      <c r="AT1202" s="16"/>
      <c r="AU1202" s="16"/>
      <c r="AV1202" s="16"/>
      <c r="AW1202" s="16"/>
      <c r="AX1202" s="16"/>
    </row>
    <row r="1203" spans="15:50" x14ac:dyDescent="0.25">
      <c r="O1203" s="16"/>
      <c r="P1203" s="16"/>
      <c r="Q1203" s="16"/>
      <c r="R1203" s="16"/>
      <c r="S1203" s="16"/>
      <c r="T1203" s="16"/>
      <c r="U1203" s="16"/>
      <c r="V1203" s="16"/>
      <c r="W1203" s="16"/>
      <c r="X1203" s="16"/>
      <c r="Y1203" s="16"/>
      <c r="Z1203" s="16"/>
      <c r="AA1203" s="16"/>
      <c r="AB1203" s="16"/>
      <c r="AC1203" s="16"/>
      <c r="AD1203" s="16"/>
      <c r="AE1203" s="16"/>
      <c r="AF1203" s="16"/>
      <c r="AG1203" s="16"/>
      <c r="AH1203" s="16"/>
      <c r="AI1203" s="16"/>
      <c r="AJ1203" s="16"/>
      <c r="AK1203" s="16"/>
      <c r="AL1203" s="16"/>
      <c r="AM1203" s="16"/>
      <c r="AN1203" s="16"/>
      <c r="AO1203" s="16"/>
      <c r="AP1203" s="16"/>
      <c r="AQ1203" s="16"/>
      <c r="AR1203" s="16"/>
      <c r="AS1203" s="16"/>
      <c r="AT1203" s="16"/>
      <c r="AU1203" s="16"/>
      <c r="AV1203" s="16"/>
      <c r="AW1203" s="16"/>
      <c r="AX1203" s="16"/>
    </row>
    <row r="1204" spans="15:50" x14ac:dyDescent="0.25">
      <c r="O1204" s="16"/>
      <c r="P1204" s="16"/>
      <c r="Q1204" s="16"/>
      <c r="R1204" s="16"/>
      <c r="S1204" s="16"/>
      <c r="T1204" s="16"/>
      <c r="U1204" s="16"/>
      <c r="V1204" s="16"/>
      <c r="W1204" s="16"/>
      <c r="X1204" s="16"/>
      <c r="Y1204" s="16"/>
      <c r="Z1204" s="16"/>
      <c r="AA1204" s="16"/>
      <c r="AB1204" s="16"/>
      <c r="AC1204" s="16"/>
      <c r="AD1204" s="16"/>
      <c r="AE1204" s="16"/>
      <c r="AF1204" s="16"/>
      <c r="AG1204" s="16"/>
      <c r="AH1204" s="16"/>
      <c r="AI1204" s="16"/>
      <c r="AJ1204" s="16"/>
      <c r="AK1204" s="16"/>
      <c r="AL1204" s="16"/>
      <c r="AM1204" s="16"/>
      <c r="AN1204" s="16"/>
      <c r="AO1204" s="16"/>
      <c r="AP1204" s="16"/>
      <c r="AQ1204" s="16"/>
      <c r="AR1204" s="16"/>
      <c r="AS1204" s="16"/>
      <c r="AT1204" s="16"/>
      <c r="AU1204" s="16"/>
      <c r="AV1204" s="16"/>
      <c r="AW1204" s="16"/>
      <c r="AX1204" s="16"/>
    </row>
    <row r="1205" spans="15:50" x14ac:dyDescent="0.25">
      <c r="O1205" s="16"/>
      <c r="P1205" s="16"/>
      <c r="Q1205" s="16"/>
      <c r="R1205" s="16"/>
      <c r="S1205" s="16"/>
      <c r="T1205" s="16"/>
      <c r="U1205" s="16"/>
      <c r="V1205" s="16"/>
      <c r="W1205" s="16"/>
      <c r="X1205" s="16"/>
      <c r="Y1205" s="16"/>
      <c r="Z1205" s="16"/>
      <c r="AA1205" s="16"/>
      <c r="AB1205" s="16"/>
      <c r="AC1205" s="16"/>
      <c r="AD1205" s="16"/>
      <c r="AE1205" s="16"/>
      <c r="AF1205" s="16"/>
      <c r="AG1205" s="16"/>
      <c r="AH1205" s="16"/>
      <c r="AI1205" s="16"/>
      <c r="AJ1205" s="16"/>
      <c r="AK1205" s="16"/>
      <c r="AL1205" s="16"/>
      <c r="AM1205" s="16"/>
      <c r="AN1205" s="16"/>
      <c r="AO1205" s="16"/>
      <c r="AP1205" s="16"/>
      <c r="AQ1205" s="16"/>
      <c r="AR1205" s="16"/>
      <c r="AS1205" s="16"/>
      <c r="AT1205" s="16"/>
      <c r="AU1205" s="16"/>
      <c r="AV1205" s="16"/>
      <c r="AW1205" s="16"/>
      <c r="AX1205" s="16"/>
    </row>
    <row r="1206" spans="15:50" x14ac:dyDescent="0.25">
      <c r="O1206" s="16"/>
      <c r="P1206" s="16"/>
      <c r="Q1206" s="16"/>
      <c r="R1206" s="16"/>
      <c r="S1206" s="16"/>
      <c r="T1206" s="16"/>
      <c r="U1206" s="16"/>
      <c r="V1206" s="16"/>
      <c r="W1206" s="16"/>
      <c r="X1206" s="16"/>
      <c r="Y1206" s="16"/>
      <c r="Z1206" s="16"/>
      <c r="AA1206" s="16"/>
      <c r="AB1206" s="16"/>
      <c r="AC1206" s="16"/>
      <c r="AD1206" s="16"/>
      <c r="AE1206" s="16"/>
      <c r="AF1206" s="16"/>
      <c r="AG1206" s="16"/>
      <c r="AH1206" s="16"/>
      <c r="AI1206" s="16"/>
      <c r="AJ1206" s="16"/>
      <c r="AK1206" s="16"/>
      <c r="AL1206" s="16"/>
      <c r="AM1206" s="16"/>
      <c r="AN1206" s="16"/>
      <c r="AO1206" s="16"/>
      <c r="AP1206" s="16"/>
      <c r="AQ1206" s="16"/>
      <c r="AR1206" s="16"/>
      <c r="AS1206" s="16"/>
      <c r="AT1206" s="16"/>
      <c r="AU1206" s="16"/>
      <c r="AV1206" s="16"/>
      <c r="AW1206" s="16"/>
      <c r="AX1206" s="16"/>
    </row>
    <row r="1207" spans="15:50" x14ac:dyDescent="0.25">
      <c r="O1207" s="16"/>
      <c r="P1207" s="16"/>
      <c r="Q1207" s="16"/>
      <c r="R1207" s="16"/>
      <c r="S1207" s="16"/>
      <c r="T1207" s="16"/>
      <c r="U1207" s="16"/>
      <c r="V1207" s="16"/>
      <c r="W1207" s="16"/>
      <c r="X1207" s="16"/>
      <c r="Y1207" s="16"/>
      <c r="Z1207" s="16"/>
      <c r="AA1207" s="16"/>
      <c r="AB1207" s="16"/>
      <c r="AC1207" s="16"/>
      <c r="AD1207" s="16"/>
      <c r="AE1207" s="16"/>
      <c r="AF1207" s="16"/>
      <c r="AG1207" s="16"/>
      <c r="AH1207" s="16"/>
      <c r="AI1207" s="16"/>
      <c r="AJ1207" s="16"/>
      <c r="AK1207" s="16"/>
      <c r="AL1207" s="16"/>
      <c r="AM1207" s="16"/>
      <c r="AN1207" s="16"/>
      <c r="AO1207" s="16"/>
      <c r="AP1207" s="16"/>
      <c r="AQ1207" s="16"/>
      <c r="AR1207" s="16"/>
      <c r="AS1207" s="16"/>
      <c r="AT1207" s="16"/>
      <c r="AU1207" s="16"/>
      <c r="AV1207" s="16"/>
      <c r="AW1207" s="16"/>
      <c r="AX1207" s="16"/>
    </row>
    <row r="1208" spans="15:50" x14ac:dyDescent="0.25">
      <c r="O1208" s="16"/>
      <c r="P1208" s="16"/>
      <c r="Q1208" s="16"/>
      <c r="R1208" s="16"/>
      <c r="S1208" s="16"/>
      <c r="T1208" s="16"/>
      <c r="U1208" s="16"/>
      <c r="V1208" s="16"/>
      <c r="W1208" s="16"/>
      <c r="X1208" s="16"/>
      <c r="Y1208" s="16"/>
      <c r="Z1208" s="16"/>
      <c r="AA1208" s="16"/>
      <c r="AB1208" s="16"/>
      <c r="AC1208" s="16"/>
      <c r="AD1208" s="16"/>
      <c r="AE1208" s="16"/>
      <c r="AF1208" s="16"/>
      <c r="AG1208" s="16"/>
      <c r="AH1208" s="16"/>
      <c r="AI1208" s="16"/>
      <c r="AJ1208" s="16"/>
      <c r="AK1208" s="16"/>
      <c r="AL1208" s="16"/>
      <c r="AM1208" s="16"/>
      <c r="AN1208" s="16"/>
      <c r="AO1208" s="16"/>
      <c r="AP1208" s="16"/>
      <c r="AQ1208" s="16"/>
      <c r="AR1208" s="16"/>
      <c r="AS1208" s="16"/>
      <c r="AT1208" s="16"/>
      <c r="AU1208" s="16"/>
      <c r="AV1208" s="16"/>
      <c r="AW1208" s="16"/>
      <c r="AX1208" s="16"/>
    </row>
    <row r="1209" spans="15:50" x14ac:dyDescent="0.25">
      <c r="O1209" s="16"/>
      <c r="P1209" s="16"/>
      <c r="Q1209" s="16"/>
      <c r="R1209" s="16"/>
      <c r="S1209" s="16"/>
      <c r="T1209" s="16"/>
      <c r="U1209" s="16"/>
      <c r="V1209" s="16"/>
      <c r="W1209" s="16"/>
      <c r="X1209" s="16"/>
      <c r="Y1209" s="16"/>
      <c r="Z1209" s="16"/>
      <c r="AA1209" s="16"/>
      <c r="AB1209" s="16"/>
      <c r="AC1209" s="16"/>
      <c r="AD1209" s="16"/>
      <c r="AE1209" s="16"/>
      <c r="AF1209" s="16"/>
      <c r="AG1209" s="16"/>
      <c r="AH1209" s="16"/>
      <c r="AI1209" s="16"/>
      <c r="AJ1209" s="16"/>
      <c r="AK1209" s="16"/>
      <c r="AL1209" s="16"/>
      <c r="AM1209" s="16"/>
      <c r="AN1209" s="16"/>
      <c r="AO1209" s="16"/>
      <c r="AP1209" s="16"/>
      <c r="AQ1209" s="16"/>
      <c r="AR1209" s="16"/>
      <c r="AS1209" s="16"/>
      <c r="AT1209" s="16"/>
      <c r="AU1209" s="16"/>
      <c r="AV1209" s="16"/>
      <c r="AW1209" s="16"/>
      <c r="AX1209" s="16"/>
    </row>
    <row r="1210" spans="15:50" x14ac:dyDescent="0.25">
      <c r="O1210" s="16"/>
      <c r="P1210" s="16"/>
      <c r="Q1210" s="16"/>
      <c r="R1210" s="16"/>
      <c r="S1210" s="16"/>
      <c r="T1210" s="16"/>
      <c r="U1210" s="16"/>
      <c r="V1210" s="16"/>
      <c r="W1210" s="16"/>
      <c r="X1210" s="16"/>
      <c r="Y1210" s="16"/>
      <c r="Z1210" s="16"/>
      <c r="AA1210" s="16"/>
      <c r="AB1210" s="16"/>
      <c r="AC1210" s="16"/>
      <c r="AD1210" s="16"/>
      <c r="AE1210" s="16"/>
      <c r="AF1210" s="16"/>
      <c r="AG1210" s="16"/>
      <c r="AH1210" s="16"/>
      <c r="AI1210" s="16"/>
      <c r="AJ1210" s="16"/>
      <c r="AK1210" s="16"/>
      <c r="AL1210" s="16"/>
      <c r="AM1210" s="16"/>
      <c r="AN1210" s="16"/>
      <c r="AO1210" s="16"/>
      <c r="AP1210" s="16"/>
      <c r="AQ1210" s="16"/>
      <c r="AR1210" s="16"/>
      <c r="AS1210" s="16"/>
      <c r="AT1210" s="16"/>
      <c r="AU1210" s="16"/>
      <c r="AV1210" s="16"/>
      <c r="AW1210" s="16"/>
      <c r="AX1210" s="16"/>
    </row>
    <row r="1211" spans="15:50" x14ac:dyDescent="0.25">
      <c r="O1211" s="16"/>
      <c r="P1211" s="16"/>
      <c r="Q1211" s="16"/>
      <c r="R1211" s="16"/>
      <c r="S1211" s="16"/>
      <c r="T1211" s="16"/>
      <c r="U1211" s="16"/>
      <c r="V1211" s="16"/>
      <c r="W1211" s="16"/>
      <c r="X1211" s="16"/>
      <c r="Y1211" s="16"/>
      <c r="Z1211" s="16"/>
      <c r="AA1211" s="16"/>
      <c r="AB1211" s="16"/>
      <c r="AC1211" s="16"/>
      <c r="AD1211" s="16"/>
      <c r="AE1211" s="16"/>
      <c r="AF1211" s="16"/>
      <c r="AG1211" s="16"/>
      <c r="AH1211" s="16"/>
      <c r="AI1211" s="16"/>
      <c r="AJ1211" s="16"/>
      <c r="AK1211" s="16"/>
      <c r="AL1211" s="16"/>
      <c r="AM1211" s="16"/>
      <c r="AN1211" s="16"/>
      <c r="AO1211" s="16"/>
      <c r="AP1211" s="16"/>
      <c r="AQ1211" s="16"/>
      <c r="AR1211" s="16"/>
      <c r="AS1211" s="16"/>
      <c r="AT1211" s="16"/>
      <c r="AU1211" s="16"/>
      <c r="AV1211" s="16"/>
      <c r="AW1211" s="16"/>
      <c r="AX1211" s="16"/>
    </row>
    <row r="1212" spans="15:50" x14ac:dyDescent="0.25">
      <c r="O1212" s="16"/>
      <c r="P1212" s="16"/>
      <c r="Q1212" s="16"/>
      <c r="R1212" s="16"/>
      <c r="S1212" s="16"/>
      <c r="T1212" s="16"/>
      <c r="U1212" s="16"/>
      <c r="V1212" s="16"/>
      <c r="W1212" s="16"/>
      <c r="X1212" s="16"/>
      <c r="Y1212" s="16"/>
      <c r="Z1212" s="16"/>
      <c r="AA1212" s="16"/>
      <c r="AB1212" s="16"/>
      <c r="AC1212" s="16"/>
      <c r="AD1212" s="16"/>
      <c r="AE1212" s="16"/>
      <c r="AF1212" s="16"/>
      <c r="AG1212" s="16"/>
      <c r="AH1212" s="16"/>
      <c r="AI1212" s="16"/>
      <c r="AJ1212" s="16"/>
      <c r="AK1212" s="16"/>
      <c r="AL1212" s="16"/>
      <c r="AM1212" s="16"/>
      <c r="AN1212" s="16"/>
      <c r="AO1212" s="16"/>
      <c r="AP1212" s="16"/>
      <c r="AQ1212" s="16"/>
      <c r="AR1212" s="16"/>
      <c r="AS1212" s="16"/>
      <c r="AT1212" s="16"/>
      <c r="AU1212" s="16"/>
      <c r="AV1212" s="16"/>
      <c r="AW1212" s="16"/>
      <c r="AX1212" s="16"/>
    </row>
    <row r="1213" spans="15:50" x14ac:dyDescent="0.25">
      <c r="O1213" s="16"/>
      <c r="P1213" s="16"/>
      <c r="Q1213" s="16"/>
      <c r="R1213" s="16"/>
      <c r="S1213" s="16"/>
      <c r="T1213" s="16"/>
      <c r="U1213" s="16"/>
      <c r="V1213" s="16"/>
      <c r="W1213" s="16"/>
      <c r="X1213" s="16"/>
      <c r="Y1213" s="16"/>
      <c r="Z1213" s="16"/>
      <c r="AA1213" s="16"/>
      <c r="AB1213" s="16"/>
      <c r="AC1213" s="16"/>
      <c r="AD1213" s="16"/>
      <c r="AE1213" s="16"/>
      <c r="AF1213" s="16"/>
      <c r="AG1213" s="16"/>
      <c r="AH1213" s="16"/>
      <c r="AI1213" s="16"/>
      <c r="AJ1213" s="16"/>
      <c r="AK1213" s="16"/>
      <c r="AL1213" s="16"/>
      <c r="AM1213" s="16"/>
      <c r="AN1213" s="16"/>
      <c r="AO1213" s="16"/>
      <c r="AP1213" s="16"/>
      <c r="AQ1213" s="16"/>
      <c r="AR1213" s="16"/>
      <c r="AS1213" s="16"/>
      <c r="AT1213" s="16"/>
      <c r="AU1213" s="16"/>
      <c r="AV1213" s="16"/>
      <c r="AW1213" s="16"/>
      <c r="AX1213" s="16"/>
    </row>
    <row r="1214" spans="15:50" x14ac:dyDescent="0.25">
      <c r="O1214" s="16"/>
      <c r="P1214" s="16"/>
      <c r="Q1214" s="16"/>
      <c r="R1214" s="16"/>
      <c r="S1214" s="16"/>
      <c r="T1214" s="16"/>
      <c r="U1214" s="16"/>
      <c r="V1214" s="16"/>
      <c r="W1214" s="16"/>
      <c r="X1214" s="16"/>
      <c r="Y1214" s="16"/>
      <c r="Z1214" s="16"/>
      <c r="AA1214" s="16"/>
      <c r="AB1214" s="16"/>
      <c r="AC1214" s="16"/>
      <c r="AD1214" s="16"/>
      <c r="AE1214" s="16"/>
      <c r="AF1214" s="16"/>
      <c r="AG1214" s="16"/>
      <c r="AH1214" s="16"/>
      <c r="AI1214" s="16"/>
      <c r="AJ1214" s="16"/>
      <c r="AK1214" s="16"/>
      <c r="AL1214" s="16"/>
      <c r="AM1214" s="16"/>
      <c r="AN1214" s="16"/>
      <c r="AO1214" s="16"/>
      <c r="AP1214" s="16"/>
      <c r="AQ1214" s="16"/>
      <c r="AR1214" s="16"/>
      <c r="AS1214" s="16"/>
      <c r="AT1214" s="16"/>
      <c r="AU1214" s="16"/>
      <c r="AV1214" s="16"/>
      <c r="AW1214" s="16"/>
      <c r="AX1214" s="16"/>
    </row>
    <row r="1215" spans="15:50" x14ac:dyDescent="0.25">
      <c r="O1215" s="16"/>
      <c r="P1215" s="16"/>
      <c r="Q1215" s="16"/>
      <c r="R1215" s="16"/>
      <c r="S1215" s="16"/>
      <c r="T1215" s="16"/>
      <c r="U1215" s="16"/>
      <c r="V1215" s="16"/>
      <c r="W1215" s="16"/>
      <c r="X1215" s="16"/>
      <c r="Y1215" s="16"/>
      <c r="Z1215" s="16"/>
      <c r="AA1215" s="16"/>
      <c r="AB1215" s="16"/>
      <c r="AC1215" s="16"/>
      <c r="AD1215" s="16"/>
      <c r="AE1215" s="16"/>
      <c r="AF1215" s="16"/>
      <c r="AG1215" s="16"/>
      <c r="AH1215" s="16"/>
      <c r="AI1215" s="16"/>
      <c r="AJ1215" s="16"/>
      <c r="AK1215" s="16"/>
      <c r="AL1215" s="16"/>
      <c r="AM1215" s="16"/>
      <c r="AN1215" s="16"/>
      <c r="AO1215" s="16"/>
      <c r="AP1215" s="16"/>
      <c r="AQ1215" s="16"/>
      <c r="AR1215" s="16"/>
      <c r="AS1215" s="16"/>
      <c r="AT1215" s="16"/>
      <c r="AU1215" s="16"/>
      <c r="AV1215" s="16"/>
      <c r="AW1215" s="16"/>
      <c r="AX1215" s="16"/>
    </row>
    <row r="1216" spans="15:50" x14ac:dyDescent="0.25">
      <c r="O1216" s="16"/>
      <c r="P1216" s="16"/>
      <c r="Q1216" s="16"/>
      <c r="R1216" s="16"/>
      <c r="S1216" s="16"/>
      <c r="T1216" s="16"/>
      <c r="U1216" s="16"/>
      <c r="V1216" s="16"/>
      <c r="W1216" s="16"/>
      <c r="X1216" s="16"/>
      <c r="Y1216" s="16"/>
      <c r="Z1216" s="16"/>
      <c r="AA1216" s="16"/>
      <c r="AB1216" s="16"/>
      <c r="AC1216" s="16"/>
      <c r="AD1216" s="16"/>
      <c r="AE1216" s="16"/>
      <c r="AF1216" s="16"/>
      <c r="AG1216" s="16"/>
      <c r="AH1216" s="16"/>
      <c r="AI1216" s="16"/>
      <c r="AJ1216" s="16"/>
      <c r="AK1216" s="16"/>
      <c r="AL1216" s="16"/>
      <c r="AM1216" s="16"/>
      <c r="AN1216" s="16"/>
      <c r="AO1216" s="16"/>
      <c r="AP1216" s="16"/>
      <c r="AQ1216" s="16"/>
      <c r="AR1216" s="16"/>
      <c r="AS1216" s="16"/>
      <c r="AT1216" s="16"/>
      <c r="AU1216" s="16"/>
      <c r="AV1216" s="16"/>
      <c r="AW1216" s="16"/>
      <c r="AX1216" s="16"/>
    </row>
    <row r="1217" spans="15:50" x14ac:dyDescent="0.25">
      <c r="O1217" s="16"/>
      <c r="P1217" s="16"/>
      <c r="Q1217" s="16"/>
      <c r="R1217" s="16"/>
      <c r="S1217" s="16"/>
      <c r="T1217" s="16"/>
      <c r="U1217" s="16"/>
      <c r="V1217" s="16"/>
      <c r="W1217" s="16"/>
      <c r="X1217" s="16"/>
      <c r="Y1217" s="16"/>
      <c r="Z1217" s="16"/>
      <c r="AA1217" s="16"/>
      <c r="AB1217" s="16"/>
      <c r="AC1217" s="16"/>
      <c r="AD1217" s="16"/>
      <c r="AE1217" s="16"/>
      <c r="AF1217" s="16"/>
      <c r="AG1217" s="16"/>
      <c r="AH1217" s="16"/>
      <c r="AI1217" s="16"/>
      <c r="AJ1217" s="16"/>
      <c r="AK1217" s="16"/>
      <c r="AL1217" s="16"/>
      <c r="AM1217" s="16"/>
      <c r="AN1217" s="16"/>
      <c r="AO1217" s="16"/>
      <c r="AP1217" s="16"/>
      <c r="AQ1217" s="16"/>
      <c r="AR1217" s="16"/>
      <c r="AS1217" s="16"/>
      <c r="AT1217" s="16"/>
      <c r="AU1217" s="16"/>
      <c r="AV1217" s="16"/>
      <c r="AW1217" s="16"/>
      <c r="AX1217" s="16"/>
    </row>
    <row r="1218" spans="15:50" x14ac:dyDescent="0.25">
      <c r="O1218" s="16"/>
      <c r="P1218" s="16"/>
      <c r="Q1218" s="16"/>
      <c r="R1218" s="16"/>
      <c r="S1218" s="16"/>
      <c r="T1218" s="16"/>
      <c r="U1218" s="16"/>
      <c r="V1218" s="16"/>
      <c r="W1218" s="16"/>
      <c r="X1218" s="16"/>
      <c r="Y1218" s="16"/>
      <c r="Z1218" s="16"/>
      <c r="AA1218" s="16"/>
      <c r="AB1218" s="16"/>
      <c r="AC1218" s="16"/>
      <c r="AD1218" s="16"/>
      <c r="AE1218" s="16"/>
      <c r="AF1218" s="16"/>
      <c r="AG1218" s="16"/>
      <c r="AH1218" s="16"/>
      <c r="AI1218" s="16"/>
      <c r="AJ1218" s="16"/>
      <c r="AK1218" s="16"/>
      <c r="AL1218" s="16"/>
      <c r="AM1218" s="16"/>
      <c r="AN1218" s="16"/>
      <c r="AO1218" s="16"/>
      <c r="AP1218" s="16"/>
      <c r="AQ1218" s="16"/>
      <c r="AR1218" s="16"/>
      <c r="AS1218" s="16"/>
      <c r="AT1218" s="16"/>
      <c r="AU1218" s="16"/>
      <c r="AV1218" s="16"/>
      <c r="AW1218" s="16"/>
      <c r="AX1218" s="16"/>
    </row>
    <row r="1219" spans="15:50" x14ac:dyDescent="0.25">
      <c r="O1219" s="16"/>
      <c r="P1219" s="16"/>
      <c r="Q1219" s="16"/>
      <c r="R1219" s="16"/>
      <c r="S1219" s="16"/>
      <c r="T1219" s="16"/>
      <c r="U1219" s="16"/>
      <c r="V1219" s="16"/>
      <c r="W1219" s="16"/>
      <c r="X1219" s="16"/>
      <c r="Y1219" s="16"/>
      <c r="Z1219" s="16"/>
      <c r="AA1219" s="16"/>
      <c r="AB1219" s="16"/>
      <c r="AC1219" s="16"/>
      <c r="AD1219" s="16"/>
      <c r="AE1219" s="16"/>
      <c r="AF1219" s="16"/>
      <c r="AG1219" s="16"/>
      <c r="AH1219" s="16"/>
      <c r="AI1219" s="16"/>
      <c r="AJ1219" s="16"/>
      <c r="AK1219" s="16"/>
      <c r="AL1219" s="16"/>
      <c r="AM1219" s="16"/>
      <c r="AN1219" s="16"/>
      <c r="AO1219" s="16"/>
      <c r="AP1219" s="16"/>
      <c r="AQ1219" s="16"/>
      <c r="AR1219" s="16"/>
      <c r="AS1219" s="16"/>
      <c r="AT1219" s="16"/>
      <c r="AU1219" s="16"/>
      <c r="AV1219" s="16"/>
      <c r="AW1219" s="16"/>
      <c r="AX1219" s="16"/>
    </row>
    <row r="1220" spans="15:50" x14ac:dyDescent="0.25">
      <c r="O1220" s="16"/>
      <c r="P1220" s="16"/>
      <c r="Q1220" s="16"/>
      <c r="R1220" s="16"/>
      <c r="S1220" s="16"/>
      <c r="T1220" s="16"/>
      <c r="U1220" s="16"/>
      <c r="V1220" s="16"/>
      <c r="W1220" s="16"/>
      <c r="X1220" s="16"/>
      <c r="Y1220" s="16"/>
      <c r="Z1220" s="16"/>
      <c r="AA1220" s="16"/>
      <c r="AB1220" s="16"/>
      <c r="AC1220" s="16"/>
      <c r="AD1220" s="16"/>
      <c r="AE1220" s="16"/>
      <c r="AF1220" s="16"/>
      <c r="AG1220" s="16"/>
      <c r="AH1220" s="16"/>
      <c r="AI1220" s="16"/>
      <c r="AJ1220" s="16"/>
      <c r="AK1220" s="16"/>
      <c r="AL1220" s="16"/>
      <c r="AM1220" s="16"/>
      <c r="AN1220" s="16"/>
      <c r="AO1220" s="16"/>
      <c r="AP1220" s="16"/>
      <c r="AQ1220" s="16"/>
      <c r="AR1220" s="16"/>
      <c r="AS1220" s="16"/>
      <c r="AT1220" s="16"/>
      <c r="AU1220" s="16"/>
      <c r="AV1220" s="16"/>
      <c r="AW1220" s="16"/>
      <c r="AX1220" s="16"/>
    </row>
    <row r="1221" spans="15:50" x14ac:dyDescent="0.25">
      <c r="O1221" s="16"/>
      <c r="P1221" s="16"/>
      <c r="Q1221" s="16"/>
      <c r="R1221" s="16"/>
      <c r="S1221" s="16"/>
      <c r="T1221" s="16"/>
      <c r="U1221" s="16"/>
      <c r="V1221" s="16"/>
      <c r="W1221" s="16"/>
      <c r="X1221" s="16"/>
      <c r="Y1221" s="16"/>
      <c r="Z1221" s="16"/>
      <c r="AA1221" s="16"/>
      <c r="AB1221" s="16"/>
      <c r="AC1221" s="16"/>
      <c r="AD1221" s="16"/>
      <c r="AE1221" s="16"/>
      <c r="AF1221" s="16"/>
      <c r="AG1221" s="16"/>
      <c r="AH1221" s="16"/>
      <c r="AI1221" s="16"/>
      <c r="AJ1221" s="16"/>
      <c r="AK1221" s="16"/>
      <c r="AL1221" s="16"/>
      <c r="AM1221" s="16"/>
      <c r="AN1221" s="16"/>
      <c r="AO1221" s="16"/>
      <c r="AP1221" s="16"/>
      <c r="AQ1221" s="16"/>
      <c r="AR1221" s="16"/>
      <c r="AS1221" s="16"/>
      <c r="AT1221" s="16"/>
      <c r="AU1221" s="16"/>
      <c r="AV1221" s="16"/>
      <c r="AW1221" s="16"/>
      <c r="AX1221" s="16"/>
    </row>
    <row r="1222" spans="15:50" x14ac:dyDescent="0.25">
      <c r="O1222" s="16"/>
      <c r="P1222" s="16"/>
      <c r="Q1222" s="16"/>
      <c r="R1222" s="16"/>
      <c r="S1222" s="16"/>
      <c r="T1222" s="16"/>
      <c r="U1222" s="16"/>
      <c r="V1222" s="16"/>
      <c r="W1222" s="16"/>
      <c r="X1222" s="16"/>
      <c r="Y1222" s="16"/>
      <c r="Z1222" s="16"/>
      <c r="AA1222" s="16"/>
      <c r="AB1222" s="16"/>
      <c r="AC1222" s="16"/>
      <c r="AD1222" s="16"/>
      <c r="AE1222" s="16"/>
      <c r="AF1222" s="16"/>
      <c r="AG1222" s="16"/>
      <c r="AH1222" s="16"/>
      <c r="AI1222" s="16"/>
      <c r="AJ1222" s="16"/>
      <c r="AK1222" s="16"/>
      <c r="AL1222" s="16"/>
      <c r="AM1222" s="16"/>
      <c r="AN1222" s="16"/>
      <c r="AO1222" s="16"/>
      <c r="AP1222" s="16"/>
      <c r="AQ1222" s="16"/>
      <c r="AR1222" s="16"/>
      <c r="AS1222" s="16"/>
      <c r="AT1222" s="16"/>
      <c r="AU1222" s="16"/>
      <c r="AV1222" s="16"/>
      <c r="AW1222" s="16"/>
      <c r="AX1222" s="16"/>
    </row>
    <row r="1223" spans="15:50" x14ac:dyDescent="0.25">
      <c r="O1223" s="16"/>
      <c r="P1223" s="16"/>
      <c r="Q1223" s="16"/>
      <c r="R1223" s="16"/>
      <c r="S1223" s="16"/>
      <c r="T1223" s="16"/>
      <c r="U1223" s="16"/>
      <c r="V1223" s="16"/>
      <c r="W1223" s="16"/>
      <c r="X1223" s="16"/>
      <c r="Y1223" s="16"/>
      <c r="Z1223" s="16"/>
      <c r="AA1223" s="16"/>
      <c r="AB1223" s="16"/>
      <c r="AC1223" s="16"/>
      <c r="AD1223" s="16"/>
      <c r="AE1223" s="16"/>
      <c r="AF1223" s="16"/>
      <c r="AG1223" s="16"/>
      <c r="AH1223" s="16"/>
      <c r="AI1223" s="16"/>
      <c r="AJ1223" s="16"/>
      <c r="AK1223" s="16"/>
      <c r="AL1223" s="16"/>
      <c r="AM1223" s="16"/>
      <c r="AN1223" s="16"/>
      <c r="AO1223" s="16"/>
      <c r="AP1223" s="16"/>
      <c r="AQ1223" s="16"/>
      <c r="AR1223" s="16"/>
      <c r="AS1223" s="16"/>
      <c r="AT1223" s="16"/>
      <c r="AU1223" s="16"/>
      <c r="AV1223" s="16"/>
      <c r="AW1223" s="16"/>
      <c r="AX1223" s="16"/>
    </row>
    <row r="1224" spans="15:50" x14ac:dyDescent="0.25">
      <c r="O1224" s="16"/>
      <c r="P1224" s="16"/>
      <c r="Q1224" s="16"/>
      <c r="R1224" s="16"/>
      <c r="S1224" s="16"/>
      <c r="T1224" s="16"/>
      <c r="U1224" s="16"/>
      <c r="V1224" s="16"/>
      <c r="W1224" s="16"/>
      <c r="X1224" s="16"/>
      <c r="Y1224" s="16"/>
      <c r="Z1224" s="16"/>
      <c r="AA1224" s="16"/>
      <c r="AB1224" s="16"/>
      <c r="AC1224" s="16"/>
      <c r="AD1224" s="16"/>
      <c r="AE1224" s="16"/>
      <c r="AF1224" s="16"/>
      <c r="AG1224" s="16"/>
      <c r="AH1224" s="16"/>
      <c r="AI1224" s="16"/>
      <c r="AJ1224" s="16"/>
      <c r="AK1224" s="16"/>
      <c r="AL1224" s="16"/>
      <c r="AM1224" s="16"/>
      <c r="AN1224" s="16"/>
      <c r="AO1224" s="16"/>
      <c r="AP1224" s="16"/>
      <c r="AQ1224" s="16"/>
      <c r="AR1224" s="16"/>
      <c r="AS1224" s="16"/>
      <c r="AT1224" s="16"/>
      <c r="AU1224" s="16"/>
      <c r="AV1224" s="16"/>
      <c r="AW1224" s="16"/>
      <c r="AX1224" s="16"/>
    </row>
    <row r="1225" spans="15:50" x14ac:dyDescent="0.25">
      <c r="O1225" s="16"/>
      <c r="P1225" s="16"/>
      <c r="Q1225" s="16"/>
      <c r="R1225" s="16"/>
      <c r="S1225" s="16"/>
      <c r="T1225" s="16"/>
      <c r="U1225" s="16"/>
      <c r="V1225" s="16"/>
      <c r="W1225" s="16"/>
      <c r="X1225" s="16"/>
      <c r="Y1225" s="16"/>
      <c r="Z1225" s="16"/>
      <c r="AA1225" s="16"/>
      <c r="AB1225" s="16"/>
      <c r="AC1225" s="16"/>
      <c r="AD1225" s="16"/>
      <c r="AE1225" s="16"/>
      <c r="AF1225" s="16"/>
      <c r="AG1225" s="16"/>
      <c r="AH1225" s="16"/>
      <c r="AI1225" s="16"/>
      <c r="AJ1225" s="16"/>
      <c r="AK1225" s="16"/>
      <c r="AL1225" s="16"/>
      <c r="AM1225" s="16"/>
      <c r="AN1225" s="16"/>
      <c r="AO1225" s="16"/>
      <c r="AP1225" s="16"/>
      <c r="AQ1225" s="16"/>
      <c r="AR1225" s="16"/>
      <c r="AS1225" s="16"/>
      <c r="AT1225" s="16"/>
      <c r="AU1225" s="16"/>
      <c r="AV1225" s="16"/>
      <c r="AW1225" s="16"/>
      <c r="AX1225" s="16"/>
    </row>
    <row r="1226" spans="15:50" x14ac:dyDescent="0.25">
      <c r="O1226" s="16"/>
      <c r="P1226" s="16"/>
      <c r="Q1226" s="16"/>
      <c r="R1226" s="16"/>
      <c r="S1226" s="16"/>
      <c r="T1226" s="16"/>
      <c r="U1226" s="16"/>
      <c r="V1226" s="16"/>
      <c r="W1226" s="16"/>
      <c r="X1226" s="16"/>
      <c r="Y1226" s="16"/>
      <c r="Z1226" s="16"/>
      <c r="AA1226" s="16"/>
      <c r="AB1226" s="16"/>
      <c r="AC1226" s="16"/>
      <c r="AD1226" s="16"/>
      <c r="AE1226" s="16"/>
      <c r="AF1226" s="16"/>
      <c r="AG1226" s="16"/>
      <c r="AH1226" s="16"/>
      <c r="AI1226" s="16"/>
      <c r="AJ1226" s="16"/>
      <c r="AK1226" s="16"/>
      <c r="AL1226" s="16"/>
      <c r="AM1226" s="16"/>
      <c r="AN1226" s="16"/>
      <c r="AO1226" s="16"/>
      <c r="AP1226" s="16"/>
      <c r="AQ1226" s="16"/>
      <c r="AR1226" s="16"/>
      <c r="AS1226" s="16"/>
      <c r="AT1226" s="16"/>
      <c r="AU1226" s="16"/>
      <c r="AV1226" s="16"/>
      <c r="AW1226" s="16"/>
      <c r="AX1226" s="16"/>
    </row>
    <row r="1227" spans="15:50" x14ac:dyDescent="0.25">
      <c r="O1227" s="16"/>
      <c r="P1227" s="16"/>
      <c r="Q1227" s="16"/>
      <c r="R1227" s="16"/>
      <c r="S1227" s="16"/>
      <c r="T1227" s="16"/>
      <c r="U1227" s="16"/>
      <c r="V1227" s="16"/>
      <c r="W1227" s="16"/>
      <c r="X1227" s="16"/>
      <c r="Y1227" s="16"/>
      <c r="Z1227" s="16"/>
      <c r="AA1227" s="16"/>
      <c r="AB1227" s="16"/>
      <c r="AC1227" s="16"/>
      <c r="AD1227" s="16"/>
      <c r="AE1227" s="16"/>
      <c r="AF1227" s="16"/>
      <c r="AG1227" s="16"/>
      <c r="AH1227" s="16"/>
      <c r="AI1227" s="16"/>
      <c r="AJ1227" s="16"/>
      <c r="AK1227" s="16"/>
      <c r="AL1227" s="16"/>
      <c r="AM1227" s="16"/>
      <c r="AN1227" s="16"/>
      <c r="AO1227" s="16"/>
      <c r="AP1227" s="16"/>
      <c r="AQ1227" s="16"/>
      <c r="AR1227" s="16"/>
      <c r="AS1227" s="16"/>
      <c r="AT1227" s="16"/>
      <c r="AU1227" s="16"/>
      <c r="AV1227" s="16"/>
      <c r="AW1227" s="16"/>
      <c r="AX1227" s="16"/>
    </row>
    <row r="1228" spans="15:50" x14ac:dyDescent="0.25">
      <c r="O1228" s="16"/>
      <c r="P1228" s="16"/>
      <c r="Q1228" s="16"/>
      <c r="R1228" s="16"/>
      <c r="S1228" s="16"/>
      <c r="T1228" s="16"/>
      <c r="U1228" s="16"/>
      <c r="V1228" s="16"/>
      <c r="W1228" s="16"/>
      <c r="X1228" s="16"/>
      <c r="Y1228" s="16"/>
      <c r="Z1228" s="16"/>
      <c r="AA1228" s="16"/>
      <c r="AB1228" s="16"/>
      <c r="AC1228" s="16"/>
      <c r="AD1228" s="16"/>
      <c r="AE1228" s="16"/>
      <c r="AF1228" s="16"/>
      <c r="AG1228" s="16"/>
      <c r="AH1228" s="16"/>
      <c r="AI1228" s="16"/>
      <c r="AJ1228" s="16"/>
      <c r="AK1228" s="16"/>
      <c r="AL1228" s="16"/>
      <c r="AM1228" s="16"/>
      <c r="AN1228" s="16"/>
      <c r="AO1228" s="16"/>
      <c r="AP1228" s="16"/>
      <c r="AQ1228" s="16"/>
      <c r="AR1228" s="16"/>
      <c r="AS1228" s="16"/>
      <c r="AT1228" s="16"/>
      <c r="AU1228" s="16"/>
      <c r="AV1228" s="16"/>
      <c r="AW1228" s="16"/>
      <c r="AX1228" s="16"/>
    </row>
    <row r="1229" spans="15:50" x14ac:dyDescent="0.25">
      <c r="O1229" s="16"/>
      <c r="P1229" s="16"/>
      <c r="Q1229" s="16"/>
      <c r="R1229" s="16"/>
      <c r="S1229" s="16"/>
      <c r="T1229" s="16"/>
      <c r="U1229" s="16"/>
      <c r="V1229" s="16"/>
      <c r="W1229" s="16"/>
      <c r="X1229" s="16"/>
      <c r="Y1229" s="16"/>
      <c r="Z1229" s="16"/>
      <c r="AA1229" s="16"/>
      <c r="AB1229" s="16"/>
      <c r="AC1229" s="16"/>
      <c r="AD1229" s="16"/>
      <c r="AE1229" s="16"/>
      <c r="AF1229" s="16"/>
      <c r="AG1229" s="16"/>
      <c r="AH1229" s="16"/>
      <c r="AI1229" s="16"/>
      <c r="AJ1229" s="16"/>
      <c r="AK1229" s="16"/>
      <c r="AL1229" s="16"/>
      <c r="AM1229" s="16"/>
      <c r="AN1229" s="16"/>
      <c r="AO1229" s="16"/>
      <c r="AP1229" s="16"/>
      <c r="AQ1229" s="16"/>
      <c r="AR1229" s="16"/>
      <c r="AS1229" s="16"/>
      <c r="AT1229" s="16"/>
      <c r="AU1229" s="16"/>
      <c r="AV1229" s="16"/>
      <c r="AW1229" s="16"/>
      <c r="AX1229" s="16"/>
    </row>
    <row r="1230" spans="15:50" x14ac:dyDescent="0.25">
      <c r="O1230" s="16"/>
      <c r="P1230" s="16"/>
      <c r="Q1230" s="16"/>
      <c r="R1230" s="16"/>
      <c r="S1230" s="16"/>
      <c r="T1230" s="16"/>
      <c r="U1230" s="16"/>
      <c r="V1230" s="16"/>
      <c r="W1230" s="16"/>
      <c r="X1230" s="16"/>
      <c r="Y1230" s="16"/>
      <c r="Z1230" s="16"/>
      <c r="AA1230" s="16"/>
      <c r="AB1230" s="16"/>
      <c r="AC1230" s="16"/>
      <c r="AD1230" s="16"/>
      <c r="AE1230" s="16"/>
      <c r="AF1230" s="16"/>
      <c r="AG1230" s="16"/>
      <c r="AH1230" s="16"/>
      <c r="AI1230" s="16"/>
      <c r="AJ1230" s="16"/>
      <c r="AK1230" s="16"/>
      <c r="AL1230" s="16"/>
      <c r="AM1230" s="16"/>
      <c r="AN1230" s="16"/>
      <c r="AO1230" s="16"/>
      <c r="AP1230" s="16"/>
      <c r="AQ1230" s="16"/>
      <c r="AR1230" s="16"/>
      <c r="AS1230" s="16"/>
      <c r="AT1230" s="16"/>
      <c r="AU1230" s="16"/>
      <c r="AV1230" s="16"/>
      <c r="AW1230" s="16"/>
      <c r="AX1230" s="16"/>
    </row>
    <row r="1231" spans="15:50" x14ac:dyDescent="0.25">
      <c r="O1231" s="16"/>
      <c r="P1231" s="16"/>
      <c r="Q1231" s="16"/>
      <c r="R1231" s="16"/>
      <c r="S1231" s="16"/>
      <c r="T1231" s="16"/>
      <c r="U1231" s="16"/>
      <c r="V1231" s="16"/>
      <c r="W1231" s="16"/>
      <c r="X1231" s="16"/>
      <c r="Y1231" s="16"/>
      <c r="Z1231" s="16"/>
      <c r="AA1231" s="16"/>
      <c r="AB1231" s="16"/>
      <c r="AC1231" s="16"/>
      <c r="AD1231" s="16"/>
      <c r="AE1231" s="16"/>
      <c r="AF1231" s="16"/>
      <c r="AG1231" s="16"/>
      <c r="AH1231" s="16"/>
      <c r="AI1231" s="16"/>
      <c r="AJ1231" s="16"/>
      <c r="AK1231" s="16"/>
      <c r="AL1231" s="16"/>
      <c r="AM1231" s="16"/>
      <c r="AN1231" s="16"/>
      <c r="AO1231" s="16"/>
      <c r="AP1231" s="16"/>
      <c r="AQ1231" s="16"/>
      <c r="AR1231" s="16"/>
      <c r="AS1231" s="16"/>
      <c r="AT1231" s="16"/>
      <c r="AU1231" s="16"/>
      <c r="AV1231" s="16"/>
      <c r="AW1231" s="16"/>
      <c r="AX1231" s="16"/>
    </row>
    <row r="1232" spans="15:50" x14ac:dyDescent="0.25">
      <c r="O1232" s="16"/>
      <c r="P1232" s="16"/>
      <c r="Q1232" s="16"/>
      <c r="R1232" s="16"/>
      <c r="S1232" s="16"/>
      <c r="T1232" s="16"/>
      <c r="U1232" s="16"/>
      <c r="V1232" s="16"/>
      <c r="W1232" s="16"/>
      <c r="X1232" s="16"/>
      <c r="Y1232" s="16"/>
      <c r="Z1232" s="16"/>
      <c r="AA1232" s="16"/>
      <c r="AB1232" s="16"/>
      <c r="AC1232" s="16"/>
      <c r="AD1232" s="16"/>
      <c r="AE1232" s="16"/>
      <c r="AF1232" s="16"/>
      <c r="AG1232" s="16"/>
      <c r="AH1232" s="16"/>
      <c r="AI1232" s="16"/>
      <c r="AJ1232" s="16"/>
      <c r="AK1232" s="16"/>
      <c r="AL1232" s="16"/>
      <c r="AM1232" s="16"/>
      <c r="AN1232" s="16"/>
      <c r="AO1232" s="16"/>
      <c r="AP1232" s="16"/>
      <c r="AQ1232" s="16"/>
      <c r="AR1232" s="16"/>
      <c r="AS1232" s="16"/>
      <c r="AT1232" s="16"/>
      <c r="AU1232" s="16"/>
      <c r="AV1232" s="16"/>
      <c r="AW1232" s="16"/>
      <c r="AX1232" s="16"/>
    </row>
    <row r="1233" spans="15:50" x14ac:dyDescent="0.25">
      <c r="O1233" s="16"/>
      <c r="P1233" s="16"/>
      <c r="Q1233" s="16"/>
      <c r="R1233" s="16"/>
      <c r="S1233" s="16"/>
      <c r="T1233" s="16"/>
      <c r="U1233" s="16"/>
      <c r="V1233" s="16"/>
      <c r="W1233" s="16"/>
      <c r="X1233" s="16"/>
      <c r="Y1233" s="16"/>
      <c r="Z1233" s="16"/>
      <c r="AA1233" s="16"/>
      <c r="AB1233" s="16"/>
      <c r="AC1233" s="16"/>
      <c r="AD1233" s="16"/>
      <c r="AE1233" s="16"/>
      <c r="AF1233" s="16"/>
      <c r="AG1233" s="16"/>
      <c r="AH1233" s="16"/>
      <c r="AI1233" s="16"/>
      <c r="AJ1233" s="16"/>
      <c r="AK1233" s="16"/>
      <c r="AL1233" s="16"/>
      <c r="AM1233" s="16"/>
      <c r="AN1233" s="16"/>
      <c r="AO1233" s="16"/>
      <c r="AP1233" s="16"/>
      <c r="AQ1233" s="16"/>
      <c r="AR1233" s="16"/>
      <c r="AS1233" s="16"/>
      <c r="AT1233" s="16"/>
      <c r="AU1233" s="16"/>
      <c r="AV1233" s="16"/>
      <c r="AW1233" s="16"/>
      <c r="AX1233" s="16"/>
    </row>
    <row r="1234" spans="15:50" x14ac:dyDescent="0.25">
      <c r="O1234" s="16"/>
      <c r="P1234" s="16"/>
      <c r="Q1234" s="16"/>
      <c r="R1234" s="16"/>
      <c r="S1234" s="16"/>
      <c r="T1234" s="16"/>
      <c r="U1234" s="16"/>
      <c r="V1234" s="16"/>
      <c r="W1234" s="16"/>
      <c r="X1234" s="16"/>
      <c r="Y1234" s="16"/>
      <c r="Z1234" s="16"/>
      <c r="AA1234" s="16"/>
      <c r="AB1234" s="16"/>
      <c r="AC1234" s="16"/>
      <c r="AD1234" s="16"/>
      <c r="AE1234" s="16"/>
      <c r="AF1234" s="16"/>
      <c r="AG1234" s="16"/>
      <c r="AH1234" s="16"/>
      <c r="AI1234" s="16"/>
      <c r="AJ1234" s="16"/>
      <c r="AK1234" s="16"/>
      <c r="AL1234" s="16"/>
      <c r="AM1234" s="16"/>
      <c r="AN1234" s="16"/>
      <c r="AO1234" s="16"/>
      <c r="AP1234" s="16"/>
      <c r="AQ1234" s="16"/>
      <c r="AR1234" s="16"/>
      <c r="AS1234" s="16"/>
      <c r="AT1234" s="16"/>
      <c r="AU1234" s="16"/>
      <c r="AV1234" s="16"/>
      <c r="AW1234" s="16"/>
      <c r="AX1234" s="16"/>
    </row>
    <row r="1235" spans="15:50" x14ac:dyDescent="0.25">
      <c r="O1235" s="16"/>
      <c r="P1235" s="16"/>
      <c r="Q1235" s="16"/>
      <c r="R1235" s="16"/>
      <c r="S1235" s="16"/>
      <c r="T1235" s="16"/>
      <c r="U1235" s="16"/>
      <c r="V1235" s="16"/>
      <c r="W1235" s="16"/>
      <c r="X1235" s="16"/>
      <c r="Y1235" s="16"/>
      <c r="Z1235" s="16"/>
      <c r="AA1235" s="16"/>
      <c r="AB1235" s="16"/>
      <c r="AC1235" s="16"/>
      <c r="AD1235" s="16"/>
      <c r="AE1235" s="16"/>
      <c r="AF1235" s="16"/>
      <c r="AG1235" s="16"/>
      <c r="AH1235" s="16"/>
      <c r="AI1235" s="16"/>
      <c r="AJ1235" s="16"/>
      <c r="AK1235" s="16"/>
      <c r="AL1235" s="16"/>
      <c r="AM1235" s="16"/>
      <c r="AN1235" s="16"/>
      <c r="AO1235" s="16"/>
      <c r="AP1235" s="16"/>
      <c r="AQ1235" s="16"/>
      <c r="AR1235" s="16"/>
      <c r="AS1235" s="16"/>
      <c r="AT1235" s="16"/>
      <c r="AU1235" s="16"/>
      <c r="AV1235" s="16"/>
      <c r="AW1235" s="16"/>
      <c r="AX1235" s="16"/>
    </row>
    <row r="1236" spans="15:50" x14ac:dyDescent="0.25">
      <c r="O1236" s="16"/>
      <c r="P1236" s="16"/>
      <c r="Q1236" s="16"/>
      <c r="R1236" s="16"/>
      <c r="S1236" s="16"/>
      <c r="T1236" s="16"/>
      <c r="U1236" s="16"/>
      <c r="V1236" s="16"/>
      <c r="W1236" s="16"/>
      <c r="X1236" s="16"/>
      <c r="Y1236" s="16"/>
      <c r="Z1236" s="16"/>
      <c r="AA1236" s="16"/>
      <c r="AB1236" s="16"/>
      <c r="AC1236" s="16"/>
      <c r="AD1236" s="16"/>
      <c r="AE1236" s="16"/>
      <c r="AF1236" s="16"/>
      <c r="AG1236" s="16"/>
      <c r="AH1236" s="16"/>
      <c r="AI1236" s="16"/>
      <c r="AJ1236" s="16"/>
      <c r="AK1236" s="16"/>
      <c r="AL1236" s="16"/>
      <c r="AM1236" s="16"/>
      <c r="AN1236" s="16"/>
      <c r="AO1236" s="16"/>
      <c r="AP1236" s="16"/>
      <c r="AQ1236" s="16"/>
      <c r="AR1236" s="16"/>
      <c r="AS1236" s="16"/>
      <c r="AT1236" s="16"/>
      <c r="AU1236" s="16"/>
      <c r="AV1236" s="16"/>
      <c r="AW1236" s="16"/>
      <c r="AX1236" s="16"/>
    </row>
    <row r="1237" spans="15:50" x14ac:dyDescent="0.25">
      <c r="O1237" s="16"/>
      <c r="P1237" s="16"/>
      <c r="Q1237" s="16"/>
      <c r="R1237" s="16"/>
      <c r="S1237" s="16"/>
      <c r="T1237" s="16"/>
      <c r="U1237" s="16"/>
      <c r="V1237" s="16"/>
      <c r="W1237" s="16"/>
      <c r="X1237" s="16"/>
      <c r="Y1237" s="16"/>
      <c r="Z1237" s="16"/>
      <c r="AA1237" s="16"/>
      <c r="AB1237" s="16"/>
      <c r="AC1237" s="16"/>
      <c r="AD1237" s="16"/>
      <c r="AE1237" s="16"/>
      <c r="AF1237" s="16"/>
      <c r="AG1237" s="16"/>
      <c r="AH1237" s="16"/>
      <c r="AI1237" s="16"/>
      <c r="AJ1237" s="16"/>
      <c r="AK1237" s="16"/>
      <c r="AL1237" s="16"/>
      <c r="AM1237" s="16"/>
      <c r="AN1237" s="16"/>
      <c r="AO1237" s="16"/>
      <c r="AP1237" s="16"/>
      <c r="AQ1237" s="16"/>
      <c r="AR1237" s="16"/>
      <c r="AS1237" s="16"/>
      <c r="AT1237" s="16"/>
      <c r="AU1237" s="16"/>
      <c r="AV1237" s="16"/>
      <c r="AW1237" s="16"/>
      <c r="AX1237" s="16"/>
    </row>
    <row r="1238" spans="15:50" x14ac:dyDescent="0.25">
      <c r="O1238" s="16"/>
      <c r="P1238" s="16"/>
      <c r="Q1238" s="16"/>
      <c r="R1238" s="16"/>
      <c r="S1238" s="16"/>
      <c r="T1238" s="16"/>
      <c r="U1238" s="16"/>
      <c r="V1238" s="16"/>
      <c r="W1238" s="16"/>
      <c r="X1238" s="16"/>
      <c r="Y1238" s="16"/>
      <c r="Z1238" s="16"/>
      <c r="AA1238" s="16"/>
      <c r="AB1238" s="16"/>
      <c r="AC1238" s="16"/>
      <c r="AD1238" s="16"/>
      <c r="AE1238" s="16"/>
      <c r="AF1238" s="16"/>
      <c r="AG1238" s="16"/>
      <c r="AH1238" s="16"/>
      <c r="AI1238" s="16"/>
      <c r="AJ1238" s="16"/>
      <c r="AK1238" s="16"/>
      <c r="AL1238" s="16"/>
      <c r="AM1238" s="16"/>
      <c r="AN1238" s="16"/>
      <c r="AO1238" s="16"/>
      <c r="AP1238" s="16"/>
      <c r="AQ1238" s="16"/>
      <c r="AR1238" s="16"/>
      <c r="AS1238" s="16"/>
      <c r="AT1238" s="16"/>
      <c r="AU1238" s="16"/>
      <c r="AV1238" s="16"/>
      <c r="AW1238" s="16"/>
      <c r="AX1238" s="16"/>
    </row>
    <row r="1239" spans="15:50" x14ac:dyDescent="0.25">
      <c r="O1239" s="16"/>
      <c r="P1239" s="16"/>
      <c r="Q1239" s="16"/>
      <c r="R1239" s="16"/>
      <c r="S1239" s="16"/>
      <c r="T1239" s="16"/>
      <c r="U1239" s="16"/>
      <c r="V1239" s="16"/>
      <c r="W1239" s="16"/>
      <c r="X1239" s="16"/>
      <c r="Y1239" s="16"/>
      <c r="Z1239" s="16"/>
      <c r="AA1239" s="16"/>
      <c r="AB1239" s="16"/>
      <c r="AC1239" s="16"/>
      <c r="AD1239" s="16"/>
      <c r="AE1239" s="16"/>
      <c r="AF1239" s="16"/>
      <c r="AG1239" s="16"/>
      <c r="AH1239" s="16"/>
      <c r="AI1239" s="16"/>
      <c r="AJ1239" s="16"/>
      <c r="AK1239" s="16"/>
      <c r="AL1239" s="16"/>
      <c r="AM1239" s="16"/>
      <c r="AN1239" s="16"/>
      <c r="AO1239" s="16"/>
      <c r="AP1239" s="16"/>
      <c r="AQ1239" s="16"/>
      <c r="AR1239" s="16"/>
      <c r="AS1239" s="16"/>
      <c r="AT1239" s="16"/>
      <c r="AU1239" s="16"/>
      <c r="AV1239" s="16"/>
      <c r="AW1239" s="16"/>
      <c r="AX1239" s="16"/>
    </row>
    <row r="1240" spans="15:50" x14ac:dyDescent="0.25">
      <c r="O1240" s="16"/>
      <c r="P1240" s="16"/>
      <c r="Q1240" s="16"/>
      <c r="R1240" s="16"/>
      <c r="S1240" s="16"/>
      <c r="T1240" s="16"/>
      <c r="U1240" s="16"/>
      <c r="V1240" s="16"/>
      <c r="W1240" s="16"/>
      <c r="X1240" s="16"/>
      <c r="Y1240" s="16"/>
      <c r="Z1240" s="16"/>
      <c r="AA1240" s="16"/>
      <c r="AB1240" s="16"/>
      <c r="AC1240" s="16"/>
      <c r="AD1240" s="16"/>
      <c r="AE1240" s="16"/>
      <c r="AF1240" s="16"/>
      <c r="AG1240" s="16"/>
      <c r="AH1240" s="16"/>
      <c r="AI1240" s="16"/>
      <c r="AJ1240" s="16"/>
      <c r="AK1240" s="16"/>
      <c r="AL1240" s="16"/>
      <c r="AM1240" s="16"/>
      <c r="AN1240" s="16"/>
      <c r="AO1240" s="16"/>
      <c r="AP1240" s="16"/>
      <c r="AQ1240" s="16"/>
      <c r="AR1240" s="16"/>
      <c r="AS1240" s="16"/>
      <c r="AT1240" s="16"/>
      <c r="AU1240" s="16"/>
      <c r="AV1240" s="16"/>
      <c r="AW1240" s="16"/>
      <c r="AX1240" s="16"/>
    </row>
    <row r="1241" spans="15:50" x14ac:dyDescent="0.25">
      <c r="O1241" s="16"/>
      <c r="P1241" s="16"/>
      <c r="Q1241" s="16"/>
      <c r="R1241" s="16"/>
      <c r="S1241" s="16"/>
      <c r="T1241" s="16"/>
      <c r="U1241" s="16"/>
      <c r="V1241" s="16"/>
      <c r="W1241" s="16"/>
      <c r="X1241" s="16"/>
      <c r="Y1241" s="16"/>
      <c r="Z1241" s="16"/>
      <c r="AA1241" s="16"/>
      <c r="AB1241" s="16"/>
      <c r="AC1241" s="16"/>
      <c r="AD1241" s="16"/>
      <c r="AE1241" s="16"/>
      <c r="AF1241" s="16"/>
      <c r="AG1241" s="16"/>
      <c r="AH1241" s="16"/>
      <c r="AI1241" s="16"/>
      <c r="AJ1241" s="16"/>
      <c r="AK1241" s="16"/>
      <c r="AL1241" s="16"/>
      <c r="AM1241" s="16"/>
      <c r="AN1241" s="16"/>
      <c r="AO1241" s="16"/>
      <c r="AP1241" s="16"/>
      <c r="AQ1241" s="16"/>
      <c r="AR1241" s="16"/>
      <c r="AS1241" s="16"/>
      <c r="AT1241" s="16"/>
      <c r="AU1241" s="16"/>
      <c r="AV1241" s="16"/>
      <c r="AW1241" s="16"/>
      <c r="AX1241" s="16"/>
    </row>
    <row r="1242" spans="15:50" x14ac:dyDescent="0.25">
      <c r="O1242" s="16"/>
      <c r="P1242" s="16"/>
      <c r="Q1242" s="16"/>
      <c r="R1242" s="16"/>
      <c r="S1242" s="16"/>
      <c r="T1242" s="16"/>
      <c r="U1242" s="16"/>
      <c r="V1242" s="16"/>
      <c r="W1242" s="16"/>
      <c r="X1242" s="16"/>
      <c r="Y1242" s="16"/>
      <c r="Z1242" s="16"/>
      <c r="AA1242" s="16"/>
      <c r="AB1242" s="16"/>
      <c r="AC1242" s="16"/>
      <c r="AD1242" s="16"/>
      <c r="AE1242" s="16"/>
      <c r="AF1242" s="16"/>
      <c r="AG1242" s="16"/>
      <c r="AH1242" s="16"/>
      <c r="AI1242" s="16"/>
      <c r="AJ1242" s="16"/>
      <c r="AK1242" s="16"/>
      <c r="AL1242" s="16"/>
      <c r="AM1242" s="16"/>
      <c r="AN1242" s="16"/>
      <c r="AO1242" s="16"/>
      <c r="AP1242" s="16"/>
      <c r="AQ1242" s="16"/>
      <c r="AR1242" s="16"/>
      <c r="AS1242" s="16"/>
      <c r="AT1242" s="16"/>
      <c r="AU1242" s="16"/>
      <c r="AV1242" s="16"/>
      <c r="AW1242" s="16"/>
      <c r="AX1242" s="16"/>
    </row>
    <row r="1243" spans="15:50" x14ac:dyDescent="0.25">
      <c r="O1243" s="16"/>
      <c r="P1243" s="16"/>
      <c r="Q1243" s="16"/>
      <c r="R1243" s="16"/>
      <c r="S1243" s="16"/>
      <c r="T1243" s="16"/>
      <c r="U1243" s="16"/>
      <c r="V1243" s="16"/>
      <c r="W1243" s="16"/>
      <c r="X1243" s="16"/>
      <c r="Y1243" s="16"/>
      <c r="Z1243" s="16"/>
      <c r="AA1243" s="16"/>
      <c r="AB1243" s="16"/>
      <c r="AC1243" s="16"/>
      <c r="AD1243" s="16"/>
      <c r="AE1243" s="16"/>
      <c r="AF1243" s="16"/>
      <c r="AG1243" s="16"/>
      <c r="AH1243" s="16"/>
      <c r="AI1243" s="16"/>
      <c r="AJ1243" s="16"/>
      <c r="AK1243" s="16"/>
      <c r="AL1243" s="16"/>
      <c r="AM1243" s="16"/>
      <c r="AN1243" s="16"/>
      <c r="AO1243" s="16"/>
      <c r="AP1243" s="16"/>
      <c r="AQ1243" s="16"/>
      <c r="AR1243" s="16"/>
      <c r="AS1243" s="16"/>
      <c r="AT1243" s="16"/>
      <c r="AU1243" s="16"/>
      <c r="AV1243" s="16"/>
      <c r="AW1243" s="16"/>
      <c r="AX1243" s="16"/>
    </row>
    <row r="1244" spans="15:50" x14ac:dyDescent="0.25">
      <c r="O1244" s="16"/>
      <c r="P1244" s="16"/>
      <c r="Q1244" s="16"/>
      <c r="R1244" s="16"/>
      <c r="S1244" s="16"/>
      <c r="T1244" s="16"/>
      <c r="U1244" s="16"/>
      <c r="V1244" s="16"/>
      <c r="W1244" s="16"/>
      <c r="X1244" s="16"/>
      <c r="Y1244" s="16"/>
      <c r="Z1244" s="16"/>
      <c r="AA1244" s="16"/>
      <c r="AB1244" s="16"/>
      <c r="AC1244" s="16"/>
      <c r="AD1244" s="16"/>
      <c r="AE1244" s="16"/>
      <c r="AF1244" s="16"/>
      <c r="AG1244" s="16"/>
      <c r="AH1244" s="16"/>
      <c r="AI1244" s="16"/>
      <c r="AJ1244" s="16"/>
      <c r="AK1244" s="16"/>
      <c r="AL1244" s="16"/>
      <c r="AM1244" s="16"/>
      <c r="AN1244" s="16"/>
      <c r="AO1244" s="16"/>
      <c r="AP1244" s="16"/>
      <c r="AQ1244" s="16"/>
      <c r="AR1244" s="16"/>
      <c r="AS1244" s="16"/>
      <c r="AT1244" s="16"/>
      <c r="AU1244" s="16"/>
      <c r="AV1244" s="16"/>
      <c r="AW1244" s="16"/>
      <c r="AX1244" s="16"/>
    </row>
    <row r="1245" spans="15:50" x14ac:dyDescent="0.25">
      <c r="O1245" s="16"/>
      <c r="P1245" s="16"/>
      <c r="Q1245" s="16"/>
      <c r="R1245" s="16"/>
      <c r="S1245" s="16"/>
      <c r="T1245" s="16"/>
      <c r="U1245" s="16"/>
      <c r="V1245" s="16"/>
      <c r="W1245" s="16"/>
      <c r="X1245" s="16"/>
      <c r="Y1245" s="16"/>
      <c r="Z1245" s="16"/>
      <c r="AA1245" s="16"/>
      <c r="AB1245" s="16"/>
      <c r="AC1245" s="16"/>
      <c r="AD1245" s="16"/>
      <c r="AE1245" s="16"/>
      <c r="AF1245" s="16"/>
      <c r="AG1245" s="16"/>
      <c r="AH1245" s="16"/>
      <c r="AI1245" s="16"/>
      <c r="AJ1245" s="16"/>
      <c r="AK1245" s="16"/>
      <c r="AL1245" s="16"/>
      <c r="AM1245" s="16"/>
      <c r="AN1245" s="16"/>
      <c r="AO1245" s="16"/>
      <c r="AP1245" s="16"/>
      <c r="AQ1245" s="16"/>
      <c r="AR1245" s="16"/>
      <c r="AS1245" s="16"/>
      <c r="AT1245" s="16"/>
      <c r="AU1245" s="16"/>
      <c r="AV1245" s="16"/>
      <c r="AW1245" s="16"/>
      <c r="AX1245" s="16"/>
    </row>
    <row r="1246" spans="15:50" x14ac:dyDescent="0.25">
      <c r="O1246" s="16"/>
      <c r="P1246" s="16"/>
      <c r="Q1246" s="16"/>
      <c r="R1246" s="16"/>
      <c r="S1246" s="16"/>
      <c r="T1246" s="16"/>
      <c r="U1246" s="16"/>
      <c r="V1246" s="16"/>
      <c r="W1246" s="16"/>
      <c r="X1246" s="16"/>
      <c r="Y1246" s="16"/>
      <c r="Z1246" s="16"/>
      <c r="AA1246" s="16"/>
      <c r="AB1246" s="16"/>
      <c r="AC1246" s="16"/>
      <c r="AD1246" s="16"/>
      <c r="AE1246" s="16"/>
      <c r="AF1246" s="16"/>
      <c r="AG1246" s="16"/>
      <c r="AH1246" s="16"/>
      <c r="AI1246" s="16"/>
      <c r="AJ1246" s="16"/>
      <c r="AK1246" s="16"/>
      <c r="AL1246" s="16"/>
      <c r="AM1246" s="16"/>
      <c r="AN1246" s="16"/>
      <c r="AO1246" s="16"/>
      <c r="AP1246" s="16"/>
      <c r="AQ1246" s="16"/>
      <c r="AR1246" s="16"/>
      <c r="AS1246" s="16"/>
      <c r="AT1246" s="16"/>
      <c r="AU1246" s="16"/>
      <c r="AV1246" s="16"/>
      <c r="AW1246" s="16"/>
      <c r="AX1246" s="16"/>
    </row>
    <row r="1247" spans="15:50" x14ac:dyDescent="0.25">
      <c r="O1247" s="16"/>
      <c r="P1247" s="16"/>
      <c r="Q1247" s="16"/>
      <c r="R1247" s="16"/>
      <c r="S1247" s="16"/>
      <c r="T1247" s="16"/>
      <c r="U1247" s="16"/>
      <c r="V1247" s="16"/>
      <c r="W1247" s="16"/>
      <c r="X1247" s="16"/>
      <c r="Y1247" s="16"/>
      <c r="Z1247" s="16"/>
      <c r="AA1247" s="16"/>
      <c r="AB1247" s="16"/>
      <c r="AC1247" s="16"/>
      <c r="AD1247" s="16"/>
      <c r="AE1247" s="16"/>
      <c r="AF1247" s="16"/>
      <c r="AG1247" s="16"/>
      <c r="AH1247" s="16"/>
      <c r="AI1247" s="16"/>
      <c r="AJ1247" s="16"/>
      <c r="AK1247" s="16"/>
      <c r="AL1247" s="16"/>
      <c r="AM1247" s="16"/>
      <c r="AN1247" s="16"/>
      <c r="AO1247" s="16"/>
      <c r="AP1247" s="16"/>
      <c r="AQ1247" s="16"/>
      <c r="AR1247" s="16"/>
      <c r="AS1247" s="16"/>
      <c r="AT1247" s="16"/>
      <c r="AU1247" s="16"/>
      <c r="AV1247" s="16"/>
      <c r="AW1247" s="16"/>
      <c r="AX1247" s="16"/>
    </row>
    <row r="1248" spans="15:50" x14ac:dyDescent="0.25">
      <c r="O1248" s="16"/>
      <c r="P1248" s="16"/>
      <c r="Q1248" s="16"/>
      <c r="R1248" s="16"/>
      <c r="S1248" s="16"/>
      <c r="T1248" s="16"/>
      <c r="U1248" s="16"/>
      <c r="V1248" s="16"/>
      <c r="W1248" s="16"/>
      <c r="X1248" s="16"/>
      <c r="Y1248" s="16"/>
      <c r="Z1248" s="16"/>
      <c r="AA1248" s="16"/>
      <c r="AB1248" s="16"/>
      <c r="AC1248" s="16"/>
      <c r="AD1248" s="16"/>
      <c r="AE1248" s="16"/>
      <c r="AF1248" s="16"/>
      <c r="AG1248" s="16"/>
      <c r="AH1248" s="16"/>
      <c r="AI1248" s="16"/>
      <c r="AJ1248" s="16"/>
      <c r="AK1248" s="16"/>
      <c r="AL1248" s="16"/>
      <c r="AM1248" s="16"/>
      <c r="AN1248" s="16"/>
      <c r="AO1248" s="16"/>
      <c r="AP1248" s="16"/>
      <c r="AQ1248" s="16"/>
      <c r="AR1248" s="16"/>
      <c r="AS1248" s="16"/>
      <c r="AT1248" s="16"/>
      <c r="AU1248" s="16"/>
      <c r="AV1248" s="16"/>
      <c r="AW1248" s="16"/>
      <c r="AX1248" s="16"/>
    </row>
    <row r="1249" spans="15:50" x14ac:dyDescent="0.25">
      <c r="O1249" s="16"/>
      <c r="P1249" s="16"/>
      <c r="Q1249" s="16"/>
      <c r="R1249" s="16"/>
      <c r="S1249" s="16"/>
      <c r="T1249" s="16"/>
      <c r="U1249" s="16"/>
      <c r="V1249" s="16"/>
      <c r="W1249" s="16"/>
      <c r="X1249" s="16"/>
      <c r="Y1249" s="16"/>
      <c r="Z1249" s="16"/>
      <c r="AA1249" s="16"/>
      <c r="AB1249" s="16"/>
      <c r="AC1249" s="16"/>
      <c r="AD1249" s="16"/>
      <c r="AE1249" s="16"/>
      <c r="AF1249" s="16"/>
      <c r="AG1249" s="16"/>
      <c r="AH1249" s="16"/>
      <c r="AI1249" s="16"/>
      <c r="AJ1249" s="16"/>
      <c r="AK1249" s="16"/>
      <c r="AL1249" s="16"/>
      <c r="AM1249" s="16"/>
      <c r="AN1249" s="16"/>
      <c r="AO1249" s="16"/>
      <c r="AP1249" s="16"/>
      <c r="AQ1249" s="16"/>
      <c r="AR1249" s="16"/>
      <c r="AS1249" s="16"/>
      <c r="AT1249" s="16"/>
      <c r="AU1249" s="16"/>
      <c r="AV1249" s="16"/>
      <c r="AW1249" s="16"/>
      <c r="AX1249" s="16"/>
    </row>
    <row r="1250" spans="15:50" x14ac:dyDescent="0.25">
      <c r="O1250" s="16"/>
      <c r="P1250" s="16"/>
      <c r="Q1250" s="16"/>
      <c r="R1250" s="16"/>
      <c r="S1250" s="16"/>
      <c r="T1250" s="16"/>
      <c r="U1250" s="16"/>
      <c r="V1250" s="16"/>
      <c r="W1250" s="16"/>
      <c r="X1250" s="16"/>
      <c r="Y1250" s="16"/>
      <c r="Z1250" s="16"/>
      <c r="AA1250" s="16"/>
      <c r="AB1250" s="16"/>
      <c r="AC1250" s="16"/>
      <c r="AD1250" s="16"/>
      <c r="AE1250" s="16"/>
      <c r="AF1250" s="16"/>
      <c r="AG1250" s="16"/>
      <c r="AH1250" s="16"/>
      <c r="AI1250" s="16"/>
      <c r="AJ1250" s="16"/>
      <c r="AK1250" s="16"/>
      <c r="AL1250" s="16"/>
      <c r="AM1250" s="16"/>
      <c r="AN1250" s="16"/>
      <c r="AO1250" s="16"/>
      <c r="AP1250" s="16"/>
      <c r="AQ1250" s="16"/>
      <c r="AR1250" s="16"/>
      <c r="AS1250" s="16"/>
      <c r="AT1250" s="16"/>
      <c r="AU1250" s="16"/>
      <c r="AV1250" s="16"/>
      <c r="AW1250" s="16"/>
      <c r="AX1250" s="16"/>
    </row>
    <row r="1251" spans="15:50" x14ac:dyDescent="0.25">
      <c r="O1251" s="16"/>
      <c r="P1251" s="16"/>
      <c r="Q1251" s="16"/>
      <c r="R1251" s="16"/>
      <c r="S1251" s="16"/>
      <c r="T1251" s="16"/>
      <c r="U1251" s="16"/>
      <c r="V1251" s="16"/>
      <c r="W1251" s="16"/>
      <c r="X1251" s="16"/>
      <c r="Y1251" s="16"/>
      <c r="Z1251" s="16"/>
      <c r="AA1251" s="16"/>
      <c r="AB1251" s="16"/>
      <c r="AC1251" s="16"/>
      <c r="AD1251" s="16"/>
      <c r="AE1251" s="16"/>
      <c r="AF1251" s="16"/>
      <c r="AG1251" s="16"/>
      <c r="AH1251" s="16"/>
      <c r="AI1251" s="16"/>
      <c r="AJ1251" s="16"/>
      <c r="AK1251" s="16"/>
      <c r="AL1251" s="16"/>
      <c r="AM1251" s="16"/>
      <c r="AN1251" s="16"/>
      <c r="AO1251" s="16"/>
      <c r="AP1251" s="16"/>
      <c r="AQ1251" s="16"/>
      <c r="AR1251" s="16"/>
      <c r="AS1251" s="16"/>
      <c r="AT1251" s="16"/>
      <c r="AU1251" s="16"/>
      <c r="AV1251" s="16"/>
      <c r="AW1251" s="16"/>
      <c r="AX1251" s="16"/>
    </row>
    <row r="1252" spans="15:50" x14ac:dyDescent="0.25">
      <c r="O1252" s="16"/>
      <c r="P1252" s="16"/>
      <c r="Q1252" s="16"/>
      <c r="R1252" s="16"/>
      <c r="S1252" s="16"/>
      <c r="T1252" s="16"/>
      <c r="U1252" s="16"/>
      <c r="V1252" s="16"/>
      <c r="W1252" s="16"/>
      <c r="X1252" s="16"/>
      <c r="Y1252" s="16"/>
      <c r="Z1252" s="16"/>
      <c r="AA1252" s="16"/>
      <c r="AB1252" s="16"/>
      <c r="AC1252" s="16"/>
      <c r="AD1252" s="16"/>
      <c r="AE1252" s="16"/>
      <c r="AF1252" s="16"/>
      <c r="AG1252" s="16"/>
      <c r="AH1252" s="16"/>
      <c r="AI1252" s="16"/>
      <c r="AJ1252" s="16"/>
      <c r="AK1252" s="16"/>
      <c r="AL1252" s="16"/>
      <c r="AM1252" s="16"/>
      <c r="AN1252" s="16"/>
      <c r="AO1252" s="16"/>
      <c r="AP1252" s="16"/>
      <c r="AQ1252" s="16"/>
      <c r="AR1252" s="16"/>
      <c r="AS1252" s="16"/>
      <c r="AT1252" s="16"/>
      <c r="AU1252" s="16"/>
      <c r="AV1252" s="16"/>
      <c r="AW1252" s="16"/>
      <c r="AX1252" s="16"/>
    </row>
    <row r="1253" spans="15:50" x14ac:dyDescent="0.25">
      <c r="O1253" s="16"/>
      <c r="P1253" s="16"/>
      <c r="Q1253" s="16"/>
      <c r="R1253" s="16"/>
      <c r="S1253" s="16"/>
      <c r="T1253" s="16"/>
      <c r="U1253" s="16"/>
      <c r="V1253" s="16"/>
      <c r="W1253" s="16"/>
      <c r="X1253" s="16"/>
      <c r="Y1253" s="16"/>
      <c r="Z1253" s="16"/>
      <c r="AA1253" s="16"/>
      <c r="AB1253" s="16"/>
      <c r="AC1253" s="16"/>
      <c r="AD1253" s="16"/>
      <c r="AE1253" s="16"/>
      <c r="AF1253" s="16"/>
      <c r="AG1253" s="16"/>
      <c r="AH1253" s="16"/>
      <c r="AI1253" s="16"/>
      <c r="AJ1253" s="16"/>
      <c r="AK1253" s="16"/>
      <c r="AL1253" s="16"/>
      <c r="AM1253" s="16"/>
      <c r="AN1253" s="16"/>
      <c r="AO1253" s="16"/>
      <c r="AP1253" s="16"/>
      <c r="AQ1253" s="16"/>
      <c r="AR1253" s="16"/>
      <c r="AS1253" s="16"/>
      <c r="AT1253" s="16"/>
      <c r="AU1253" s="16"/>
      <c r="AV1253" s="16"/>
      <c r="AW1253" s="16"/>
      <c r="AX1253" s="16"/>
    </row>
    <row r="1254" spans="15:50" x14ac:dyDescent="0.25">
      <c r="O1254" s="16"/>
      <c r="P1254" s="16"/>
      <c r="Q1254" s="16"/>
      <c r="R1254" s="16"/>
      <c r="S1254" s="16"/>
      <c r="T1254" s="16"/>
      <c r="U1254" s="16"/>
      <c r="V1254" s="16"/>
      <c r="W1254" s="16"/>
      <c r="X1254" s="16"/>
      <c r="Y1254" s="16"/>
      <c r="Z1254" s="16"/>
      <c r="AA1254" s="16"/>
      <c r="AB1254" s="16"/>
      <c r="AC1254" s="16"/>
      <c r="AD1254" s="16"/>
      <c r="AE1254" s="16"/>
      <c r="AF1254" s="16"/>
      <c r="AG1254" s="16"/>
      <c r="AH1254" s="16"/>
      <c r="AI1254" s="16"/>
      <c r="AJ1254" s="16"/>
      <c r="AK1254" s="16"/>
      <c r="AL1254" s="16"/>
      <c r="AM1254" s="16"/>
      <c r="AN1254" s="16"/>
      <c r="AO1254" s="16"/>
      <c r="AP1254" s="16"/>
      <c r="AQ1254" s="16"/>
      <c r="AR1254" s="16"/>
      <c r="AS1254" s="16"/>
      <c r="AT1254" s="16"/>
      <c r="AU1254" s="16"/>
      <c r="AV1254" s="16"/>
      <c r="AW1254" s="16"/>
      <c r="AX1254" s="16"/>
    </row>
    <row r="1255" spans="15:50" x14ac:dyDescent="0.25">
      <c r="O1255" s="16"/>
      <c r="P1255" s="16"/>
      <c r="Q1255" s="16"/>
      <c r="R1255" s="16"/>
      <c r="S1255" s="16"/>
      <c r="T1255" s="16"/>
      <c r="U1255" s="16"/>
      <c r="V1255" s="16"/>
      <c r="W1255" s="16"/>
      <c r="X1255" s="16"/>
      <c r="Y1255" s="16"/>
      <c r="Z1255" s="16"/>
      <c r="AA1255" s="16"/>
      <c r="AB1255" s="16"/>
      <c r="AC1255" s="16"/>
      <c r="AD1255" s="16"/>
      <c r="AE1255" s="16"/>
      <c r="AF1255" s="16"/>
      <c r="AG1255" s="16"/>
      <c r="AH1255" s="16"/>
      <c r="AI1255" s="16"/>
      <c r="AJ1255" s="16"/>
      <c r="AK1255" s="16"/>
      <c r="AL1255" s="16"/>
      <c r="AM1255" s="16"/>
      <c r="AN1255" s="16"/>
      <c r="AO1255" s="16"/>
      <c r="AP1255" s="16"/>
      <c r="AQ1255" s="16"/>
      <c r="AR1255" s="16"/>
      <c r="AS1255" s="16"/>
      <c r="AT1255" s="16"/>
      <c r="AU1255" s="16"/>
      <c r="AV1255" s="16"/>
      <c r="AW1255" s="16"/>
      <c r="AX1255" s="16"/>
    </row>
    <row r="1256" spans="15:50" x14ac:dyDescent="0.25">
      <c r="O1256" s="16"/>
      <c r="P1256" s="16"/>
      <c r="Q1256" s="16"/>
      <c r="R1256" s="16"/>
      <c r="S1256" s="16"/>
      <c r="T1256" s="16"/>
      <c r="U1256" s="16"/>
      <c r="V1256" s="16"/>
      <c r="W1256" s="16"/>
      <c r="X1256" s="16"/>
      <c r="Y1256" s="16"/>
      <c r="Z1256" s="16"/>
      <c r="AA1256" s="16"/>
      <c r="AB1256" s="16"/>
      <c r="AC1256" s="16"/>
      <c r="AD1256" s="16"/>
      <c r="AE1256" s="16"/>
      <c r="AF1256" s="16"/>
      <c r="AG1256" s="16"/>
      <c r="AH1256" s="16"/>
      <c r="AI1256" s="16"/>
      <c r="AJ1256" s="16"/>
      <c r="AK1256" s="16"/>
      <c r="AL1256" s="16"/>
      <c r="AM1256" s="16"/>
      <c r="AN1256" s="16"/>
      <c r="AO1256" s="16"/>
      <c r="AP1256" s="16"/>
      <c r="AQ1256" s="16"/>
      <c r="AR1256" s="16"/>
      <c r="AS1256" s="16"/>
      <c r="AT1256" s="16"/>
      <c r="AU1256" s="16"/>
      <c r="AV1256" s="16"/>
      <c r="AW1256" s="16"/>
      <c r="AX1256" s="16"/>
    </row>
    <row r="1257" spans="15:50" x14ac:dyDescent="0.25">
      <c r="O1257" s="16"/>
      <c r="P1257" s="16"/>
      <c r="Q1257" s="16"/>
      <c r="R1257" s="16"/>
      <c r="S1257" s="16"/>
      <c r="T1257" s="16"/>
      <c r="U1257" s="16"/>
      <c r="V1257" s="16"/>
      <c r="W1257" s="16"/>
      <c r="X1257" s="16"/>
      <c r="Y1257" s="16"/>
      <c r="Z1257" s="16"/>
      <c r="AA1257" s="16"/>
      <c r="AB1257" s="16"/>
      <c r="AC1257" s="16"/>
      <c r="AD1257" s="16"/>
      <c r="AE1257" s="16"/>
      <c r="AF1257" s="16"/>
      <c r="AG1257" s="16"/>
      <c r="AH1257" s="16"/>
      <c r="AI1257" s="16"/>
      <c r="AJ1257" s="16"/>
      <c r="AK1257" s="16"/>
      <c r="AL1257" s="16"/>
      <c r="AM1257" s="16"/>
      <c r="AN1257" s="16"/>
      <c r="AO1257" s="16"/>
      <c r="AP1257" s="16"/>
      <c r="AQ1257" s="16"/>
      <c r="AR1257" s="16"/>
      <c r="AS1257" s="16"/>
      <c r="AT1257" s="16"/>
      <c r="AU1257" s="16"/>
      <c r="AV1257" s="16"/>
      <c r="AW1257" s="16"/>
      <c r="AX1257" s="16"/>
    </row>
    <row r="1258" spans="15:50" x14ac:dyDescent="0.25">
      <c r="O1258" s="16"/>
      <c r="P1258" s="16"/>
      <c r="Q1258" s="16"/>
      <c r="R1258" s="16"/>
      <c r="S1258" s="16"/>
      <c r="T1258" s="16"/>
      <c r="U1258" s="16"/>
      <c r="V1258" s="16"/>
      <c r="W1258" s="16"/>
      <c r="X1258" s="16"/>
      <c r="Y1258" s="16"/>
      <c r="Z1258" s="16"/>
      <c r="AA1258" s="16"/>
      <c r="AB1258" s="16"/>
      <c r="AC1258" s="16"/>
      <c r="AD1258" s="16"/>
      <c r="AE1258" s="16"/>
      <c r="AF1258" s="16"/>
      <c r="AG1258" s="16"/>
      <c r="AH1258" s="16"/>
      <c r="AI1258" s="16"/>
      <c r="AJ1258" s="16"/>
      <c r="AK1258" s="16"/>
      <c r="AL1258" s="16"/>
      <c r="AM1258" s="16"/>
      <c r="AN1258" s="16"/>
      <c r="AO1258" s="16"/>
      <c r="AP1258" s="16"/>
      <c r="AQ1258" s="16"/>
      <c r="AR1258" s="16"/>
      <c r="AS1258" s="16"/>
      <c r="AT1258" s="16"/>
      <c r="AU1258" s="16"/>
      <c r="AV1258" s="16"/>
      <c r="AW1258" s="16"/>
      <c r="AX1258" s="16"/>
    </row>
    <row r="1259" spans="15:50" x14ac:dyDescent="0.25">
      <c r="O1259" s="16"/>
      <c r="P1259" s="16"/>
      <c r="Q1259" s="16"/>
      <c r="R1259" s="16"/>
      <c r="S1259" s="16"/>
      <c r="T1259" s="16"/>
      <c r="U1259" s="16"/>
      <c r="V1259" s="16"/>
      <c r="W1259" s="16"/>
      <c r="X1259" s="16"/>
      <c r="Y1259" s="16"/>
      <c r="Z1259" s="16"/>
      <c r="AA1259" s="16"/>
      <c r="AB1259" s="16"/>
      <c r="AC1259" s="16"/>
      <c r="AD1259" s="16"/>
      <c r="AE1259" s="16"/>
      <c r="AF1259" s="16"/>
      <c r="AG1259" s="16"/>
      <c r="AH1259" s="16"/>
      <c r="AI1259" s="16"/>
      <c r="AJ1259" s="16"/>
      <c r="AK1259" s="16"/>
      <c r="AL1259" s="16"/>
      <c r="AM1259" s="16"/>
      <c r="AN1259" s="16"/>
      <c r="AO1259" s="16"/>
      <c r="AP1259" s="16"/>
      <c r="AQ1259" s="16"/>
      <c r="AR1259" s="16"/>
      <c r="AS1259" s="16"/>
      <c r="AT1259" s="16"/>
      <c r="AU1259" s="16"/>
      <c r="AV1259" s="16"/>
      <c r="AW1259" s="16"/>
      <c r="AX1259" s="16"/>
    </row>
    <row r="1260" spans="15:50" x14ac:dyDescent="0.25">
      <c r="O1260" s="16"/>
      <c r="P1260" s="16"/>
      <c r="Q1260" s="16"/>
      <c r="R1260" s="16"/>
      <c r="S1260" s="16"/>
      <c r="T1260" s="16"/>
      <c r="U1260" s="16"/>
      <c r="V1260" s="16"/>
      <c r="W1260" s="16"/>
      <c r="X1260" s="16"/>
      <c r="Y1260" s="16"/>
      <c r="Z1260" s="16"/>
      <c r="AA1260" s="16"/>
      <c r="AB1260" s="16"/>
      <c r="AC1260" s="16"/>
      <c r="AD1260" s="16"/>
      <c r="AE1260" s="16"/>
      <c r="AF1260" s="16"/>
      <c r="AG1260" s="16"/>
      <c r="AH1260" s="16"/>
      <c r="AI1260" s="16"/>
      <c r="AJ1260" s="16"/>
      <c r="AK1260" s="16"/>
      <c r="AL1260" s="16"/>
      <c r="AM1260" s="16"/>
      <c r="AN1260" s="16"/>
      <c r="AO1260" s="16"/>
      <c r="AP1260" s="16"/>
      <c r="AQ1260" s="16"/>
      <c r="AR1260" s="16"/>
      <c r="AS1260" s="16"/>
      <c r="AT1260" s="16"/>
      <c r="AU1260" s="16"/>
      <c r="AV1260" s="16"/>
      <c r="AW1260" s="16"/>
      <c r="AX1260" s="16"/>
    </row>
    <row r="1261" spans="15:50" x14ac:dyDescent="0.25">
      <c r="O1261" s="16"/>
      <c r="P1261" s="16"/>
      <c r="Q1261" s="16"/>
      <c r="R1261" s="16"/>
      <c r="S1261" s="16"/>
      <c r="T1261" s="16"/>
      <c r="U1261" s="16"/>
      <c r="V1261" s="16"/>
      <c r="W1261" s="16"/>
      <c r="X1261" s="16"/>
      <c r="Y1261" s="16"/>
      <c r="Z1261" s="16"/>
      <c r="AA1261" s="16"/>
      <c r="AB1261" s="16"/>
      <c r="AC1261" s="16"/>
      <c r="AD1261" s="16"/>
      <c r="AE1261" s="16"/>
      <c r="AF1261" s="16"/>
      <c r="AG1261" s="16"/>
      <c r="AH1261" s="16"/>
      <c r="AI1261" s="16"/>
      <c r="AJ1261" s="16"/>
      <c r="AK1261" s="16"/>
      <c r="AL1261" s="16"/>
      <c r="AM1261" s="16"/>
      <c r="AN1261" s="16"/>
      <c r="AO1261" s="16"/>
      <c r="AP1261" s="16"/>
      <c r="AQ1261" s="16"/>
      <c r="AR1261" s="16"/>
      <c r="AS1261" s="16"/>
      <c r="AT1261" s="16"/>
      <c r="AU1261" s="16"/>
      <c r="AV1261" s="16"/>
      <c r="AW1261" s="16"/>
      <c r="AX1261" s="16"/>
    </row>
    <row r="1262" spans="15:50" x14ac:dyDescent="0.25">
      <c r="O1262" s="16"/>
      <c r="P1262" s="16"/>
      <c r="Q1262" s="16"/>
      <c r="R1262" s="16"/>
      <c r="S1262" s="16"/>
      <c r="T1262" s="16"/>
      <c r="U1262" s="16"/>
      <c r="V1262" s="16"/>
      <c r="W1262" s="16"/>
      <c r="X1262" s="16"/>
      <c r="Y1262" s="16"/>
      <c r="Z1262" s="16"/>
      <c r="AA1262" s="16"/>
      <c r="AB1262" s="16"/>
      <c r="AC1262" s="16"/>
      <c r="AD1262" s="16"/>
      <c r="AE1262" s="16"/>
      <c r="AF1262" s="16"/>
      <c r="AG1262" s="16"/>
      <c r="AH1262" s="16"/>
      <c r="AI1262" s="16"/>
      <c r="AJ1262" s="16"/>
      <c r="AK1262" s="16"/>
      <c r="AL1262" s="16"/>
      <c r="AM1262" s="16"/>
      <c r="AN1262" s="16"/>
      <c r="AO1262" s="16"/>
      <c r="AP1262" s="16"/>
      <c r="AQ1262" s="16"/>
      <c r="AR1262" s="16"/>
      <c r="AS1262" s="16"/>
      <c r="AT1262" s="16"/>
      <c r="AU1262" s="16"/>
      <c r="AV1262" s="16"/>
      <c r="AW1262" s="16"/>
      <c r="AX1262" s="16"/>
    </row>
    <row r="1263" spans="15:50" x14ac:dyDescent="0.25">
      <c r="O1263" s="16"/>
      <c r="P1263" s="16"/>
      <c r="Q1263" s="16"/>
      <c r="R1263" s="16"/>
      <c r="S1263" s="16"/>
      <c r="T1263" s="16"/>
      <c r="U1263" s="16"/>
      <c r="V1263" s="16"/>
      <c r="W1263" s="16"/>
      <c r="X1263" s="16"/>
      <c r="Y1263" s="16"/>
      <c r="Z1263" s="16"/>
      <c r="AA1263" s="16"/>
      <c r="AB1263" s="16"/>
      <c r="AC1263" s="16"/>
      <c r="AD1263" s="16"/>
      <c r="AE1263" s="16"/>
      <c r="AF1263" s="16"/>
      <c r="AG1263" s="16"/>
      <c r="AH1263" s="16"/>
      <c r="AI1263" s="16"/>
      <c r="AJ1263" s="16"/>
      <c r="AK1263" s="16"/>
      <c r="AL1263" s="16"/>
      <c r="AM1263" s="16"/>
      <c r="AN1263" s="16"/>
      <c r="AO1263" s="16"/>
      <c r="AP1263" s="16"/>
      <c r="AQ1263" s="16"/>
      <c r="AR1263" s="16"/>
      <c r="AS1263" s="16"/>
      <c r="AT1263" s="16"/>
      <c r="AU1263" s="16"/>
      <c r="AV1263" s="16"/>
      <c r="AW1263" s="16"/>
      <c r="AX1263" s="16"/>
    </row>
    <row r="1264" spans="15:50" x14ac:dyDescent="0.25">
      <c r="O1264" s="16"/>
      <c r="P1264" s="16"/>
      <c r="Q1264" s="16"/>
      <c r="R1264" s="16"/>
      <c r="S1264" s="16"/>
      <c r="T1264" s="16"/>
      <c r="U1264" s="16"/>
      <c r="V1264" s="16"/>
      <c r="W1264" s="16"/>
      <c r="X1264" s="16"/>
      <c r="Y1264" s="16"/>
      <c r="Z1264" s="16"/>
      <c r="AA1264" s="16"/>
      <c r="AB1264" s="16"/>
      <c r="AC1264" s="16"/>
      <c r="AD1264" s="16"/>
      <c r="AE1264" s="16"/>
      <c r="AF1264" s="16"/>
      <c r="AG1264" s="16"/>
      <c r="AH1264" s="16"/>
      <c r="AI1264" s="16"/>
      <c r="AJ1264" s="16"/>
      <c r="AK1264" s="16"/>
      <c r="AL1264" s="16"/>
      <c r="AM1264" s="16"/>
      <c r="AN1264" s="16"/>
      <c r="AO1264" s="16"/>
      <c r="AP1264" s="16"/>
      <c r="AQ1264" s="16"/>
      <c r="AR1264" s="16"/>
      <c r="AS1264" s="16"/>
      <c r="AT1264" s="16"/>
      <c r="AU1264" s="16"/>
      <c r="AV1264" s="16"/>
      <c r="AW1264" s="16"/>
      <c r="AX1264" s="16"/>
    </row>
    <row r="1265" spans="15:50" x14ac:dyDescent="0.25">
      <c r="O1265" s="16"/>
      <c r="P1265" s="16"/>
      <c r="Q1265" s="16"/>
      <c r="R1265" s="16"/>
      <c r="S1265" s="16"/>
      <c r="T1265" s="16"/>
      <c r="U1265" s="16"/>
      <c r="V1265" s="16"/>
      <c r="W1265" s="16"/>
      <c r="X1265" s="16"/>
      <c r="Y1265" s="16"/>
      <c r="Z1265" s="16"/>
      <c r="AA1265" s="16"/>
      <c r="AB1265" s="16"/>
      <c r="AC1265" s="16"/>
      <c r="AD1265" s="16"/>
      <c r="AE1265" s="16"/>
      <c r="AF1265" s="16"/>
      <c r="AG1265" s="16"/>
      <c r="AH1265" s="16"/>
      <c r="AI1265" s="16"/>
      <c r="AJ1265" s="16"/>
      <c r="AK1265" s="16"/>
      <c r="AL1265" s="16"/>
      <c r="AM1265" s="16"/>
      <c r="AN1265" s="16"/>
      <c r="AO1265" s="16"/>
      <c r="AP1265" s="16"/>
      <c r="AQ1265" s="16"/>
      <c r="AR1265" s="16"/>
      <c r="AS1265" s="16"/>
      <c r="AT1265" s="16"/>
      <c r="AU1265" s="16"/>
      <c r="AV1265" s="16"/>
      <c r="AW1265" s="16"/>
      <c r="AX1265" s="16"/>
    </row>
    <row r="1266" spans="15:50" x14ac:dyDescent="0.25">
      <c r="O1266" s="16"/>
      <c r="P1266" s="16"/>
      <c r="Q1266" s="16"/>
      <c r="R1266" s="16"/>
      <c r="S1266" s="16"/>
      <c r="T1266" s="16"/>
      <c r="U1266" s="16"/>
      <c r="V1266" s="16"/>
      <c r="W1266" s="16"/>
      <c r="X1266" s="16"/>
      <c r="Y1266" s="16"/>
      <c r="Z1266" s="16"/>
      <c r="AA1266" s="16"/>
      <c r="AB1266" s="16"/>
      <c r="AC1266" s="16"/>
      <c r="AD1266" s="16"/>
      <c r="AE1266" s="16"/>
      <c r="AF1266" s="16"/>
      <c r="AG1266" s="16"/>
      <c r="AH1266" s="16"/>
      <c r="AI1266" s="16"/>
      <c r="AJ1266" s="16"/>
      <c r="AK1266" s="16"/>
      <c r="AL1266" s="16"/>
      <c r="AM1266" s="16"/>
      <c r="AN1266" s="16"/>
      <c r="AO1266" s="16"/>
      <c r="AP1266" s="16"/>
      <c r="AQ1266" s="16"/>
      <c r="AR1266" s="16"/>
      <c r="AS1266" s="16"/>
      <c r="AT1266" s="16"/>
      <c r="AU1266" s="16"/>
      <c r="AV1266" s="16"/>
      <c r="AW1266" s="16"/>
      <c r="AX1266" s="16"/>
    </row>
    <row r="1267" spans="15:50" x14ac:dyDescent="0.25">
      <c r="O1267" s="16"/>
      <c r="P1267" s="16"/>
      <c r="Q1267" s="16"/>
      <c r="R1267" s="16"/>
      <c r="S1267" s="16"/>
      <c r="T1267" s="16"/>
      <c r="U1267" s="16"/>
      <c r="V1267" s="16"/>
      <c r="W1267" s="16"/>
      <c r="X1267" s="16"/>
      <c r="Y1267" s="16"/>
      <c r="Z1267" s="16"/>
      <c r="AA1267" s="16"/>
      <c r="AB1267" s="16"/>
      <c r="AC1267" s="16"/>
      <c r="AD1267" s="16"/>
      <c r="AE1267" s="16"/>
      <c r="AF1267" s="16"/>
      <c r="AG1267" s="16"/>
      <c r="AH1267" s="16"/>
      <c r="AI1267" s="16"/>
      <c r="AJ1267" s="16"/>
      <c r="AK1267" s="16"/>
      <c r="AL1267" s="16"/>
      <c r="AM1267" s="16"/>
      <c r="AN1267" s="16"/>
      <c r="AO1267" s="16"/>
      <c r="AP1267" s="16"/>
      <c r="AQ1267" s="16"/>
      <c r="AR1267" s="16"/>
      <c r="AS1267" s="16"/>
      <c r="AT1267" s="16"/>
      <c r="AU1267" s="16"/>
      <c r="AV1267" s="16"/>
      <c r="AW1267" s="16"/>
      <c r="AX1267" s="16"/>
    </row>
    <row r="1268" spans="15:50" x14ac:dyDescent="0.25">
      <c r="O1268" s="16"/>
      <c r="P1268" s="16"/>
      <c r="Q1268" s="16"/>
      <c r="R1268" s="16"/>
      <c r="S1268" s="16"/>
      <c r="T1268" s="16"/>
      <c r="U1268" s="16"/>
      <c r="V1268" s="16"/>
      <c r="W1268" s="16"/>
      <c r="X1268" s="16"/>
      <c r="Y1268" s="16"/>
      <c r="Z1268" s="16"/>
      <c r="AA1268" s="16"/>
      <c r="AB1268" s="16"/>
      <c r="AC1268" s="16"/>
      <c r="AD1268" s="16"/>
      <c r="AE1268" s="16"/>
      <c r="AF1268" s="16"/>
      <c r="AG1268" s="16"/>
      <c r="AH1268" s="16"/>
      <c r="AI1268" s="16"/>
      <c r="AJ1268" s="16"/>
      <c r="AK1268" s="16"/>
      <c r="AL1268" s="16"/>
      <c r="AM1268" s="16"/>
      <c r="AN1268" s="16"/>
      <c r="AO1268" s="16"/>
      <c r="AP1268" s="16"/>
      <c r="AQ1268" s="16"/>
      <c r="AR1268" s="16"/>
      <c r="AS1268" s="16"/>
      <c r="AT1268" s="16"/>
      <c r="AU1268" s="16"/>
      <c r="AV1268" s="16"/>
      <c r="AW1268" s="16"/>
      <c r="AX1268" s="16"/>
    </row>
    <row r="1269" spans="15:50" x14ac:dyDescent="0.25">
      <c r="O1269" s="16"/>
      <c r="P1269" s="16"/>
      <c r="Q1269" s="16"/>
      <c r="R1269" s="16"/>
      <c r="S1269" s="16"/>
      <c r="T1269" s="16"/>
      <c r="U1269" s="16"/>
      <c r="V1269" s="16"/>
      <c r="W1269" s="16"/>
      <c r="X1269" s="16"/>
      <c r="Y1269" s="16"/>
      <c r="Z1269" s="16"/>
      <c r="AA1269" s="16"/>
      <c r="AB1269" s="16"/>
      <c r="AC1269" s="16"/>
      <c r="AD1269" s="16"/>
      <c r="AE1269" s="16"/>
      <c r="AF1269" s="16"/>
      <c r="AG1269" s="16"/>
      <c r="AH1269" s="16"/>
      <c r="AI1269" s="16"/>
      <c r="AJ1269" s="16"/>
      <c r="AK1269" s="16"/>
      <c r="AL1269" s="16"/>
      <c r="AM1269" s="16"/>
      <c r="AN1269" s="16"/>
      <c r="AO1269" s="16"/>
      <c r="AP1269" s="16"/>
      <c r="AQ1269" s="16"/>
      <c r="AR1269" s="16"/>
      <c r="AS1269" s="16"/>
      <c r="AT1269" s="16"/>
      <c r="AU1269" s="16"/>
      <c r="AV1269" s="16"/>
      <c r="AW1269" s="16"/>
      <c r="AX1269" s="16"/>
    </row>
    <row r="1270" spans="15:50" x14ac:dyDescent="0.25">
      <c r="O1270" s="16"/>
      <c r="P1270" s="16"/>
      <c r="Q1270" s="16"/>
      <c r="R1270" s="16"/>
      <c r="S1270" s="16"/>
      <c r="T1270" s="16"/>
      <c r="U1270" s="16"/>
      <c r="V1270" s="16"/>
      <c r="W1270" s="16"/>
      <c r="X1270" s="16"/>
      <c r="Y1270" s="16"/>
      <c r="Z1270" s="16"/>
      <c r="AA1270" s="16"/>
      <c r="AB1270" s="16"/>
      <c r="AC1270" s="16"/>
      <c r="AD1270" s="16"/>
      <c r="AE1270" s="16"/>
      <c r="AF1270" s="16"/>
      <c r="AG1270" s="16"/>
      <c r="AH1270" s="16"/>
      <c r="AI1270" s="16"/>
      <c r="AJ1270" s="16"/>
      <c r="AK1270" s="16"/>
      <c r="AL1270" s="16"/>
      <c r="AM1270" s="16"/>
      <c r="AN1270" s="16"/>
      <c r="AO1270" s="16"/>
      <c r="AP1270" s="16"/>
      <c r="AQ1270" s="16"/>
      <c r="AR1270" s="16"/>
      <c r="AS1270" s="16"/>
      <c r="AT1270" s="16"/>
      <c r="AU1270" s="16"/>
      <c r="AV1270" s="16"/>
      <c r="AW1270" s="16"/>
      <c r="AX1270" s="16"/>
    </row>
    <row r="1271" spans="15:50" x14ac:dyDescent="0.25">
      <c r="O1271" s="16"/>
      <c r="P1271" s="16"/>
      <c r="Q1271" s="16"/>
      <c r="R1271" s="16"/>
      <c r="S1271" s="16"/>
      <c r="T1271" s="16"/>
      <c r="U1271" s="16"/>
      <c r="V1271" s="16"/>
      <c r="W1271" s="16"/>
      <c r="X1271" s="16"/>
      <c r="Y1271" s="16"/>
      <c r="Z1271" s="16"/>
      <c r="AA1271" s="16"/>
      <c r="AB1271" s="16"/>
      <c r="AC1271" s="16"/>
      <c r="AD1271" s="16"/>
      <c r="AE1271" s="16"/>
      <c r="AF1271" s="16"/>
      <c r="AG1271" s="16"/>
      <c r="AH1271" s="16"/>
      <c r="AI1271" s="16"/>
      <c r="AJ1271" s="16"/>
      <c r="AK1271" s="16"/>
      <c r="AL1271" s="16"/>
      <c r="AM1271" s="16"/>
      <c r="AN1271" s="16"/>
      <c r="AO1271" s="16"/>
      <c r="AP1271" s="16"/>
      <c r="AQ1271" s="16"/>
      <c r="AR1271" s="16"/>
      <c r="AS1271" s="16"/>
      <c r="AT1271" s="16"/>
      <c r="AU1271" s="16"/>
      <c r="AV1271" s="16"/>
      <c r="AW1271" s="16"/>
      <c r="AX1271" s="16"/>
    </row>
    <row r="1272" spans="15:50" x14ac:dyDescent="0.25">
      <c r="O1272" s="16"/>
      <c r="P1272" s="16"/>
      <c r="Q1272" s="16"/>
      <c r="R1272" s="16"/>
      <c r="S1272" s="16"/>
      <c r="T1272" s="16"/>
      <c r="U1272" s="16"/>
      <c r="V1272" s="16"/>
      <c r="W1272" s="16"/>
      <c r="X1272" s="16"/>
      <c r="Y1272" s="16"/>
      <c r="Z1272" s="16"/>
      <c r="AA1272" s="16"/>
      <c r="AB1272" s="16"/>
      <c r="AC1272" s="16"/>
      <c r="AD1272" s="16"/>
      <c r="AE1272" s="16"/>
      <c r="AF1272" s="16"/>
      <c r="AG1272" s="16"/>
      <c r="AH1272" s="16"/>
      <c r="AI1272" s="16"/>
      <c r="AJ1272" s="16"/>
      <c r="AK1272" s="16"/>
      <c r="AL1272" s="16"/>
      <c r="AM1272" s="16"/>
      <c r="AN1272" s="16"/>
      <c r="AO1272" s="16"/>
      <c r="AP1272" s="16"/>
      <c r="AQ1272" s="16"/>
      <c r="AR1272" s="16"/>
      <c r="AS1272" s="16"/>
      <c r="AT1272" s="16"/>
      <c r="AU1272" s="16"/>
      <c r="AV1272" s="16"/>
      <c r="AW1272" s="16"/>
      <c r="AX1272" s="16"/>
    </row>
    <row r="1273" spans="15:50" x14ac:dyDescent="0.25">
      <c r="O1273" s="16"/>
      <c r="P1273" s="16"/>
      <c r="Q1273" s="16"/>
      <c r="R1273" s="16"/>
      <c r="S1273" s="16"/>
      <c r="T1273" s="16"/>
      <c r="U1273" s="16"/>
      <c r="V1273" s="16"/>
      <c r="W1273" s="16"/>
      <c r="X1273" s="16"/>
      <c r="Y1273" s="16"/>
      <c r="Z1273" s="16"/>
      <c r="AA1273" s="16"/>
      <c r="AB1273" s="16"/>
      <c r="AC1273" s="16"/>
      <c r="AD1273" s="16"/>
      <c r="AE1273" s="16"/>
      <c r="AF1273" s="16"/>
      <c r="AG1273" s="16"/>
      <c r="AH1273" s="16"/>
      <c r="AI1273" s="16"/>
      <c r="AJ1273" s="16"/>
      <c r="AK1273" s="16"/>
      <c r="AL1273" s="16"/>
      <c r="AM1273" s="16"/>
      <c r="AN1273" s="16"/>
      <c r="AO1273" s="16"/>
      <c r="AP1273" s="16"/>
      <c r="AQ1273" s="16"/>
      <c r="AR1273" s="16"/>
      <c r="AS1273" s="16"/>
      <c r="AT1273" s="16"/>
      <c r="AU1273" s="16"/>
      <c r="AV1273" s="16"/>
      <c r="AW1273" s="16"/>
      <c r="AX1273" s="16"/>
    </row>
    <row r="1274" spans="15:50" x14ac:dyDescent="0.25">
      <c r="O1274" s="16"/>
      <c r="P1274" s="16"/>
      <c r="Q1274" s="16"/>
      <c r="R1274" s="16"/>
      <c r="S1274" s="16"/>
      <c r="T1274" s="16"/>
      <c r="U1274" s="16"/>
      <c r="V1274" s="16"/>
      <c r="W1274" s="16"/>
      <c r="X1274" s="16"/>
      <c r="Y1274" s="16"/>
      <c r="Z1274" s="16"/>
      <c r="AA1274" s="16"/>
      <c r="AB1274" s="16"/>
      <c r="AC1274" s="16"/>
      <c r="AD1274" s="16"/>
      <c r="AE1274" s="16"/>
      <c r="AF1274" s="16"/>
      <c r="AG1274" s="16"/>
      <c r="AH1274" s="16"/>
      <c r="AI1274" s="16"/>
      <c r="AJ1274" s="16"/>
      <c r="AK1274" s="16"/>
      <c r="AL1274" s="16"/>
      <c r="AM1274" s="16"/>
      <c r="AN1274" s="16"/>
      <c r="AO1274" s="16"/>
      <c r="AP1274" s="16"/>
      <c r="AQ1274" s="16"/>
      <c r="AR1274" s="16"/>
      <c r="AS1274" s="16"/>
      <c r="AT1274" s="16"/>
      <c r="AU1274" s="16"/>
      <c r="AV1274" s="16"/>
      <c r="AW1274" s="16"/>
      <c r="AX1274" s="16"/>
    </row>
    <row r="1275" spans="15:50" x14ac:dyDescent="0.25">
      <c r="O1275" s="16"/>
      <c r="P1275" s="16"/>
      <c r="Q1275" s="16"/>
      <c r="R1275" s="16"/>
      <c r="S1275" s="16"/>
      <c r="T1275" s="16"/>
      <c r="U1275" s="16"/>
      <c r="V1275" s="16"/>
      <c r="W1275" s="16"/>
      <c r="X1275" s="16"/>
      <c r="Y1275" s="16"/>
      <c r="Z1275" s="16"/>
      <c r="AA1275" s="16"/>
      <c r="AB1275" s="16"/>
      <c r="AC1275" s="16"/>
      <c r="AD1275" s="16"/>
      <c r="AE1275" s="16"/>
      <c r="AF1275" s="16"/>
      <c r="AG1275" s="16"/>
      <c r="AH1275" s="16"/>
      <c r="AI1275" s="16"/>
      <c r="AJ1275" s="16"/>
      <c r="AK1275" s="16"/>
      <c r="AL1275" s="16"/>
      <c r="AM1275" s="16"/>
      <c r="AN1275" s="16"/>
      <c r="AO1275" s="16"/>
      <c r="AP1275" s="16"/>
      <c r="AQ1275" s="16"/>
      <c r="AR1275" s="16"/>
      <c r="AS1275" s="16"/>
      <c r="AT1275" s="16"/>
      <c r="AU1275" s="16"/>
      <c r="AV1275" s="16"/>
      <c r="AW1275" s="16"/>
      <c r="AX1275" s="16"/>
    </row>
    <row r="1276" spans="15:50" x14ac:dyDescent="0.25">
      <c r="O1276" s="16"/>
      <c r="P1276" s="16"/>
      <c r="Q1276" s="16"/>
      <c r="R1276" s="16"/>
      <c r="S1276" s="16"/>
      <c r="T1276" s="16"/>
      <c r="U1276" s="16"/>
      <c r="V1276" s="16"/>
      <c r="W1276" s="16"/>
      <c r="X1276" s="16"/>
      <c r="Y1276" s="16"/>
      <c r="Z1276" s="16"/>
      <c r="AA1276" s="16"/>
      <c r="AB1276" s="16"/>
      <c r="AC1276" s="16"/>
      <c r="AD1276" s="16"/>
      <c r="AE1276" s="16"/>
      <c r="AF1276" s="16"/>
      <c r="AG1276" s="16"/>
      <c r="AH1276" s="16"/>
      <c r="AI1276" s="16"/>
      <c r="AJ1276" s="16"/>
      <c r="AK1276" s="16"/>
      <c r="AL1276" s="16"/>
      <c r="AM1276" s="16"/>
      <c r="AN1276" s="16"/>
      <c r="AO1276" s="16"/>
      <c r="AP1276" s="16"/>
      <c r="AQ1276" s="16"/>
      <c r="AR1276" s="16"/>
      <c r="AS1276" s="16"/>
      <c r="AT1276" s="16"/>
      <c r="AU1276" s="16"/>
      <c r="AV1276" s="16"/>
      <c r="AW1276" s="16"/>
      <c r="AX1276" s="16"/>
    </row>
    <row r="1277" spans="15:50" x14ac:dyDescent="0.25">
      <c r="O1277" s="16"/>
      <c r="P1277" s="16"/>
      <c r="Q1277" s="16"/>
      <c r="R1277" s="16"/>
      <c r="S1277" s="16"/>
      <c r="T1277" s="16"/>
      <c r="U1277" s="16"/>
      <c r="V1277" s="16"/>
      <c r="W1277" s="16"/>
      <c r="X1277" s="16"/>
      <c r="Y1277" s="16"/>
      <c r="Z1277" s="16"/>
      <c r="AA1277" s="16"/>
      <c r="AB1277" s="16"/>
      <c r="AC1277" s="16"/>
      <c r="AD1277" s="16"/>
      <c r="AE1277" s="16"/>
      <c r="AF1277" s="16"/>
      <c r="AG1277" s="16"/>
      <c r="AH1277" s="16"/>
      <c r="AI1277" s="16"/>
      <c r="AJ1277" s="16"/>
      <c r="AK1277" s="16"/>
      <c r="AL1277" s="16"/>
      <c r="AM1277" s="16"/>
      <c r="AN1277" s="16"/>
      <c r="AO1277" s="16"/>
      <c r="AP1277" s="16"/>
      <c r="AQ1277" s="16"/>
      <c r="AR1277" s="16"/>
      <c r="AS1277" s="16"/>
      <c r="AT1277" s="16"/>
      <c r="AU1277" s="16"/>
      <c r="AV1277" s="16"/>
      <c r="AW1277" s="16"/>
      <c r="AX1277" s="16"/>
    </row>
    <row r="1278" spans="15:50" x14ac:dyDescent="0.25">
      <c r="O1278" s="16"/>
      <c r="P1278" s="16"/>
      <c r="Q1278" s="16"/>
      <c r="R1278" s="16"/>
      <c r="S1278" s="16"/>
      <c r="T1278" s="16"/>
      <c r="U1278" s="16"/>
      <c r="V1278" s="16"/>
      <c r="W1278" s="16"/>
      <c r="X1278" s="16"/>
      <c r="Y1278" s="16"/>
      <c r="Z1278" s="16"/>
      <c r="AA1278" s="16"/>
      <c r="AB1278" s="16"/>
      <c r="AC1278" s="16"/>
      <c r="AD1278" s="16"/>
      <c r="AE1278" s="16"/>
      <c r="AF1278" s="16"/>
      <c r="AG1278" s="16"/>
      <c r="AH1278" s="16"/>
      <c r="AI1278" s="16"/>
      <c r="AJ1278" s="16"/>
      <c r="AK1278" s="16"/>
      <c r="AL1278" s="16"/>
      <c r="AM1278" s="16"/>
      <c r="AN1278" s="16"/>
      <c r="AO1278" s="16"/>
      <c r="AP1278" s="16"/>
      <c r="AQ1278" s="16"/>
      <c r="AR1278" s="16"/>
      <c r="AS1278" s="16"/>
      <c r="AT1278" s="16"/>
      <c r="AU1278" s="16"/>
      <c r="AV1278" s="16"/>
      <c r="AW1278" s="16"/>
      <c r="AX1278" s="16"/>
    </row>
    <row r="1279" spans="15:50" x14ac:dyDescent="0.25">
      <c r="O1279" s="16"/>
      <c r="P1279" s="16"/>
      <c r="Q1279" s="16"/>
      <c r="R1279" s="16"/>
      <c r="S1279" s="16"/>
      <c r="T1279" s="16"/>
      <c r="U1279" s="16"/>
      <c r="V1279" s="16"/>
      <c r="W1279" s="16"/>
      <c r="X1279" s="16"/>
      <c r="Y1279" s="16"/>
      <c r="Z1279" s="16"/>
      <c r="AA1279" s="16"/>
      <c r="AB1279" s="16"/>
      <c r="AC1279" s="16"/>
      <c r="AD1279" s="16"/>
      <c r="AE1279" s="16"/>
      <c r="AF1279" s="16"/>
      <c r="AG1279" s="16"/>
      <c r="AH1279" s="16"/>
      <c r="AI1279" s="16"/>
      <c r="AJ1279" s="16"/>
      <c r="AK1279" s="16"/>
      <c r="AL1279" s="16"/>
      <c r="AM1279" s="16"/>
      <c r="AN1279" s="16"/>
      <c r="AO1279" s="16"/>
      <c r="AP1279" s="16"/>
      <c r="AQ1279" s="16"/>
      <c r="AR1279" s="16"/>
      <c r="AS1279" s="16"/>
      <c r="AT1279" s="16"/>
      <c r="AU1279" s="16"/>
      <c r="AV1279" s="16"/>
      <c r="AW1279" s="16"/>
      <c r="AX1279" s="16"/>
    </row>
    <row r="1280" spans="15:50" x14ac:dyDescent="0.25">
      <c r="O1280" s="16"/>
      <c r="P1280" s="16"/>
      <c r="Q1280" s="16"/>
      <c r="R1280" s="16"/>
      <c r="S1280" s="16"/>
      <c r="T1280" s="16"/>
      <c r="U1280" s="16"/>
      <c r="V1280" s="16"/>
      <c r="W1280" s="16"/>
      <c r="X1280" s="16"/>
      <c r="Y1280" s="16"/>
      <c r="Z1280" s="16"/>
      <c r="AA1280" s="16"/>
      <c r="AB1280" s="16"/>
      <c r="AC1280" s="16"/>
      <c r="AD1280" s="16"/>
      <c r="AE1280" s="16"/>
      <c r="AF1280" s="16"/>
      <c r="AG1280" s="16"/>
      <c r="AH1280" s="16"/>
      <c r="AI1280" s="16"/>
      <c r="AJ1280" s="16"/>
      <c r="AK1280" s="16"/>
      <c r="AL1280" s="16"/>
      <c r="AM1280" s="16"/>
      <c r="AN1280" s="16"/>
      <c r="AO1280" s="16"/>
      <c r="AP1280" s="16"/>
      <c r="AQ1280" s="16"/>
      <c r="AR1280" s="16"/>
      <c r="AS1280" s="16"/>
      <c r="AT1280" s="16"/>
      <c r="AU1280" s="16"/>
      <c r="AV1280" s="16"/>
      <c r="AW1280" s="16"/>
      <c r="AX1280" s="16"/>
    </row>
    <row r="1281" spans="15:50" x14ac:dyDescent="0.25">
      <c r="O1281" s="16"/>
      <c r="P1281" s="16"/>
      <c r="Q1281" s="16"/>
      <c r="R1281" s="16"/>
      <c r="S1281" s="16"/>
      <c r="T1281" s="16"/>
      <c r="U1281" s="16"/>
      <c r="V1281" s="16"/>
      <c r="W1281" s="16"/>
      <c r="X1281" s="16"/>
      <c r="Y1281" s="16"/>
      <c r="Z1281" s="16"/>
      <c r="AA1281" s="16"/>
      <c r="AB1281" s="16"/>
      <c r="AC1281" s="16"/>
      <c r="AD1281" s="16"/>
      <c r="AE1281" s="16"/>
      <c r="AF1281" s="16"/>
      <c r="AG1281" s="16"/>
      <c r="AH1281" s="16"/>
      <c r="AI1281" s="16"/>
      <c r="AJ1281" s="16"/>
      <c r="AK1281" s="16"/>
      <c r="AL1281" s="16"/>
      <c r="AM1281" s="16"/>
      <c r="AN1281" s="16"/>
      <c r="AO1281" s="16"/>
      <c r="AP1281" s="16"/>
      <c r="AQ1281" s="16"/>
      <c r="AR1281" s="16"/>
      <c r="AS1281" s="16"/>
      <c r="AT1281" s="16"/>
      <c r="AU1281" s="16"/>
      <c r="AV1281" s="16"/>
      <c r="AW1281" s="16"/>
      <c r="AX1281" s="16"/>
    </row>
    <row r="1282" spans="15:50" x14ac:dyDescent="0.25">
      <c r="O1282" s="16"/>
      <c r="P1282" s="16"/>
      <c r="Q1282" s="16"/>
      <c r="R1282" s="16"/>
      <c r="S1282" s="16"/>
      <c r="T1282" s="16"/>
      <c r="U1282" s="16"/>
      <c r="V1282" s="16"/>
      <c r="W1282" s="16"/>
      <c r="X1282" s="16"/>
      <c r="Y1282" s="16"/>
      <c r="Z1282" s="16"/>
      <c r="AA1282" s="16"/>
      <c r="AB1282" s="16"/>
      <c r="AC1282" s="16"/>
      <c r="AD1282" s="16"/>
      <c r="AE1282" s="16"/>
      <c r="AF1282" s="16"/>
      <c r="AG1282" s="16"/>
      <c r="AH1282" s="16"/>
      <c r="AI1282" s="16"/>
      <c r="AJ1282" s="16"/>
      <c r="AK1282" s="16"/>
      <c r="AL1282" s="16"/>
      <c r="AM1282" s="16"/>
      <c r="AN1282" s="16"/>
      <c r="AO1282" s="16"/>
      <c r="AP1282" s="16"/>
      <c r="AQ1282" s="16"/>
      <c r="AR1282" s="16"/>
      <c r="AS1282" s="16"/>
      <c r="AT1282" s="16"/>
      <c r="AU1282" s="16"/>
      <c r="AV1282" s="16"/>
      <c r="AW1282" s="16"/>
      <c r="AX1282" s="16"/>
    </row>
    <row r="1283" spans="15:50" x14ac:dyDescent="0.25">
      <c r="O1283" s="16"/>
      <c r="P1283" s="16"/>
      <c r="Q1283" s="16"/>
      <c r="R1283" s="16"/>
      <c r="S1283" s="16"/>
      <c r="T1283" s="16"/>
      <c r="U1283" s="16"/>
      <c r="V1283" s="16"/>
      <c r="W1283" s="16"/>
      <c r="X1283" s="16"/>
      <c r="Y1283" s="16"/>
      <c r="Z1283" s="16"/>
      <c r="AA1283" s="16"/>
      <c r="AB1283" s="16"/>
      <c r="AC1283" s="16"/>
      <c r="AD1283" s="16"/>
      <c r="AE1283" s="16"/>
      <c r="AF1283" s="16"/>
      <c r="AG1283" s="16"/>
      <c r="AH1283" s="16"/>
      <c r="AI1283" s="16"/>
      <c r="AJ1283" s="16"/>
      <c r="AK1283" s="16"/>
      <c r="AL1283" s="16"/>
      <c r="AM1283" s="16"/>
      <c r="AN1283" s="16"/>
      <c r="AO1283" s="16"/>
      <c r="AP1283" s="16"/>
      <c r="AQ1283" s="16"/>
      <c r="AR1283" s="16"/>
      <c r="AS1283" s="16"/>
      <c r="AT1283" s="16"/>
      <c r="AU1283" s="16"/>
      <c r="AV1283" s="16"/>
      <c r="AW1283" s="16"/>
      <c r="AX1283" s="16"/>
    </row>
    <row r="1284" spans="15:50" x14ac:dyDescent="0.25">
      <c r="O1284" s="16"/>
      <c r="P1284" s="16"/>
      <c r="Q1284" s="16"/>
      <c r="R1284" s="16"/>
      <c r="S1284" s="16"/>
      <c r="T1284" s="16"/>
      <c r="U1284" s="16"/>
      <c r="V1284" s="16"/>
      <c r="W1284" s="16"/>
      <c r="X1284" s="16"/>
      <c r="Y1284" s="16"/>
      <c r="Z1284" s="16"/>
      <c r="AA1284" s="16"/>
      <c r="AB1284" s="16"/>
      <c r="AC1284" s="16"/>
      <c r="AD1284" s="16"/>
      <c r="AE1284" s="16"/>
      <c r="AF1284" s="16"/>
      <c r="AG1284" s="16"/>
      <c r="AH1284" s="16"/>
      <c r="AI1284" s="16"/>
      <c r="AJ1284" s="16"/>
      <c r="AK1284" s="16"/>
      <c r="AL1284" s="16"/>
      <c r="AM1284" s="16"/>
      <c r="AN1284" s="16"/>
      <c r="AO1284" s="16"/>
      <c r="AP1284" s="16"/>
      <c r="AQ1284" s="16"/>
      <c r="AR1284" s="16"/>
      <c r="AS1284" s="16"/>
      <c r="AT1284" s="16"/>
      <c r="AU1284" s="16"/>
      <c r="AV1284" s="16"/>
      <c r="AW1284" s="16"/>
      <c r="AX1284" s="16"/>
    </row>
    <row r="1285" spans="15:50" x14ac:dyDescent="0.25">
      <c r="O1285" s="16"/>
      <c r="P1285" s="16"/>
      <c r="Q1285" s="16"/>
      <c r="R1285" s="16"/>
      <c r="S1285" s="16"/>
      <c r="T1285" s="16"/>
      <c r="U1285" s="16"/>
      <c r="V1285" s="16"/>
      <c r="W1285" s="16"/>
      <c r="X1285" s="16"/>
      <c r="Y1285" s="16"/>
      <c r="Z1285" s="16"/>
      <c r="AA1285" s="16"/>
      <c r="AB1285" s="16"/>
      <c r="AC1285" s="16"/>
      <c r="AD1285" s="16"/>
      <c r="AE1285" s="16"/>
      <c r="AF1285" s="16"/>
      <c r="AG1285" s="16"/>
      <c r="AH1285" s="16"/>
      <c r="AI1285" s="16"/>
      <c r="AJ1285" s="16"/>
      <c r="AK1285" s="16"/>
      <c r="AL1285" s="16"/>
      <c r="AM1285" s="16"/>
      <c r="AN1285" s="16"/>
      <c r="AO1285" s="16"/>
      <c r="AP1285" s="16"/>
      <c r="AQ1285" s="16"/>
      <c r="AR1285" s="16"/>
      <c r="AS1285" s="16"/>
      <c r="AT1285" s="16"/>
      <c r="AU1285" s="16"/>
      <c r="AV1285" s="16"/>
      <c r="AW1285" s="16"/>
      <c r="AX1285" s="16"/>
    </row>
    <row r="1286" spans="15:50" x14ac:dyDescent="0.25">
      <c r="O1286" s="16"/>
      <c r="P1286" s="16"/>
      <c r="Q1286" s="16"/>
      <c r="R1286" s="16"/>
      <c r="S1286" s="16"/>
      <c r="T1286" s="16"/>
      <c r="U1286" s="16"/>
      <c r="V1286" s="16"/>
      <c r="W1286" s="16"/>
      <c r="X1286" s="16"/>
      <c r="Y1286" s="16"/>
      <c r="Z1286" s="16"/>
      <c r="AA1286" s="16"/>
      <c r="AB1286" s="16"/>
      <c r="AC1286" s="16"/>
      <c r="AD1286" s="16"/>
      <c r="AE1286" s="16"/>
      <c r="AF1286" s="16"/>
      <c r="AG1286" s="16"/>
      <c r="AH1286" s="16"/>
      <c r="AI1286" s="16"/>
      <c r="AJ1286" s="16"/>
      <c r="AK1286" s="16"/>
      <c r="AL1286" s="16"/>
      <c r="AM1286" s="16"/>
      <c r="AN1286" s="16"/>
      <c r="AO1286" s="16"/>
      <c r="AP1286" s="16"/>
      <c r="AQ1286" s="16"/>
      <c r="AR1286" s="16"/>
      <c r="AS1286" s="16"/>
      <c r="AT1286" s="16"/>
      <c r="AU1286" s="16"/>
      <c r="AV1286" s="16"/>
      <c r="AW1286" s="16"/>
      <c r="AX1286" s="16"/>
    </row>
    <row r="1287" spans="15:50" x14ac:dyDescent="0.25">
      <c r="O1287" s="16"/>
      <c r="P1287" s="16"/>
      <c r="Q1287" s="16"/>
      <c r="R1287" s="16"/>
      <c r="S1287" s="16"/>
      <c r="T1287" s="16"/>
      <c r="U1287" s="16"/>
      <c r="V1287" s="16"/>
      <c r="W1287" s="16"/>
      <c r="X1287" s="16"/>
      <c r="Y1287" s="16"/>
      <c r="Z1287" s="16"/>
      <c r="AA1287" s="16"/>
      <c r="AB1287" s="16"/>
      <c r="AC1287" s="16"/>
      <c r="AD1287" s="16"/>
      <c r="AE1287" s="16"/>
      <c r="AF1287" s="16"/>
      <c r="AG1287" s="16"/>
      <c r="AH1287" s="16"/>
      <c r="AI1287" s="16"/>
      <c r="AJ1287" s="16"/>
      <c r="AK1287" s="16"/>
      <c r="AL1287" s="16"/>
      <c r="AM1287" s="16"/>
      <c r="AN1287" s="16"/>
      <c r="AO1287" s="16"/>
      <c r="AP1287" s="16"/>
      <c r="AQ1287" s="16"/>
      <c r="AR1287" s="16"/>
      <c r="AS1287" s="16"/>
      <c r="AT1287" s="16"/>
      <c r="AU1287" s="16"/>
      <c r="AV1287" s="16"/>
      <c r="AW1287" s="16"/>
      <c r="AX1287" s="16"/>
    </row>
    <row r="1288" spans="15:50" x14ac:dyDescent="0.25">
      <c r="O1288" s="16"/>
      <c r="P1288" s="16"/>
      <c r="Q1288" s="16"/>
      <c r="R1288" s="16"/>
      <c r="S1288" s="16"/>
      <c r="T1288" s="16"/>
      <c r="U1288" s="16"/>
      <c r="V1288" s="16"/>
      <c r="W1288" s="16"/>
      <c r="X1288" s="16"/>
      <c r="Y1288" s="16"/>
      <c r="Z1288" s="16"/>
      <c r="AA1288" s="16"/>
      <c r="AB1288" s="16"/>
      <c r="AC1288" s="16"/>
      <c r="AD1288" s="16"/>
      <c r="AE1288" s="16"/>
      <c r="AF1288" s="16"/>
      <c r="AG1288" s="16"/>
      <c r="AH1288" s="16"/>
      <c r="AI1288" s="16"/>
      <c r="AJ1288" s="16"/>
      <c r="AK1288" s="16"/>
      <c r="AL1288" s="16"/>
      <c r="AM1288" s="16"/>
      <c r="AN1288" s="16"/>
      <c r="AO1288" s="16"/>
      <c r="AP1288" s="16"/>
      <c r="AQ1288" s="16"/>
      <c r="AR1288" s="16"/>
      <c r="AS1288" s="16"/>
      <c r="AT1288" s="16"/>
      <c r="AU1288" s="16"/>
      <c r="AV1288" s="16"/>
      <c r="AW1288" s="16"/>
      <c r="AX1288" s="16"/>
    </row>
    <row r="1289" spans="15:50" x14ac:dyDescent="0.25">
      <c r="O1289" s="16"/>
      <c r="P1289" s="16"/>
      <c r="Q1289" s="16"/>
      <c r="R1289" s="16"/>
      <c r="S1289" s="16"/>
      <c r="T1289" s="16"/>
      <c r="U1289" s="16"/>
      <c r="V1289" s="16"/>
      <c r="W1289" s="16"/>
      <c r="X1289" s="16"/>
      <c r="Y1289" s="16"/>
      <c r="Z1289" s="16"/>
      <c r="AA1289" s="16"/>
      <c r="AB1289" s="16"/>
      <c r="AC1289" s="16"/>
      <c r="AD1289" s="16"/>
      <c r="AE1289" s="16"/>
      <c r="AF1289" s="16"/>
      <c r="AG1289" s="16"/>
      <c r="AH1289" s="16"/>
      <c r="AI1289" s="16"/>
      <c r="AJ1289" s="16"/>
      <c r="AK1289" s="16"/>
      <c r="AL1289" s="16"/>
      <c r="AM1289" s="16"/>
      <c r="AN1289" s="16"/>
      <c r="AO1289" s="16"/>
      <c r="AP1289" s="16"/>
      <c r="AQ1289" s="16"/>
      <c r="AR1289" s="16"/>
      <c r="AS1289" s="16"/>
      <c r="AT1289" s="16"/>
      <c r="AU1289" s="16"/>
      <c r="AV1289" s="16"/>
      <c r="AW1289" s="16"/>
      <c r="AX1289" s="16"/>
    </row>
    <row r="1290" spans="15:50" x14ac:dyDescent="0.25">
      <c r="O1290" s="16"/>
      <c r="P1290" s="16"/>
      <c r="Q1290" s="16"/>
      <c r="R1290" s="16"/>
      <c r="S1290" s="16"/>
      <c r="T1290" s="16"/>
      <c r="U1290" s="16"/>
      <c r="V1290" s="16"/>
      <c r="W1290" s="16"/>
      <c r="X1290" s="16"/>
      <c r="Y1290" s="16"/>
      <c r="Z1290" s="16"/>
      <c r="AA1290" s="16"/>
      <c r="AB1290" s="16"/>
      <c r="AC1290" s="16"/>
      <c r="AD1290" s="16"/>
      <c r="AE1290" s="16"/>
      <c r="AF1290" s="16"/>
      <c r="AG1290" s="16"/>
      <c r="AH1290" s="16"/>
      <c r="AI1290" s="16"/>
      <c r="AJ1290" s="16"/>
      <c r="AK1290" s="16"/>
      <c r="AL1290" s="16"/>
      <c r="AM1290" s="16"/>
      <c r="AN1290" s="16"/>
      <c r="AO1290" s="16"/>
      <c r="AP1290" s="16"/>
      <c r="AQ1290" s="16"/>
      <c r="AR1290" s="16"/>
      <c r="AS1290" s="16"/>
      <c r="AT1290" s="16"/>
      <c r="AU1290" s="16"/>
      <c r="AV1290" s="16"/>
      <c r="AW1290" s="16"/>
      <c r="AX1290" s="16"/>
    </row>
    <row r="1291" spans="15:50" x14ac:dyDescent="0.25">
      <c r="O1291" s="16"/>
      <c r="P1291" s="16"/>
      <c r="Q1291" s="16"/>
      <c r="R1291" s="16"/>
      <c r="S1291" s="16"/>
      <c r="T1291" s="16"/>
      <c r="U1291" s="16"/>
      <c r="V1291" s="16"/>
      <c r="W1291" s="16"/>
      <c r="X1291" s="16"/>
      <c r="Y1291" s="16"/>
      <c r="Z1291" s="16"/>
      <c r="AA1291" s="16"/>
      <c r="AB1291" s="16"/>
      <c r="AC1291" s="16"/>
      <c r="AD1291" s="16"/>
      <c r="AE1291" s="16"/>
      <c r="AF1291" s="16"/>
      <c r="AG1291" s="16"/>
      <c r="AH1291" s="16"/>
      <c r="AI1291" s="16"/>
      <c r="AJ1291" s="16"/>
      <c r="AK1291" s="16"/>
      <c r="AL1291" s="16"/>
      <c r="AM1291" s="16"/>
      <c r="AN1291" s="16"/>
      <c r="AO1291" s="16"/>
      <c r="AP1291" s="16"/>
      <c r="AQ1291" s="16"/>
      <c r="AR1291" s="16"/>
      <c r="AS1291" s="16"/>
      <c r="AT1291" s="16"/>
      <c r="AU1291" s="16"/>
      <c r="AV1291" s="16"/>
      <c r="AW1291" s="16"/>
      <c r="AX1291" s="16"/>
    </row>
    <row r="1292" spans="15:50" x14ac:dyDescent="0.25">
      <c r="O1292" s="16"/>
      <c r="P1292" s="16"/>
      <c r="Q1292" s="16"/>
      <c r="R1292" s="16"/>
      <c r="S1292" s="16"/>
      <c r="T1292" s="16"/>
      <c r="U1292" s="16"/>
      <c r="V1292" s="16"/>
      <c r="W1292" s="16"/>
      <c r="X1292" s="16"/>
      <c r="Y1292" s="16"/>
      <c r="Z1292" s="16"/>
      <c r="AA1292" s="16"/>
      <c r="AB1292" s="16"/>
      <c r="AC1292" s="16"/>
      <c r="AD1292" s="16"/>
      <c r="AE1292" s="16"/>
      <c r="AF1292" s="16"/>
      <c r="AG1292" s="16"/>
      <c r="AH1292" s="16"/>
      <c r="AI1292" s="16"/>
      <c r="AJ1292" s="16"/>
      <c r="AK1292" s="16"/>
      <c r="AL1292" s="16"/>
      <c r="AM1292" s="16"/>
      <c r="AN1292" s="16"/>
      <c r="AO1292" s="16"/>
      <c r="AP1292" s="16"/>
      <c r="AQ1292" s="16"/>
      <c r="AR1292" s="16"/>
      <c r="AS1292" s="16"/>
      <c r="AT1292" s="16"/>
      <c r="AU1292" s="16"/>
      <c r="AV1292" s="16"/>
      <c r="AW1292" s="16"/>
      <c r="AX1292" s="16"/>
    </row>
    <row r="1293" spans="15:50" x14ac:dyDescent="0.25">
      <c r="O1293" s="16"/>
      <c r="P1293" s="16"/>
      <c r="Q1293" s="16"/>
      <c r="R1293" s="16"/>
      <c r="S1293" s="16"/>
      <c r="T1293" s="16"/>
      <c r="U1293" s="16"/>
      <c r="V1293" s="16"/>
      <c r="W1293" s="16"/>
      <c r="X1293" s="16"/>
      <c r="Y1293" s="16"/>
      <c r="Z1293" s="16"/>
      <c r="AA1293" s="16"/>
      <c r="AB1293" s="16"/>
      <c r="AC1293" s="16"/>
      <c r="AD1293" s="16"/>
      <c r="AE1293" s="16"/>
      <c r="AF1293" s="16"/>
      <c r="AG1293" s="16"/>
      <c r="AH1293" s="16"/>
      <c r="AI1293" s="16"/>
      <c r="AJ1293" s="16"/>
      <c r="AK1293" s="16"/>
      <c r="AL1293" s="16"/>
      <c r="AM1293" s="16"/>
      <c r="AN1293" s="16"/>
      <c r="AO1293" s="16"/>
      <c r="AP1293" s="16"/>
      <c r="AQ1293" s="16"/>
      <c r="AR1293" s="16"/>
      <c r="AS1293" s="16"/>
      <c r="AT1293" s="16"/>
      <c r="AU1293" s="16"/>
      <c r="AV1293" s="16"/>
      <c r="AW1293" s="16"/>
      <c r="AX1293" s="16"/>
    </row>
    <row r="1294" spans="15:50" x14ac:dyDescent="0.25">
      <c r="O1294" s="16"/>
      <c r="P1294" s="16"/>
      <c r="Q1294" s="16"/>
      <c r="R1294" s="16"/>
      <c r="S1294" s="16"/>
      <c r="T1294" s="16"/>
      <c r="U1294" s="16"/>
      <c r="V1294" s="16"/>
      <c r="W1294" s="16"/>
      <c r="X1294" s="16"/>
      <c r="Y1294" s="16"/>
      <c r="Z1294" s="16"/>
      <c r="AA1294" s="16"/>
      <c r="AB1294" s="16"/>
      <c r="AC1294" s="16"/>
      <c r="AD1294" s="16"/>
      <c r="AE1294" s="16"/>
      <c r="AF1294" s="16"/>
      <c r="AG1294" s="16"/>
      <c r="AH1294" s="16"/>
      <c r="AI1294" s="16"/>
      <c r="AJ1294" s="16"/>
      <c r="AK1294" s="16"/>
      <c r="AL1294" s="16"/>
      <c r="AM1294" s="16"/>
      <c r="AN1294" s="16"/>
      <c r="AO1294" s="16"/>
      <c r="AP1294" s="16"/>
      <c r="AQ1294" s="16"/>
      <c r="AR1294" s="16"/>
      <c r="AS1294" s="16"/>
      <c r="AT1294" s="16"/>
      <c r="AU1294" s="16"/>
      <c r="AV1294" s="16"/>
      <c r="AW1294" s="16"/>
      <c r="AX1294" s="16"/>
    </row>
    <row r="1295" spans="15:50" x14ac:dyDescent="0.25">
      <c r="O1295" s="16"/>
      <c r="P1295" s="16"/>
      <c r="Q1295" s="16"/>
      <c r="R1295" s="16"/>
      <c r="S1295" s="16"/>
      <c r="T1295" s="16"/>
      <c r="U1295" s="16"/>
      <c r="V1295" s="16"/>
      <c r="W1295" s="16"/>
      <c r="X1295" s="16"/>
      <c r="Y1295" s="16"/>
      <c r="Z1295" s="16"/>
      <c r="AA1295" s="16"/>
      <c r="AB1295" s="16"/>
      <c r="AC1295" s="16"/>
      <c r="AD1295" s="16"/>
      <c r="AE1295" s="16"/>
      <c r="AF1295" s="16"/>
      <c r="AG1295" s="16"/>
      <c r="AH1295" s="16"/>
      <c r="AI1295" s="16"/>
      <c r="AJ1295" s="16"/>
      <c r="AK1295" s="16"/>
      <c r="AL1295" s="16"/>
      <c r="AM1295" s="16"/>
      <c r="AN1295" s="16"/>
      <c r="AO1295" s="16"/>
      <c r="AP1295" s="16"/>
      <c r="AQ1295" s="16"/>
      <c r="AR1295" s="16"/>
      <c r="AS1295" s="16"/>
      <c r="AT1295" s="16"/>
      <c r="AU1295" s="16"/>
      <c r="AV1295" s="16"/>
      <c r="AW1295" s="16"/>
      <c r="AX1295" s="16"/>
    </row>
    <row r="1296" spans="15:50" x14ac:dyDescent="0.25">
      <c r="O1296" s="16"/>
      <c r="P1296" s="16"/>
      <c r="Q1296" s="16"/>
      <c r="R1296" s="16"/>
      <c r="S1296" s="16"/>
      <c r="T1296" s="16"/>
      <c r="U1296" s="16"/>
      <c r="V1296" s="16"/>
      <c r="W1296" s="16"/>
      <c r="X1296" s="16"/>
      <c r="Y1296" s="16"/>
      <c r="Z1296" s="16"/>
      <c r="AA1296" s="16"/>
      <c r="AB1296" s="16"/>
      <c r="AC1296" s="16"/>
      <c r="AD1296" s="16"/>
      <c r="AE1296" s="16"/>
      <c r="AF1296" s="16"/>
      <c r="AG1296" s="16"/>
      <c r="AH1296" s="16"/>
      <c r="AI1296" s="16"/>
      <c r="AJ1296" s="16"/>
      <c r="AK1296" s="16"/>
      <c r="AL1296" s="16"/>
      <c r="AM1296" s="16"/>
      <c r="AN1296" s="16"/>
      <c r="AO1296" s="16"/>
      <c r="AP1296" s="16"/>
      <c r="AQ1296" s="16"/>
      <c r="AR1296" s="16"/>
      <c r="AS1296" s="16"/>
      <c r="AT1296" s="16"/>
      <c r="AU1296" s="16"/>
      <c r="AV1296" s="16"/>
      <c r="AW1296" s="16"/>
      <c r="AX1296" s="16"/>
    </row>
    <row r="1297" spans="15:50" x14ac:dyDescent="0.25">
      <c r="O1297" s="16"/>
      <c r="P1297" s="16"/>
      <c r="Q1297" s="16"/>
      <c r="R1297" s="16"/>
      <c r="S1297" s="16"/>
      <c r="T1297" s="16"/>
      <c r="U1297" s="16"/>
      <c r="V1297" s="16"/>
      <c r="W1297" s="16"/>
      <c r="X1297" s="16"/>
      <c r="Y1297" s="16"/>
      <c r="Z1297" s="16"/>
      <c r="AA1297" s="16"/>
      <c r="AB1297" s="16"/>
      <c r="AC1297" s="16"/>
      <c r="AD1297" s="16"/>
      <c r="AE1297" s="16"/>
      <c r="AF1297" s="16"/>
      <c r="AG1297" s="16"/>
      <c r="AH1297" s="16"/>
      <c r="AI1297" s="16"/>
      <c r="AJ1297" s="16"/>
      <c r="AK1297" s="16"/>
      <c r="AL1297" s="16"/>
      <c r="AM1297" s="16"/>
      <c r="AN1297" s="16"/>
      <c r="AO1297" s="16"/>
      <c r="AP1297" s="16"/>
      <c r="AQ1297" s="16"/>
      <c r="AR1297" s="16"/>
      <c r="AS1297" s="16"/>
      <c r="AT1297" s="16"/>
      <c r="AU1297" s="16"/>
      <c r="AV1297" s="16"/>
      <c r="AW1297" s="16"/>
      <c r="AX1297" s="16"/>
    </row>
    <row r="1298" spans="15:50" x14ac:dyDescent="0.25">
      <c r="O1298" s="16"/>
      <c r="P1298" s="16"/>
      <c r="Q1298" s="16"/>
      <c r="R1298" s="16"/>
      <c r="S1298" s="16"/>
      <c r="T1298" s="16"/>
      <c r="U1298" s="16"/>
      <c r="V1298" s="16"/>
      <c r="W1298" s="16"/>
      <c r="X1298" s="16"/>
      <c r="Y1298" s="16"/>
      <c r="Z1298" s="16"/>
      <c r="AA1298" s="16"/>
      <c r="AB1298" s="16"/>
      <c r="AC1298" s="16"/>
      <c r="AD1298" s="16"/>
      <c r="AE1298" s="16"/>
      <c r="AF1298" s="16"/>
      <c r="AG1298" s="16"/>
      <c r="AH1298" s="16"/>
      <c r="AI1298" s="16"/>
      <c r="AJ1298" s="16"/>
      <c r="AK1298" s="16"/>
      <c r="AL1298" s="16"/>
      <c r="AM1298" s="16"/>
      <c r="AN1298" s="16"/>
      <c r="AO1298" s="16"/>
      <c r="AP1298" s="16"/>
      <c r="AQ1298" s="16"/>
      <c r="AR1298" s="16"/>
      <c r="AS1298" s="16"/>
      <c r="AT1298" s="16"/>
      <c r="AU1298" s="16"/>
      <c r="AV1298" s="16"/>
      <c r="AW1298" s="16"/>
      <c r="AX1298" s="16"/>
    </row>
    <row r="1299" spans="15:50" x14ac:dyDescent="0.25">
      <c r="O1299" s="16"/>
      <c r="P1299" s="16"/>
      <c r="Q1299" s="16"/>
      <c r="R1299" s="16"/>
      <c r="S1299" s="16"/>
      <c r="T1299" s="16"/>
      <c r="U1299" s="16"/>
      <c r="V1299" s="16"/>
      <c r="W1299" s="16"/>
      <c r="X1299" s="16"/>
      <c r="Y1299" s="16"/>
      <c r="Z1299" s="16"/>
      <c r="AA1299" s="16"/>
      <c r="AB1299" s="16"/>
      <c r="AC1299" s="16"/>
      <c r="AD1299" s="16"/>
      <c r="AE1299" s="16"/>
      <c r="AF1299" s="16"/>
      <c r="AG1299" s="16"/>
      <c r="AH1299" s="16"/>
      <c r="AI1299" s="16"/>
      <c r="AJ1299" s="16"/>
      <c r="AK1299" s="16"/>
      <c r="AL1299" s="16"/>
      <c r="AM1299" s="16"/>
      <c r="AN1299" s="16"/>
      <c r="AO1299" s="16"/>
      <c r="AP1299" s="16"/>
      <c r="AQ1299" s="16"/>
      <c r="AR1299" s="16"/>
      <c r="AS1299" s="16"/>
      <c r="AT1299" s="16"/>
      <c r="AU1299" s="16"/>
      <c r="AV1299" s="16"/>
      <c r="AW1299" s="16"/>
      <c r="AX1299" s="16"/>
    </row>
    <row r="1300" spans="15:50" x14ac:dyDescent="0.25">
      <c r="O1300" s="16"/>
      <c r="P1300" s="16"/>
      <c r="Q1300" s="16"/>
      <c r="R1300" s="16"/>
      <c r="S1300" s="16"/>
      <c r="T1300" s="16"/>
      <c r="U1300" s="16"/>
      <c r="V1300" s="16"/>
      <c r="W1300" s="16"/>
      <c r="X1300" s="16"/>
      <c r="Y1300" s="16"/>
      <c r="Z1300" s="16"/>
      <c r="AA1300" s="16"/>
      <c r="AB1300" s="16"/>
      <c r="AC1300" s="16"/>
      <c r="AD1300" s="16"/>
      <c r="AE1300" s="16"/>
      <c r="AF1300" s="16"/>
      <c r="AG1300" s="16"/>
      <c r="AH1300" s="16"/>
      <c r="AI1300" s="16"/>
      <c r="AJ1300" s="16"/>
      <c r="AK1300" s="16"/>
      <c r="AL1300" s="16"/>
      <c r="AM1300" s="16"/>
      <c r="AN1300" s="16"/>
      <c r="AO1300" s="16"/>
      <c r="AP1300" s="16"/>
      <c r="AQ1300" s="16"/>
      <c r="AR1300" s="16"/>
      <c r="AS1300" s="16"/>
      <c r="AT1300" s="16"/>
      <c r="AU1300" s="16"/>
      <c r="AV1300" s="16"/>
      <c r="AW1300" s="16"/>
      <c r="AX1300" s="16"/>
    </row>
    <row r="1301" spans="15:50" x14ac:dyDescent="0.25">
      <c r="O1301" s="16"/>
      <c r="P1301" s="16"/>
      <c r="Q1301" s="16"/>
      <c r="R1301" s="16"/>
      <c r="S1301" s="16"/>
      <c r="T1301" s="16"/>
      <c r="U1301" s="16"/>
      <c r="V1301" s="16"/>
      <c r="W1301" s="16"/>
      <c r="X1301" s="16"/>
      <c r="Y1301" s="16"/>
      <c r="Z1301" s="16"/>
      <c r="AA1301" s="16"/>
      <c r="AB1301" s="16"/>
      <c r="AC1301" s="16"/>
      <c r="AD1301" s="16"/>
      <c r="AE1301" s="16"/>
      <c r="AF1301" s="16"/>
      <c r="AG1301" s="16"/>
      <c r="AH1301" s="16"/>
      <c r="AI1301" s="16"/>
      <c r="AJ1301" s="16"/>
      <c r="AK1301" s="16"/>
      <c r="AL1301" s="16"/>
      <c r="AM1301" s="16"/>
      <c r="AN1301" s="16"/>
      <c r="AO1301" s="16"/>
      <c r="AP1301" s="16"/>
      <c r="AQ1301" s="16"/>
      <c r="AR1301" s="16"/>
      <c r="AS1301" s="16"/>
      <c r="AT1301" s="16"/>
      <c r="AU1301" s="16"/>
      <c r="AV1301" s="16"/>
      <c r="AW1301" s="16"/>
      <c r="AX1301" s="16"/>
    </row>
    <row r="1302" spans="15:50" x14ac:dyDescent="0.25">
      <c r="O1302" s="16"/>
      <c r="P1302" s="16"/>
      <c r="Q1302" s="16"/>
      <c r="R1302" s="16"/>
      <c r="S1302" s="16"/>
      <c r="T1302" s="16"/>
      <c r="U1302" s="16"/>
      <c r="V1302" s="16"/>
      <c r="W1302" s="16"/>
      <c r="X1302" s="16"/>
      <c r="Y1302" s="16"/>
      <c r="Z1302" s="16"/>
      <c r="AA1302" s="16"/>
      <c r="AB1302" s="16"/>
      <c r="AC1302" s="16"/>
      <c r="AD1302" s="16"/>
      <c r="AE1302" s="16"/>
      <c r="AF1302" s="16"/>
      <c r="AG1302" s="16"/>
      <c r="AH1302" s="16"/>
      <c r="AI1302" s="16"/>
      <c r="AJ1302" s="16"/>
      <c r="AK1302" s="16"/>
      <c r="AL1302" s="16"/>
      <c r="AM1302" s="16"/>
      <c r="AN1302" s="16"/>
      <c r="AO1302" s="16"/>
      <c r="AP1302" s="16"/>
      <c r="AQ1302" s="16"/>
      <c r="AR1302" s="16"/>
      <c r="AS1302" s="16"/>
      <c r="AT1302" s="16"/>
      <c r="AU1302" s="16"/>
      <c r="AV1302" s="16"/>
      <c r="AW1302" s="16"/>
      <c r="AX1302" s="16"/>
    </row>
    <row r="1303" spans="15:50" x14ac:dyDescent="0.25">
      <c r="O1303" s="16"/>
      <c r="P1303" s="16"/>
      <c r="Q1303" s="16"/>
      <c r="R1303" s="16"/>
      <c r="S1303" s="16"/>
      <c r="T1303" s="16"/>
      <c r="U1303" s="16"/>
      <c r="V1303" s="16"/>
      <c r="W1303" s="16"/>
      <c r="X1303" s="16"/>
      <c r="Y1303" s="16"/>
      <c r="Z1303" s="16"/>
      <c r="AA1303" s="16"/>
      <c r="AB1303" s="16"/>
      <c r="AC1303" s="16"/>
      <c r="AD1303" s="16"/>
      <c r="AE1303" s="16"/>
      <c r="AF1303" s="16"/>
      <c r="AG1303" s="16"/>
      <c r="AH1303" s="16"/>
      <c r="AI1303" s="16"/>
      <c r="AJ1303" s="16"/>
      <c r="AK1303" s="16"/>
      <c r="AL1303" s="16"/>
      <c r="AM1303" s="16"/>
      <c r="AN1303" s="16"/>
      <c r="AO1303" s="16"/>
      <c r="AP1303" s="16"/>
      <c r="AQ1303" s="16"/>
      <c r="AR1303" s="16"/>
      <c r="AS1303" s="16"/>
      <c r="AT1303" s="16"/>
      <c r="AU1303" s="16"/>
      <c r="AV1303" s="16"/>
      <c r="AW1303" s="16"/>
      <c r="AX1303" s="16"/>
    </row>
    <row r="1304" spans="15:50" x14ac:dyDescent="0.25">
      <c r="O1304" s="16"/>
      <c r="P1304" s="16"/>
      <c r="Q1304" s="16"/>
      <c r="R1304" s="16"/>
      <c r="S1304" s="16"/>
      <c r="T1304" s="16"/>
      <c r="U1304" s="16"/>
      <c r="V1304" s="16"/>
      <c r="W1304" s="16"/>
      <c r="X1304" s="16"/>
      <c r="Y1304" s="16"/>
      <c r="Z1304" s="16"/>
      <c r="AA1304" s="16"/>
      <c r="AB1304" s="16"/>
      <c r="AC1304" s="16"/>
      <c r="AD1304" s="16"/>
      <c r="AE1304" s="16"/>
      <c r="AF1304" s="16"/>
      <c r="AG1304" s="16"/>
      <c r="AH1304" s="16"/>
      <c r="AI1304" s="16"/>
      <c r="AJ1304" s="16"/>
      <c r="AK1304" s="16"/>
      <c r="AL1304" s="16"/>
      <c r="AM1304" s="16"/>
      <c r="AN1304" s="16"/>
      <c r="AO1304" s="16"/>
      <c r="AP1304" s="16"/>
      <c r="AQ1304" s="16"/>
      <c r="AR1304" s="16"/>
      <c r="AS1304" s="16"/>
      <c r="AT1304" s="16"/>
      <c r="AU1304" s="16"/>
      <c r="AV1304" s="16"/>
      <c r="AW1304" s="16"/>
      <c r="AX1304" s="16"/>
    </row>
    <row r="1305" spans="15:50" x14ac:dyDescent="0.25">
      <c r="O1305" s="16"/>
      <c r="P1305" s="16"/>
      <c r="Q1305" s="16"/>
      <c r="R1305" s="16"/>
      <c r="S1305" s="16"/>
      <c r="T1305" s="16"/>
      <c r="U1305" s="16"/>
      <c r="V1305" s="16"/>
      <c r="W1305" s="16"/>
      <c r="X1305" s="16"/>
      <c r="Y1305" s="16"/>
      <c r="Z1305" s="16"/>
      <c r="AA1305" s="16"/>
      <c r="AB1305" s="16"/>
      <c r="AC1305" s="16"/>
      <c r="AD1305" s="16"/>
      <c r="AE1305" s="16"/>
      <c r="AF1305" s="16"/>
      <c r="AG1305" s="16"/>
      <c r="AH1305" s="16"/>
      <c r="AI1305" s="16"/>
      <c r="AJ1305" s="16"/>
      <c r="AK1305" s="16"/>
      <c r="AL1305" s="16"/>
      <c r="AM1305" s="16"/>
      <c r="AN1305" s="16"/>
      <c r="AO1305" s="16"/>
      <c r="AP1305" s="16"/>
      <c r="AQ1305" s="16"/>
      <c r="AR1305" s="16"/>
      <c r="AS1305" s="16"/>
      <c r="AT1305" s="16"/>
      <c r="AU1305" s="16"/>
      <c r="AV1305" s="16"/>
      <c r="AW1305" s="16"/>
      <c r="AX1305" s="16"/>
    </row>
    <row r="1306" spans="15:50" x14ac:dyDescent="0.25">
      <c r="O1306" s="16"/>
      <c r="P1306" s="16"/>
      <c r="Q1306" s="16"/>
      <c r="R1306" s="16"/>
      <c r="S1306" s="16"/>
      <c r="T1306" s="16"/>
      <c r="U1306" s="16"/>
      <c r="V1306" s="16"/>
      <c r="W1306" s="16"/>
      <c r="X1306" s="16"/>
      <c r="Y1306" s="16"/>
      <c r="Z1306" s="16"/>
      <c r="AA1306" s="16"/>
      <c r="AB1306" s="16"/>
      <c r="AC1306" s="16"/>
      <c r="AD1306" s="16"/>
      <c r="AE1306" s="16"/>
      <c r="AF1306" s="16"/>
      <c r="AG1306" s="16"/>
      <c r="AH1306" s="16"/>
      <c r="AI1306" s="16"/>
      <c r="AJ1306" s="16"/>
      <c r="AK1306" s="16"/>
      <c r="AL1306" s="16"/>
      <c r="AM1306" s="16"/>
      <c r="AN1306" s="16"/>
      <c r="AO1306" s="16"/>
      <c r="AP1306" s="16"/>
      <c r="AQ1306" s="16"/>
      <c r="AR1306" s="16"/>
      <c r="AS1306" s="16"/>
      <c r="AT1306" s="16"/>
      <c r="AU1306" s="16"/>
      <c r="AV1306" s="16"/>
      <c r="AW1306" s="16"/>
      <c r="AX1306" s="16"/>
    </row>
    <row r="1307" spans="15:50" x14ac:dyDescent="0.25">
      <c r="O1307" s="16"/>
      <c r="P1307" s="16"/>
      <c r="Q1307" s="16"/>
      <c r="R1307" s="16"/>
      <c r="S1307" s="16"/>
      <c r="T1307" s="16"/>
      <c r="U1307" s="16"/>
      <c r="V1307" s="16"/>
      <c r="W1307" s="16"/>
      <c r="X1307" s="16"/>
      <c r="Y1307" s="16"/>
      <c r="Z1307" s="16"/>
      <c r="AA1307" s="16"/>
      <c r="AB1307" s="16"/>
      <c r="AC1307" s="16"/>
      <c r="AD1307" s="16"/>
      <c r="AE1307" s="16"/>
      <c r="AF1307" s="16"/>
      <c r="AG1307" s="16"/>
      <c r="AH1307" s="16"/>
      <c r="AI1307" s="16"/>
      <c r="AJ1307" s="16"/>
      <c r="AK1307" s="16"/>
      <c r="AL1307" s="16"/>
      <c r="AM1307" s="16"/>
      <c r="AN1307" s="16"/>
      <c r="AO1307" s="16"/>
      <c r="AP1307" s="16"/>
      <c r="AQ1307" s="16"/>
      <c r="AR1307" s="16"/>
      <c r="AS1307" s="16"/>
      <c r="AT1307" s="16"/>
      <c r="AU1307" s="16"/>
      <c r="AV1307" s="16"/>
      <c r="AW1307" s="16"/>
      <c r="AX1307" s="16"/>
    </row>
    <row r="1308" spans="15:50" x14ac:dyDescent="0.25">
      <c r="O1308" s="16"/>
      <c r="P1308" s="16"/>
      <c r="Q1308" s="16"/>
      <c r="R1308" s="16"/>
      <c r="S1308" s="16"/>
      <c r="T1308" s="16"/>
      <c r="U1308" s="16"/>
      <c r="V1308" s="16"/>
      <c r="W1308" s="16"/>
      <c r="X1308" s="16"/>
      <c r="Y1308" s="16"/>
      <c r="Z1308" s="16"/>
      <c r="AA1308" s="16"/>
      <c r="AB1308" s="16"/>
      <c r="AC1308" s="16"/>
      <c r="AD1308" s="16"/>
      <c r="AE1308" s="16"/>
      <c r="AF1308" s="16"/>
      <c r="AG1308" s="16"/>
      <c r="AH1308" s="16"/>
      <c r="AI1308" s="16"/>
      <c r="AJ1308" s="16"/>
      <c r="AK1308" s="16"/>
      <c r="AL1308" s="16"/>
      <c r="AM1308" s="16"/>
      <c r="AN1308" s="16"/>
      <c r="AO1308" s="16"/>
      <c r="AP1308" s="16"/>
      <c r="AQ1308" s="16"/>
      <c r="AR1308" s="16"/>
      <c r="AS1308" s="16"/>
      <c r="AT1308" s="16"/>
      <c r="AU1308" s="16"/>
      <c r="AV1308" s="16"/>
      <c r="AW1308" s="16"/>
      <c r="AX1308" s="16"/>
    </row>
    <row r="1309" spans="15:50" x14ac:dyDescent="0.25">
      <c r="O1309" s="16"/>
      <c r="P1309" s="16"/>
      <c r="Q1309" s="16"/>
      <c r="R1309" s="16"/>
      <c r="S1309" s="16"/>
      <c r="T1309" s="16"/>
      <c r="U1309" s="16"/>
      <c r="V1309" s="16"/>
      <c r="W1309" s="16"/>
      <c r="X1309" s="16"/>
      <c r="Y1309" s="16"/>
      <c r="Z1309" s="16"/>
      <c r="AA1309" s="16"/>
      <c r="AB1309" s="16"/>
      <c r="AC1309" s="16"/>
      <c r="AD1309" s="16"/>
      <c r="AE1309" s="16"/>
      <c r="AF1309" s="16"/>
      <c r="AG1309" s="16"/>
      <c r="AH1309" s="16"/>
      <c r="AI1309" s="16"/>
      <c r="AJ1309" s="16"/>
      <c r="AK1309" s="16"/>
      <c r="AL1309" s="16"/>
      <c r="AM1309" s="16"/>
      <c r="AN1309" s="16"/>
      <c r="AO1309" s="16"/>
      <c r="AP1309" s="16"/>
      <c r="AQ1309" s="16"/>
      <c r="AR1309" s="16"/>
      <c r="AS1309" s="16"/>
      <c r="AT1309" s="16"/>
      <c r="AU1309" s="16"/>
      <c r="AV1309" s="16"/>
      <c r="AW1309" s="16"/>
      <c r="AX1309" s="16"/>
    </row>
    <row r="1310" spans="15:50" x14ac:dyDescent="0.25">
      <c r="O1310" s="16"/>
      <c r="P1310" s="16"/>
      <c r="Q1310" s="16"/>
      <c r="R1310" s="16"/>
      <c r="S1310" s="16"/>
      <c r="T1310" s="16"/>
      <c r="U1310" s="16"/>
      <c r="V1310" s="16"/>
      <c r="W1310" s="16"/>
      <c r="X1310" s="16"/>
      <c r="Y1310" s="16"/>
      <c r="Z1310" s="16"/>
      <c r="AA1310" s="16"/>
      <c r="AB1310" s="16"/>
      <c r="AC1310" s="16"/>
      <c r="AD1310" s="16"/>
      <c r="AE1310" s="16"/>
      <c r="AF1310" s="16"/>
      <c r="AG1310" s="16"/>
      <c r="AH1310" s="16"/>
      <c r="AI1310" s="16"/>
      <c r="AJ1310" s="16"/>
      <c r="AK1310" s="16"/>
      <c r="AL1310" s="16"/>
      <c r="AM1310" s="16"/>
      <c r="AN1310" s="16"/>
      <c r="AO1310" s="16"/>
      <c r="AP1310" s="16"/>
      <c r="AQ1310" s="16"/>
      <c r="AR1310" s="16"/>
      <c r="AS1310" s="16"/>
      <c r="AT1310" s="16"/>
      <c r="AU1310" s="16"/>
      <c r="AV1310" s="16"/>
      <c r="AW1310" s="16"/>
      <c r="AX1310" s="16"/>
    </row>
    <row r="1311" spans="15:50" x14ac:dyDescent="0.25">
      <c r="O1311" s="16"/>
      <c r="P1311" s="16"/>
      <c r="Q1311" s="16"/>
      <c r="R1311" s="16"/>
      <c r="S1311" s="16"/>
      <c r="T1311" s="16"/>
      <c r="U1311" s="16"/>
      <c r="V1311" s="16"/>
      <c r="W1311" s="16"/>
      <c r="X1311" s="16"/>
      <c r="Y1311" s="16"/>
      <c r="Z1311" s="16"/>
      <c r="AA1311" s="16"/>
      <c r="AB1311" s="16"/>
      <c r="AC1311" s="16"/>
      <c r="AD1311" s="16"/>
      <c r="AE1311" s="16"/>
      <c r="AF1311" s="16"/>
      <c r="AG1311" s="16"/>
      <c r="AH1311" s="16"/>
      <c r="AI1311" s="16"/>
      <c r="AJ1311" s="16"/>
      <c r="AK1311" s="16"/>
      <c r="AL1311" s="16"/>
      <c r="AM1311" s="16"/>
      <c r="AN1311" s="16"/>
      <c r="AO1311" s="16"/>
      <c r="AP1311" s="16"/>
      <c r="AQ1311" s="16"/>
      <c r="AR1311" s="16"/>
      <c r="AS1311" s="16"/>
      <c r="AT1311" s="16"/>
      <c r="AU1311" s="16"/>
      <c r="AV1311" s="16"/>
      <c r="AW1311" s="16"/>
      <c r="AX1311" s="16"/>
    </row>
    <row r="1312" spans="15:50" x14ac:dyDescent="0.25">
      <c r="O1312" s="16"/>
      <c r="P1312" s="16"/>
      <c r="Q1312" s="16"/>
      <c r="R1312" s="16"/>
      <c r="S1312" s="16"/>
      <c r="T1312" s="16"/>
      <c r="U1312" s="16"/>
      <c r="V1312" s="16"/>
      <c r="W1312" s="16"/>
      <c r="X1312" s="16"/>
      <c r="Y1312" s="16"/>
      <c r="Z1312" s="16"/>
      <c r="AA1312" s="16"/>
      <c r="AB1312" s="16"/>
      <c r="AC1312" s="16"/>
      <c r="AD1312" s="16"/>
      <c r="AE1312" s="16"/>
      <c r="AF1312" s="16"/>
      <c r="AG1312" s="16"/>
      <c r="AH1312" s="16"/>
      <c r="AI1312" s="16"/>
      <c r="AJ1312" s="16"/>
      <c r="AK1312" s="16"/>
      <c r="AL1312" s="16"/>
      <c r="AM1312" s="16"/>
      <c r="AN1312" s="16"/>
      <c r="AO1312" s="16"/>
      <c r="AP1312" s="16"/>
      <c r="AQ1312" s="16"/>
      <c r="AR1312" s="16"/>
      <c r="AS1312" s="16"/>
      <c r="AT1312" s="16"/>
      <c r="AU1312" s="16"/>
      <c r="AV1312" s="16"/>
      <c r="AW1312" s="16"/>
      <c r="AX1312" s="16"/>
    </row>
    <row r="1313" spans="15:50" x14ac:dyDescent="0.25">
      <c r="O1313" s="16"/>
      <c r="P1313" s="16"/>
      <c r="Q1313" s="16"/>
      <c r="R1313" s="16"/>
      <c r="S1313" s="16"/>
      <c r="T1313" s="16"/>
      <c r="U1313" s="16"/>
      <c r="V1313" s="16"/>
      <c r="W1313" s="16"/>
      <c r="X1313" s="16"/>
      <c r="Y1313" s="16"/>
      <c r="Z1313" s="16"/>
      <c r="AA1313" s="16"/>
      <c r="AB1313" s="16"/>
      <c r="AC1313" s="16"/>
      <c r="AD1313" s="16"/>
      <c r="AE1313" s="16"/>
      <c r="AF1313" s="16"/>
      <c r="AG1313" s="16"/>
      <c r="AH1313" s="16"/>
      <c r="AI1313" s="16"/>
      <c r="AJ1313" s="16"/>
      <c r="AK1313" s="16"/>
      <c r="AL1313" s="16"/>
      <c r="AM1313" s="16"/>
      <c r="AN1313" s="16"/>
      <c r="AO1313" s="16"/>
      <c r="AP1313" s="16"/>
      <c r="AQ1313" s="16"/>
      <c r="AR1313" s="16"/>
      <c r="AS1313" s="16"/>
      <c r="AT1313" s="16"/>
      <c r="AU1313" s="16"/>
      <c r="AV1313" s="16"/>
      <c r="AW1313" s="16"/>
      <c r="AX1313" s="16"/>
    </row>
    <row r="1314" spans="15:50" x14ac:dyDescent="0.25">
      <c r="O1314" s="16"/>
      <c r="P1314" s="16"/>
      <c r="Q1314" s="16"/>
      <c r="R1314" s="16"/>
      <c r="S1314" s="16"/>
      <c r="T1314" s="16"/>
      <c r="U1314" s="16"/>
      <c r="V1314" s="16"/>
      <c r="W1314" s="16"/>
      <c r="X1314" s="16"/>
      <c r="Y1314" s="16"/>
      <c r="Z1314" s="16"/>
      <c r="AA1314" s="16"/>
      <c r="AB1314" s="16"/>
      <c r="AC1314" s="16"/>
      <c r="AD1314" s="16"/>
      <c r="AE1314" s="16"/>
      <c r="AF1314" s="16"/>
      <c r="AG1314" s="16"/>
      <c r="AH1314" s="16"/>
      <c r="AI1314" s="16"/>
      <c r="AJ1314" s="16"/>
      <c r="AK1314" s="16"/>
      <c r="AL1314" s="16"/>
      <c r="AM1314" s="16"/>
      <c r="AN1314" s="16"/>
      <c r="AO1314" s="16"/>
      <c r="AP1314" s="16"/>
      <c r="AQ1314" s="16"/>
      <c r="AR1314" s="16"/>
      <c r="AS1314" s="16"/>
      <c r="AT1314" s="16"/>
      <c r="AU1314" s="16"/>
      <c r="AV1314" s="16"/>
      <c r="AW1314" s="16"/>
      <c r="AX1314" s="16"/>
    </row>
    <row r="1315" spans="15:50" x14ac:dyDescent="0.25">
      <c r="O1315" s="16"/>
      <c r="P1315" s="16"/>
      <c r="Q1315" s="16"/>
      <c r="R1315" s="16"/>
      <c r="S1315" s="16"/>
      <c r="T1315" s="16"/>
      <c r="U1315" s="16"/>
      <c r="V1315" s="16"/>
      <c r="W1315" s="16"/>
      <c r="X1315" s="16"/>
      <c r="Y1315" s="16"/>
      <c r="Z1315" s="16"/>
      <c r="AA1315" s="16"/>
      <c r="AB1315" s="16"/>
      <c r="AC1315" s="16"/>
      <c r="AD1315" s="16"/>
      <c r="AE1315" s="16"/>
      <c r="AF1315" s="16"/>
      <c r="AG1315" s="16"/>
      <c r="AH1315" s="16"/>
      <c r="AI1315" s="16"/>
      <c r="AJ1315" s="16"/>
      <c r="AK1315" s="16"/>
      <c r="AL1315" s="16"/>
      <c r="AM1315" s="16"/>
      <c r="AN1315" s="16"/>
      <c r="AO1315" s="16"/>
      <c r="AP1315" s="16"/>
      <c r="AQ1315" s="16"/>
      <c r="AR1315" s="16"/>
      <c r="AS1315" s="16"/>
      <c r="AT1315" s="16"/>
      <c r="AU1315" s="16"/>
      <c r="AV1315" s="16"/>
      <c r="AW1315" s="16"/>
      <c r="AX1315" s="16"/>
    </row>
    <row r="1316" spans="15:50" x14ac:dyDescent="0.25">
      <c r="O1316" s="16"/>
      <c r="P1316" s="16"/>
      <c r="Q1316" s="16"/>
      <c r="R1316" s="16"/>
      <c r="S1316" s="16"/>
      <c r="T1316" s="16"/>
      <c r="U1316" s="16"/>
      <c r="V1316" s="16"/>
      <c r="W1316" s="16"/>
      <c r="X1316" s="16"/>
      <c r="Y1316" s="16"/>
      <c r="Z1316" s="16"/>
      <c r="AA1316" s="16"/>
      <c r="AB1316" s="16"/>
      <c r="AC1316" s="16"/>
      <c r="AD1316" s="16"/>
      <c r="AE1316" s="16"/>
      <c r="AF1316" s="16"/>
      <c r="AG1316" s="16"/>
      <c r="AH1316" s="16"/>
      <c r="AI1316" s="16"/>
      <c r="AJ1316" s="16"/>
      <c r="AK1316" s="16"/>
      <c r="AL1316" s="16"/>
      <c r="AM1316" s="16"/>
      <c r="AN1316" s="16"/>
      <c r="AO1316" s="16"/>
      <c r="AP1316" s="16"/>
      <c r="AQ1316" s="16"/>
      <c r="AR1316" s="16"/>
      <c r="AS1316" s="16"/>
      <c r="AT1316" s="16"/>
      <c r="AU1316" s="16"/>
      <c r="AV1316" s="16"/>
      <c r="AW1316" s="16"/>
      <c r="AX1316" s="16"/>
    </row>
    <row r="1317" spans="15:50" x14ac:dyDescent="0.25">
      <c r="O1317" s="16"/>
      <c r="P1317" s="16"/>
      <c r="Q1317" s="16"/>
      <c r="R1317" s="16"/>
      <c r="S1317" s="16"/>
      <c r="T1317" s="16"/>
      <c r="U1317" s="16"/>
      <c r="V1317" s="16"/>
      <c r="W1317" s="16"/>
      <c r="X1317" s="16"/>
      <c r="Y1317" s="16"/>
      <c r="Z1317" s="16"/>
      <c r="AA1317" s="16"/>
      <c r="AB1317" s="16"/>
      <c r="AC1317" s="16"/>
      <c r="AD1317" s="16"/>
      <c r="AE1317" s="16"/>
      <c r="AF1317" s="16"/>
      <c r="AG1317" s="16"/>
      <c r="AH1317" s="16"/>
      <c r="AI1317" s="16"/>
      <c r="AJ1317" s="16"/>
      <c r="AK1317" s="16"/>
      <c r="AL1317" s="16"/>
      <c r="AM1317" s="16"/>
      <c r="AN1317" s="16"/>
      <c r="AO1317" s="16"/>
      <c r="AP1317" s="16"/>
      <c r="AQ1317" s="16"/>
      <c r="AR1317" s="16"/>
      <c r="AS1317" s="16"/>
      <c r="AT1317" s="16"/>
      <c r="AU1317" s="16"/>
      <c r="AV1317" s="16"/>
      <c r="AW1317" s="16"/>
      <c r="AX1317" s="16"/>
    </row>
    <row r="1318" spans="15:50" x14ac:dyDescent="0.25">
      <c r="O1318" s="16"/>
      <c r="P1318" s="16"/>
      <c r="Q1318" s="16"/>
      <c r="R1318" s="16"/>
      <c r="S1318" s="16"/>
      <c r="T1318" s="16"/>
      <c r="U1318" s="16"/>
      <c r="V1318" s="16"/>
      <c r="W1318" s="16"/>
      <c r="X1318" s="16"/>
      <c r="Y1318" s="16"/>
      <c r="Z1318" s="16"/>
      <c r="AA1318" s="16"/>
      <c r="AB1318" s="16"/>
      <c r="AC1318" s="16"/>
      <c r="AD1318" s="16"/>
      <c r="AE1318" s="16"/>
      <c r="AF1318" s="16"/>
      <c r="AG1318" s="16"/>
      <c r="AH1318" s="16"/>
      <c r="AI1318" s="16"/>
      <c r="AJ1318" s="16"/>
      <c r="AK1318" s="16"/>
      <c r="AL1318" s="16"/>
      <c r="AM1318" s="16"/>
      <c r="AN1318" s="16"/>
      <c r="AO1318" s="16"/>
      <c r="AP1318" s="16"/>
      <c r="AQ1318" s="16"/>
      <c r="AR1318" s="16"/>
      <c r="AS1318" s="16"/>
      <c r="AT1318" s="16"/>
      <c r="AU1318" s="16"/>
      <c r="AV1318" s="16"/>
      <c r="AW1318" s="16"/>
      <c r="AX1318" s="16"/>
    </row>
    <row r="1319" spans="15:50" x14ac:dyDescent="0.25">
      <c r="O1319" s="16"/>
      <c r="P1319" s="16"/>
      <c r="Q1319" s="16"/>
      <c r="R1319" s="16"/>
      <c r="S1319" s="16"/>
      <c r="T1319" s="16"/>
      <c r="U1319" s="16"/>
      <c r="V1319" s="16"/>
      <c r="W1319" s="16"/>
      <c r="X1319" s="16"/>
      <c r="Y1319" s="16"/>
      <c r="Z1319" s="16"/>
      <c r="AA1319" s="16"/>
      <c r="AB1319" s="16"/>
      <c r="AC1319" s="16"/>
      <c r="AD1319" s="16"/>
      <c r="AE1319" s="16"/>
      <c r="AF1319" s="16"/>
      <c r="AG1319" s="16"/>
      <c r="AH1319" s="16"/>
      <c r="AI1319" s="16"/>
      <c r="AJ1319" s="16"/>
      <c r="AK1319" s="16"/>
      <c r="AL1319" s="16"/>
      <c r="AM1319" s="16"/>
      <c r="AN1319" s="16"/>
      <c r="AO1319" s="16"/>
      <c r="AP1319" s="16"/>
      <c r="AQ1319" s="16"/>
      <c r="AR1319" s="16"/>
      <c r="AS1319" s="16"/>
      <c r="AT1319" s="16"/>
      <c r="AU1319" s="16"/>
      <c r="AV1319" s="16"/>
      <c r="AW1319" s="16"/>
      <c r="AX1319" s="16"/>
    </row>
    <row r="1320" spans="15:50" x14ac:dyDescent="0.25">
      <c r="O1320" s="16"/>
      <c r="P1320" s="16"/>
      <c r="Q1320" s="16"/>
      <c r="R1320" s="16"/>
      <c r="S1320" s="16"/>
      <c r="T1320" s="16"/>
      <c r="U1320" s="16"/>
      <c r="V1320" s="16"/>
      <c r="W1320" s="16"/>
      <c r="X1320" s="16"/>
      <c r="Y1320" s="16"/>
      <c r="Z1320" s="16"/>
      <c r="AA1320" s="16"/>
      <c r="AB1320" s="16"/>
      <c r="AC1320" s="16"/>
      <c r="AD1320" s="16"/>
      <c r="AE1320" s="16"/>
      <c r="AF1320" s="16"/>
      <c r="AG1320" s="16"/>
      <c r="AH1320" s="16"/>
      <c r="AI1320" s="16"/>
      <c r="AJ1320" s="16"/>
      <c r="AK1320" s="16"/>
      <c r="AL1320" s="16"/>
      <c r="AM1320" s="16"/>
      <c r="AN1320" s="16"/>
      <c r="AO1320" s="16"/>
      <c r="AP1320" s="16"/>
      <c r="AQ1320" s="16"/>
      <c r="AR1320" s="16"/>
      <c r="AS1320" s="16"/>
      <c r="AT1320" s="16"/>
      <c r="AU1320" s="16"/>
      <c r="AV1320" s="16"/>
      <c r="AW1320" s="16"/>
      <c r="AX1320" s="16"/>
    </row>
    <row r="1321" spans="15:50" x14ac:dyDescent="0.25">
      <c r="O1321" s="16"/>
      <c r="P1321" s="16"/>
      <c r="Q1321" s="16"/>
      <c r="R1321" s="16"/>
      <c r="S1321" s="16"/>
      <c r="T1321" s="16"/>
      <c r="U1321" s="16"/>
      <c r="V1321" s="16"/>
      <c r="W1321" s="16"/>
      <c r="X1321" s="16"/>
      <c r="Y1321" s="16"/>
      <c r="Z1321" s="16"/>
      <c r="AA1321" s="16"/>
      <c r="AB1321" s="16"/>
      <c r="AC1321" s="16"/>
      <c r="AD1321" s="16"/>
      <c r="AE1321" s="16"/>
      <c r="AF1321" s="16"/>
      <c r="AG1321" s="16"/>
      <c r="AH1321" s="16"/>
      <c r="AI1321" s="16"/>
      <c r="AJ1321" s="16"/>
      <c r="AK1321" s="16"/>
      <c r="AL1321" s="16"/>
      <c r="AM1321" s="16"/>
      <c r="AN1321" s="16"/>
      <c r="AO1321" s="16"/>
      <c r="AP1321" s="16"/>
      <c r="AQ1321" s="16"/>
      <c r="AR1321" s="16"/>
      <c r="AS1321" s="16"/>
      <c r="AT1321" s="16"/>
      <c r="AU1321" s="16"/>
      <c r="AV1321" s="16"/>
      <c r="AW1321" s="16"/>
      <c r="AX1321" s="16"/>
    </row>
    <row r="1322" spans="15:50" x14ac:dyDescent="0.25">
      <c r="O1322" s="16"/>
      <c r="P1322" s="16"/>
      <c r="Q1322" s="16"/>
      <c r="R1322" s="16"/>
      <c r="S1322" s="16"/>
      <c r="T1322" s="16"/>
      <c r="U1322" s="16"/>
      <c r="V1322" s="16"/>
      <c r="W1322" s="16"/>
      <c r="X1322" s="16"/>
      <c r="Y1322" s="16"/>
      <c r="Z1322" s="16"/>
      <c r="AA1322" s="16"/>
      <c r="AB1322" s="16"/>
      <c r="AC1322" s="16"/>
      <c r="AD1322" s="16"/>
      <c r="AE1322" s="16"/>
      <c r="AF1322" s="16"/>
      <c r="AG1322" s="16"/>
      <c r="AH1322" s="16"/>
      <c r="AI1322" s="16"/>
      <c r="AJ1322" s="16"/>
      <c r="AK1322" s="16"/>
      <c r="AL1322" s="16"/>
      <c r="AM1322" s="16"/>
      <c r="AN1322" s="16"/>
      <c r="AO1322" s="16"/>
      <c r="AP1322" s="16"/>
      <c r="AQ1322" s="16"/>
      <c r="AR1322" s="16"/>
      <c r="AS1322" s="16"/>
      <c r="AT1322" s="16"/>
      <c r="AU1322" s="16"/>
      <c r="AV1322" s="16"/>
      <c r="AW1322" s="16"/>
      <c r="AX1322" s="16"/>
    </row>
    <row r="1323" spans="15:50" x14ac:dyDescent="0.25">
      <c r="O1323" s="16"/>
      <c r="P1323" s="16"/>
      <c r="Q1323" s="16"/>
      <c r="R1323" s="16"/>
      <c r="S1323" s="16"/>
      <c r="T1323" s="16"/>
      <c r="U1323" s="16"/>
      <c r="V1323" s="16"/>
      <c r="W1323" s="16"/>
      <c r="X1323" s="16"/>
      <c r="Y1323" s="16"/>
      <c r="Z1323" s="16"/>
      <c r="AA1323" s="16"/>
      <c r="AB1323" s="16"/>
      <c r="AC1323" s="16"/>
      <c r="AD1323" s="16"/>
      <c r="AE1323" s="16"/>
      <c r="AF1323" s="16"/>
      <c r="AG1323" s="16"/>
      <c r="AH1323" s="16"/>
      <c r="AI1323" s="16"/>
      <c r="AJ1323" s="16"/>
      <c r="AK1323" s="16"/>
      <c r="AL1323" s="16"/>
      <c r="AM1323" s="16"/>
      <c r="AN1323" s="16"/>
      <c r="AO1323" s="16"/>
      <c r="AP1323" s="16"/>
      <c r="AQ1323" s="16"/>
      <c r="AR1323" s="16"/>
      <c r="AS1323" s="16"/>
      <c r="AT1323" s="16"/>
      <c r="AU1323" s="16"/>
      <c r="AV1323" s="16"/>
      <c r="AW1323" s="16"/>
      <c r="AX1323" s="16"/>
    </row>
    <row r="1324" spans="15:50" x14ac:dyDescent="0.25">
      <c r="O1324" s="16"/>
      <c r="P1324" s="16"/>
      <c r="Q1324" s="16"/>
      <c r="R1324" s="16"/>
      <c r="S1324" s="16"/>
      <c r="T1324" s="16"/>
      <c r="U1324" s="16"/>
      <c r="V1324" s="16"/>
      <c r="W1324" s="16"/>
      <c r="X1324" s="16"/>
      <c r="Y1324" s="16"/>
      <c r="Z1324" s="16"/>
      <c r="AA1324" s="16"/>
      <c r="AB1324" s="16"/>
      <c r="AC1324" s="16"/>
      <c r="AD1324" s="16"/>
      <c r="AE1324" s="16"/>
      <c r="AF1324" s="16"/>
      <c r="AG1324" s="16"/>
      <c r="AH1324" s="16"/>
      <c r="AI1324" s="16"/>
      <c r="AJ1324" s="16"/>
      <c r="AK1324" s="16"/>
      <c r="AL1324" s="16"/>
      <c r="AM1324" s="16"/>
      <c r="AN1324" s="16"/>
      <c r="AO1324" s="16"/>
      <c r="AP1324" s="16"/>
      <c r="AQ1324" s="16"/>
      <c r="AR1324" s="16"/>
      <c r="AS1324" s="16"/>
      <c r="AT1324" s="16"/>
      <c r="AU1324" s="16"/>
      <c r="AV1324" s="16"/>
      <c r="AW1324" s="16"/>
      <c r="AX1324" s="16"/>
    </row>
    <row r="1325" spans="15:50" x14ac:dyDescent="0.25">
      <c r="O1325" s="16"/>
      <c r="P1325" s="16"/>
      <c r="Q1325" s="16"/>
      <c r="R1325" s="16"/>
      <c r="S1325" s="16"/>
      <c r="T1325" s="16"/>
      <c r="U1325" s="16"/>
      <c r="V1325" s="16"/>
      <c r="W1325" s="16"/>
      <c r="X1325" s="16"/>
      <c r="Y1325" s="16"/>
      <c r="Z1325" s="16"/>
      <c r="AA1325" s="16"/>
      <c r="AB1325" s="16"/>
      <c r="AC1325" s="16"/>
      <c r="AD1325" s="16"/>
      <c r="AE1325" s="16"/>
      <c r="AF1325" s="16"/>
      <c r="AG1325" s="16"/>
      <c r="AH1325" s="16"/>
      <c r="AI1325" s="16"/>
      <c r="AJ1325" s="16"/>
      <c r="AK1325" s="16"/>
      <c r="AL1325" s="16"/>
      <c r="AM1325" s="16"/>
      <c r="AN1325" s="16"/>
      <c r="AO1325" s="16"/>
      <c r="AP1325" s="16"/>
      <c r="AQ1325" s="16"/>
      <c r="AR1325" s="16"/>
      <c r="AS1325" s="16"/>
      <c r="AT1325" s="16"/>
      <c r="AU1325" s="16"/>
      <c r="AV1325" s="16"/>
      <c r="AW1325" s="16"/>
      <c r="AX1325" s="16"/>
    </row>
    <row r="1326" spans="15:50" x14ac:dyDescent="0.25">
      <c r="O1326" s="16"/>
      <c r="P1326" s="16"/>
      <c r="Q1326" s="16"/>
      <c r="R1326" s="16"/>
      <c r="S1326" s="16"/>
      <c r="T1326" s="16"/>
      <c r="U1326" s="16"/>
      <c r="V1326" s="16"/>
      <c r="W1326" s="16"/>
      <c r="X1326" s="16"/>
      <c r="Y1326" s="16"/>
      <c r="Z1326" s="16"/>
      <c r="AA1326" s="16"/>
      <c r="AB1326" s="16"/>
      <c r="AC1326" s="16"/>
      <c r="AD1326" s="16"/>
      <c r="AE1326" s="16"/>
      <c r="AF1326" s="16"/>
      <c r="AG1326" s="16"/>
      <c r="AH1326" s="16"/>
      <c r="AI1326" s="16"/>
      <c r="AJ1326" s="16"/>
      <c r="AK1326" s="16"/>
      <c r="AL1326" s="16"/>
      <c r="AM1326" s="16"/>
      <c r="AN1326" s="16"/>
      <c r="AO1326" s="16"/>
      <c r="AP1326" s="16"/>
      <c r="AQ1326" s="16"/>
      <c r="AR1326" s="16"/>
      <c r="AS1326" s="16"/>
      <c r="AT1326" s="16"/>
      <c r="AU1326" s="16"/>
      <c r="AV1326" s="16"/>
      <c r="AW1326" s="16"/>
      <c r="AX1326" s="16"/>
    </row>
    <row r="1327" spans="15:50" x14ac:dyDescent="0.25">
      <c r="O1327" s="16"/>
      <c r="P1327" s="16"/>
      <c r="Q1327" s="16"/>
      <c r="R1327" s="16"/>
      <c r="S1327" s="16"/>
      <c r="T1327" s="16"/>
      <c r="U1327" s="16"/>
      <c r="V1327" s="16"/>
      <c r="W1327" s="16"/>
      <c r="X1327" s="16"/>
      <c r="Y1327" s="16"/>
      <c r="Z1327" s="16"/>
      <c r="AA1327" s="16"/>
      <c r="AB1327" s="16"/>
      <c r="AC1327" s="16"/>
      <c r="AD1327" s="16"/>
      <c r="AE1327" s="16"/>
      <c r="AF1327" s="16"/>
      <c r="AG1327" s="16"/>
      <c r="AH1327" s="16"/>
      <c r="AI1327" s="16"/>
      <c r="AJ1327" s="16"/>
      <c r="AK1327" s="16"/>
      <c r="AL1327" s="16"/>
      <c r="AM1327" s="16"/>
      <c r="AN1327" s="16"/>
      <c r="AO1327" s="16"/>
      <c r="AP1327" s="16"/>
      <c r="AQ1327" s="16"/>
      <c r="AR1327" s="16"/>
      <c r="AS1327" s="16"/>
      <c r="AT1327" s="16"/>
      <c r="AU1327" s="16"/>
      <c r="AV1327" s="16"/>
      <c r="AW1327" s="16"/>
      <c r="AX1327" s="16"/>
    </row>
    <row r="1328" spans="15:50" x14ac:dyDescent="0.25">
      <c r="O1328" s="16"/>
      <c r="P1328" s="16"/>
      <c r="Q1328" s="16"/>
      <c r="R1328" s="16"/>
      <c r="S1328" s="16"/>
      <c r="T1328" s="16"/>
      <c r="U1328" s="16"/>
      <c r="V1328" s="16"/>
      <c r="W1328" s="16"/>
      <c r="X1328" s="16"/>
      <c r="Y1328" s="16"/>
      <c r="Z1328" s="16"/>
      <c r="AA1328" s="16"/>
      <c r="AB1328" s="16"/>
      <c r="AC1328" s="16"/>
      <c r="AD1328" s="16"/>
      <c r="AE1328" s="16"/>
      <c r="AF1328" s="16"/>
      <c r="AG1328" s="16"/>
      <c r="AH1328" s="16"/>
      <c r="AI1328" s="16"/>
      <c r="AJ1328" s="16"/>
      <c r="AK1328" s="16"/>
      <c r="AL1328" s="16"/>
      <c r="AM1328" s="16"/>
      <c r="AN1328" s="16"/>
      <c r="AO1328" s="16"/>
      <c r="AP1328" s="16"/>
      <c r="AQ1328" s="16"/>
      <c r="AR1328" s="16"/>
      <c r="AS1328" s="16"/>
      <c r="AT1328" s="16"/>
      <c r="AU1328" s="16"/>
      <c r="AV1328" s="16"/>
      <c r="AW1328" s="16"/>
      <c r="AX1328" s="16"/>
    </row>
    <row r="1329" spans="15:50" x14ac:dyDescent="0.25">
      <c r="O1329" s="16"/>
      <c r="P1329" s="16"/>
      <c r="Q1329" s="16"/>
      <c r="R1329" s="16"/>
      <c r="S1329" s="16"/>
      <c r="T1329" s="16"/>
      <c r="U1329" s="16"/>
      <c r="V1329" s="16"/>
      <c r="W1329" s="16"/>
      <c r="X1329" s="16"/>
      <c r="Y1329" s="16"/>
      <c r="Z1329" s="16"/>
      <c r="AA1329" s="16"/>
      <c r="AB1329" s="16"/>
      <c r="AC1329" s="16"/>
      <c r="AD1329" s="16"/>
      <c r="AE1329" s="16"/>
      <c r="AF1329" s="16"/>
      <c r="AG1329" s="16"/>
      <c r="AH1329" s="16"/>
      <c r="AI1329" s="16"/>
      <c r="AJ1329" s="16"/>
      <c r="AK1329" s="16"/>
      <c r="AL1329" s="16"/>
      <c r="AM1329" s="16"/>
      <c r="AN1329" s="16"/>
      <c r="AO1329" s="16"/>
      <c r="AP1329" s="16"/>
      <c r="AQ1329" s="16"/>
      <c r="AR1329" s="16"/>
      <c r="AS1329" s="16"/>
      <c r="AT1329" s="16"/>
      <c r="AU1329" s="16"/>
      <c r="AV1329" s="16"/>
      <c r="AW1329" s="16"/>
      <c r="AX1329" s="16"/>
    </row>
    <row r="1330" spans="15:50" x14ac:dyDescent="0.25">
      <c r="O1330" s="16"/>
      <c r="P1330" s="16"/>
      <c r="Q1330" s="16"/>
      <c r="R1330" s="16"/>
      <c r="S1330" s="16"/>
      <c r="T1330" s="16"/>
      <c r="U1330" s="16"/>
      <c r="V1330" s="16"/>
      <c r="W1330" s="16"/>
      <c r="X1330" s="16"/>
      <c r="Y1330" s="16"/>
      <c r="Z1330" s="16"/>
      <c r="AA1330" s="16"/>
      <c r="AB1330" s="16"/>
      <c r="AC1330" s="16"/>
      <c r="AD1330" s="16"/>
      <c r="AE1330" s="16"/>
      <c r="AF1330" s="16"/>
      <c r="AG1330" s="16"/>
      <c r="AH1330" s="16"/>
      <c r="AI1330" s="16"/>
      <c r="AJ1330" s="16"/>
      <c r="AK1330" s="16"/>
      <c r="AL1330" s="16"/>
      <c r="AM1330" s="16"/>
      <c r="AN1330" s="16"/>
      <c r="AO1330" s="16"/>
      <c r="AP1330" s="16"/>
      <c r="AQ1330" s="16"/>
      <c r="AR1330" s="16"/>
      <c r="AS1330" s="16"/>
      <c r="AT1330" s="16"/>
      <c r="AU1330" s="16"/>
      <c r="AV1330" s="16"/>
      <c r="AW1330" s="16"/>
      <c r="AX1330" s="16"/>
    </row>
    <row r="1331" spans="15:50" x14ac:dyDescent="0.25">
      <c r="O1331" s="16"/>
      <c r="P1331" s="16"/>
      <c r="Q1331" s="16"/>
      <c r="R1331" s="16"/>
      <c r="S1331" s="16"/>
      <c r="T1331" s="16"/>
      <c r="U1331" s="16"/>
      <c r="V1331" s="16"/>
      <c r="W1331" s="16"/>
      <c r="X1331" s="16"/>
      <c r="Y1331" s="16"/>
      <c r="Z1331" s="16"/>
      <c r="AA1331" s="16"/>
      <c r="AB1331" s="16"/>
      <c r="AC1331" s="16"/>
      <c r="AD1331" s="16"/>
      <c r="AE1331" s="16"/>
      <c r="AF1331" s="16"/>
      <c r="AG1331" s="16"/>
      <c r="AH1331" s="16"/>
      <c r="AI1331" s="16"/>
      <c r="AJ1331" s="16"/>
      <c r="AK1331" s="16"/>
      <c r="AL1331" s="16"/>
      <c r="AM1331" s="16"/>
      <c r="AN1331" s="16"/>
      <c r="AO1331" s="16"/>
      <c r="AP1331" s="16"/>
      <c r="AQ1331" s="16"/>
      <c r="AR1331" s="16"/>
      <c r="AS1331" s="16"/>
      <c r="AT1331" s="16"/>
      <c r="AU1331" s="16"/>
      <c r="AV1331" s="16"/>
      <c r="AW1331" s="16"/>
      <c r="AX1331" s="16"/>
    </row>
    <row r="1332" spans="15:50" x14ac:dyDescent="0.25">
      <c r="O1332" s="16"/>
      <c r="P1332" s="16"/>
      <c r="Q1332" s="16"/>
      <c r="R1332" s="16"/>
      <c r="S1332" s="16"/>
      <c r="T1332" s="16"/>
      <c r="U1332" s="16"/>
      <c r="V1332" s="16"/>
      <c r="W1332" s="16"/>
      <c r="X1332" s="16"/>
      <c r="Y1332" s="16"/>
      <c r="Z1332" s="16"/>
      <c r="AA1332" s="16"/>
      <c r="AB1332" s="16"/>
      <c r="AC1332" s="16"/>
      <c r="AD1332" s="16"/>
      <c r="AE1332" s="16"/>
      <c r="AF1332" s="16"/>
      <c r="AG1332" s="16"/>
      <c r="AH1332" s="16"/>
      <c r="AI1332" s="16"/>
      <c r="AJ1332" s="16"/>
      <c r="AK1332" s="16"/>
      <c r="AL1332" s="16"/>
      <c r="AM1332" s="16"/>
      <c r="AN1332" s="16"/>
      <c r="AO1332" s="16"/>
      <c r="AP1332" s="16"/>
      <c r="AQ1332" s="16"/>
      <c r="AR1332" s="16"/>
      <c r="AS1332" s="16"/>
      <c r="AT1332" s="16"/>
      <c r="AU1332" s="16"/>
      <c r="AV1332" s="16"/>
      <c r="AW1332" s="16"/>
      <c r="AX1332" s="16"/>
    </row>
    <row r="1333" spans="15:50" x14ac:dyDescent="0.25">
      <c r="O1333" s="16"/>
      <c r="P1333" s="16"/>
      <c r="Q1333" s="16"/>
      <c r="R1333" s="16"/>
      <c r="S1333" s="16"/>
      <c r="T1333" s="16"/>
      <c r="U1333" s="16"/>
      <c r="V1333" s="16"/>
      <c r="W1333" s="16"/>
      <c r="X1333" s="16"/>
      <c r="Y1333" s="16"/>
      <c r="Z1333" s="16"/>
      <c r="AA1333" s="16"/>
      <c r="AB1333" s="16"/>
      <c r="AC1333" s="16"/>
      <c r="AD1333" s="16"/>
      <c r="AE1333" s="16"/>
      <c r="AF1333" s="16"/>
      <c r="AG1333" s="16"/>
      <c r="AH1333" s="16"/>
      <c r="AI1333" s="16"/>
      <c r="AJ1333" s="16"/>
      <c r="AK1333" s="16"/>
      <c r="AL1333" s="16"/>
      <c r="AM1333" s="16"/>
      <c r="AN1333" s="16"/>
      <c r="AO1333" s="16"/>
      <c r="AP1333" s="16"/>
      <c r="AQ1333" s="16"/>
      <c r="AR1333" s="16"/>
      <c r="AS1333" s="16"/>
      <c r="AT1333" s="16"/>
      <c r="AU1333" s="16"/>
      <c r="AV1333" s="16"/>
      <c r="AW1333" s="16"/>
      <c r="AX1333" s="16"/>
    </row>
    <row r="1334" spans="15:50" x14ac:dyDescent="0.25">
      <c r="O1334" s="16"/>
      <c r="P1334" s="16"/>
      <c r="Q1334" s="16"/>
      <c r="R1334" s="16"/>
      <c r="S1334" s="16"/>
      <c r="T1334" s="16"/>
      <c r="U1334" s="16"/>
      <c r="V1334" s="16"/>
      <c r="W1334" s="16"/>
      <c r="X1334" s="16"/>
      <c r="Y1334" s="16"/>
      <c r="Z1334" s="16"/>
      <c r="AA1334" s="16"/>
      <c r="AB1334" s="16"/>
      <c r="AC1334" s="16"/>
      <c r="AD1334" s="16"/>
      <c r="AE1334" s="16"/>
      <c r="AF1334" s="16"/>
      <c r="AG1334" s="16"/>
      <c r="AH1334" s="16"/>
      <c r="AI1334" s="16"/>
      <c r="AJ1334" s="16"/>
      <c r="AK1334" s="16"/>
      <c r="AL1334" s="16"/>
      <c r="AM1334" s="16"/>
      <c r="AN1334" s="16"/>
      <c r="AO1334" s="16"/>
      <c r="AP1334" s="16"/>
      <c r="AQ1334" s="16"/>
      <c r="AR1334" s="16"/>
      <c r="AS1334" s="16"/>
      <c r="AT1334" s="16"/>
      <c r="AU1334" s="16"/>
      <c r="AV1334" s="16"/>
      <c r="AW1334" s="16"/>
      <c r="AX1334" s="16"/>
    </row>
    <row r="1335" spans="15:50" x14ac:dyDescent="0.25">
      <c r="O1335" s="16"/>
      <c r="P1335" s="16"/>
      <c r="Q1335" s="16"/>
      <c r="R1335" s="16"/>
      <c r="S1335" s="16"/>
      <c r="T1335" s="16"/>
      <c r="U1335" s="16"/>
      <c r="V1335" s="16"/>
      <c r="W1335" s="16"/>
      <c r="X1335" s="16"/>
      <c r="Y1335" s="16"/>
      <c r="Z1335" s="16"/>
      <c r="AA1335" s="16"/>
      <c r="AB1335" s="16"/>
      <c r="AC1335" s="16"/>
      <c r="AD1335" s="16"/>
      <c r="AE1335" s="16"/>
      <c r="AF1335" s="16"/>
      <c r="AG1335" s="16"/>
      <c r="AH1335" s="16"/>
      <c r="AI1335" s="16"/>
      <c r="AJ1335" s="16"/>
      <c r="AK1335" s="16"/>
      <c r="AL1335" s="16"/>
      <c r="AM1335" s="16"/>
      <c r="AN1335" s="16"/>
      <c r="AO1335" s="16"/>
      <c r="AP1335" s="16"/>
      <c r="AQ1335" s="16"/>
      <c r="AR1335" s="16"/>
      <c r="AS1335" s="16"/>
      <c r="AT1335" s="16"/>
      <c r="AU1335" s="16"/>
      <c r="AV1335" s="16"/>
      <c r="AW1335" s="16"/>
      <c r="AX1335" s="16"/>
    </row>
    <row r="1336" spans="15:50" x14ac:dyDescent="0.25">
      <c r="O1336" s="16"/>
      <c r="P1336" s="16"/>
      <c r="Q1336" s="16"/>
      <c r="R1336" s="16"/>
      <c r="S1336" s="16"/>
      <c r="T1336" s="16"/>
      <c r="U1336" s="16"/>
      <c r="V1336" s="16"/>
      <c r="W1336" s="16"/>
      <c r="X1336" s="16"/>
      <c r="Y1336" s="16"/>
      <c r="Z1336" s="16"/>
      <c r="AA1336" s="16"/>
      <c r="AB1336" s="16"/>
      <c r="AC1336" s="16"/>
      <c r="AD1336" s="16"/>
      <c r="AE1336" s="16"/>
      <c r="AF1336" s="16"/>
      <c r="AG1336" s="16"/>
      <c r="AH1336" s="16"/>
      <c r="AI1336" s="16"/>
      <c r="AJ1336" s="16"/>
      <c r="AK1336" s="16"/>
      <c r="AL1336" s="16"/>
      <c r="AM1336" s="16"/>
      <c r="AN1336" s="16"/>
      <c r="AO1336" s="16"/>
      <c r="AP1336" s="16"/>
      <c r="AQ1336" s="16"/>
      <c r="AR1336" s="16"/>
      <c r="AS1336" s="16"/>
      <c r="AT1336" s="16"/>
      <c r="AU1336" s="16"/>
      <c r="AV1336" s="16"/>
      <c r="AW1336" s="16"/>
      <c r="AX1336" s="16"/>
    </row>
    <row r="1337" spans="15:50" x14ac:dyDescent="0.25">
      <c r="O1337" s="16"/>
      <c r="P1337" s="16"/>
      <c r="Q1337" s="16"/>
      <c r="R1337" s="16"/>
      <c r="S1337" s="16"/>
      <c r="T1337" s="16"/>
      <c r="U1337" s="16"/>
      <c r="V1337" s="16"/>
      <c r="W1337" s="16"/>
      <c r="X1337" s="16"/>
      <c r="Y1337" s="16"/>
      <c r="Z1337" s="16"/>
      <c r="AA1337" s="16"/>
      <c r="AB1337" s="16"/>
      <c r="AC1337" s="16"/>
      <c r="AD1337" s="16"/>
      <c r="AE1337" s="16"/>
      <c r="AF1337" s="16"/>
      <c r="AG1337" s="16"/>
      <c r="AH1337" s="16"/>
      <c r="AI1337" s="16"/>
      <c r="AJ1337" s="16"/>
      <c r="AK1337" s="16"/>
      <c r="AL1337" s="16"/>
      <c r="AM1337" s="16"/>
      <c r="AN1337" s="16"/>
      <c r="AO1337" s="16"/>
      <c r="AP1337" s="16"/>
      <c r="AQ1337" s="16"/>
      <c r="AR1337" s="16"/>
      <c r="AS1337" s="16"/>
      <c r="AT1337" s="16"/>
      <c r="AU1337" s="16"/>
      <c r="AV1337" s="16"/>
      <c r="AW1337" s="16"/>
      <c r="AX1337" s="16"/>
    </row>
    <row r="1338" spans="15:50" x14ac:dyDescent="0.25">
      <c r="O1338" s="16"/>
      <c r="P1338" s="16"/>
      <c r="Q1338" s="16"/>
      <c r="R1338" s="16"/>
      <c r="S1338" s="16"/>
      <c r="T1338" s="16"/>
      <c r="U1338" s="16"/>
      <c r="V1338" s="16"/>
      <c r="W1338" s="16"/>
      <c r="X1338" s="16"/>
      <c r="Y1338" s="16"/>
      <c r="Z1338" s="16"/>
      <c r="AA1338" s="16"/>
      <c r="AB1338" s="16"/>
      <c r="AC1338" s="16"/>
      <c r="AD1338" s="16"/>
      <c r="AE1338" s="16"/>
      <c r="AF1338" s="16"/>
      <c r="AG1338" s="16"/>
      <c r="AH1338" s="16"/>
      <c r="AI1338" s="16"/>
      <c r="AJ1338" s="16"/>
      <c r="AK1338" s="16"/>
      <c r="AL1338" s="16"/>
      <c r="AM1338" s="16"/>
      <c r="AN1338" s="16"/>
      <c r="AO1338" s="16"/>
      <c r="AP1338" s="16"/>
      <c r="AQ1338" s="16"/>
      <c r="AR1338" s="16"/>
      <c r="AS1338" s="16"/>
      <c r="AT1338" s="16"/>
      <c r="AU1338" s="16"/>
      <c r="AV1338" s="16"/>
      <c r="AW1338" s="16"/>
      <c r="AX1338" s="16"/>
    </row>
    <row r="1339" spans="15:50" x14ac:dyDescent="0.25">
      <c r="O1339" s="16"/>
      <c r="P1339" s="16"/>
      <c r="Q1339" s="16"/>
      <c r="R1339" s="16"/>
      <c r="S1339" s="16"/>
      <c r="T1339" s="16"/>
      <c r="U1339" s="16"/>
      <c r="V1339" s="16"/>
      <c r="W1339" s="16"/>
      <c r="X1339" s="16"/>
      <c r="Y1339" s="16"/>
      <c r="Z1339" s="16"/>
      <c r="AA1339" s="16"/>
      <c r="AB1339" s="16"/>
      <c r="AC1339" s="16"/>
      <c r="AD1339" s="16"/>
      <c r="AE1339" s="16"/>
      <c r="AF1339" s="16"/>
      <c r="AG1339" s="16"/>
      <c r="AH1339" s="16"/>
      <c r="AI1339" s="16"/>
      <c r="AJ1339" s="16"/>
      <c r="AK1339" s="16"/>
      <c r="AL1339" s="16"/>
      <c r="AM1339" s="16"/>
      <c r="AN1339" s="16"/>
      <c r="AO1339" s="16"/>
      <c r="AP1339" s="16"/>
      <c r="AQ1339" s="16"/>
      <c r="AR1339" s="16"/>
      <c r="AS1339" s="16"/>
      <c r="AT1339" s="16"/>
      <c r="AU1339" s="16"/>
      <c r="AV1339" s="16"/>
      <c r="AW1339" s="16"/>
      <c r="AX1339" s="16"/>
    </row>
    <row r="1340" spans="15:50" x14ac:dyDescent="0.25">
      <c r="O1340" s="16"/>
      <c r="P1340" s="16"/>
      <c r="Q1340" s="16"/>
      <c r="R1340" s="16"/>
      <c r="S1340" s="16"/>
      <c r="T1340" s="16"/>
      <c r="U1340" s="16"/>
      <c r="V1340" s="16"/>
      <c r="W1340" s="16"/>
      <c r="X1340" s="16"/>
      <c r="Y1340" s="16"/>
      <c r="Z1340" s="16"/>
      <c r="AA1340" s="16"/>
      <c r="AB1340" s="16"/>
      <c r="AC1340" s="16"/>
      <c r="AD1340" s="16"/>
      <c r="AE1340" s="16"/>
      <c r="AF1340" s="16"/>
      <c r="AG1340" s="16"/>
      <c r="AH1340" s="16"/>
      <c r="AI1340" s="16"/>
      <c r="AJ1340" s="16"/>
      <c r="AK1340" s="16"/>
      <c r="AL1340" s="16"/>
      <c r="AM1340" s="16"/>
      <c r="AN1340" s="16"/>
      <c r="AO1340" s="16"/>
      <c r="AP1340" s="16"/>
      <c r="AQ1340" s="16"/>
      <c r="AR1340" s="16"/>
      <c r="AS1340" s="16"/>
      <c r="AT1340" s="16"/>
      <c r="AU1340" s="16"/>
      <c r="AV1340" s="16"/>
      <c r="AW1340" s="16"/>
      <c r="AX1340" s="16"/>
    </row>
    <row r="1341" spans="15:50" x14ac:dyDescent="0.25">
      <c r="O1341" s="16"/>
      <c r="P1341" s="16"/>
      <c r="Q1341" s="16"/>
      <c r="R1341" s="16"/>
      <c r="S1341" s="16"/>
      <c r="T1341" s="16"/>
      <c r="U1341" s="16"/>
      <c r="V1341" s="16"/>
      <c r="W1341" s="16"/>
      <c r="X1341" s="16"/>
      <c r="Y1341" s="16"/>
      <c r="Z1341" s="16"/>
      <c r="AA1341" s="16"/>
      <c r="AB1341" s="16"/>
      <c r="AC1341" s="16"/>
      <c r="AD1341" s="16"/>
      <c r="AE1341" s="16"/>
      <c r="AF1341" s="16"/>
      <c r="AG1341" s="16"/>
      <c r="AH1341" s="16"/>
      <c r="AI1341" s="16"/>
      <c r="AJ1341" s="16"/>
      <c r="AK1341" s="16"/>
      <c r="AL1341" s="16"/>
      <c r="AM1341" s="16"/>
      <c r="AN1341" s="16"/>
      <c r="AO1341" s="16"/>
      <c r="AP1341" s="16"/>
      <c r="AQ1341" s="16"/>
      <c r="AR1341" s="16"/>
      <c r="AS1341" s="16"/>
      <c r="AT1341" s="16"/>
      <c r="AU1341" s="16"/>
      <c r="AV1341" s="16"/>
      <c r="AW1341" s="16"/>
      <c r="AX1341" s="16"/>
    </row>
    <row r="1342" spans="15:50" x14ac:dyDescent="0.25">
      <c r="O1342" s="16"/>
      <c r="P1342" s="16"/>
      <c r="Q1342" s="16"/>
      <c r="R1342" s="16"/>
      <c r="S1342" s="16"/>
      <c r="T1342" s="16"/>
      <c r="U1342" s="16"/>
      <c r="V1342" s="16"/>
      <c r="W1342" s="16"/>
      <c r="X1342" s="16"/>
      <c r="Y1342" s="16"/>
      <c r="Z1342" s="16"/>
      <c r="AA1342" s="16"/>
      <c r="AB1342" s="16"/>
      <c r="AC1342" s="16"/>
      <c r="AD1342" s="16"/>
      <c r="AE1342" s="16"/>
      <c r="AF1342" s="16"/>
      <c r="AG1342" s="16"/>
      <c r="AH1342" s="16"/>
      <c r="AI1342" s="16"/>
      <c r="AJ1342" s="16"/>
      <c r="AK1342" s="16"/>
      <c r="AL1342" s="16"/>
      <c r="AM1342" s="16"/>
      <c r="AN1342" s="16"/>
      <c r="AO1342" s="16"/>
      <c r="AP1342" s="16"/>
      <c r="AQ1342" s="16"/>
      <c r="AR1342" s="16"/>
      <c r="AS1342" s="16"/>
      <c r="AT1342" s="16"/>
      <c r="AU1342" s="16"/>
      <c r="AV1342" s="16"/>
      <c r="AW1342" s="16"/>
      <c r="AX1342" s="16"/>
    </row>
    <row r="1343" spans="15:50" x14ac:dyDescent="0.25">
      <c r="O1343" s="16"/>
      <c r="P1343" s="16"/>
      <c r="Q1343" s="16"/>
      <c r="R1343" s="16"/>
      <c r="S1343" s="16"/>
      <c r="T1343" s="16"/>
      <c r="U1343" s="16"/>
      <c r="V1343" s="16"/>
      <c r="W1343" s="16"/>
      <c r="X1343" s="16"/>
      <c r="Y1343" s="16"/>
      <c r="Z1343" s="16"/>
      <c r="AA1343" s="16"/>
      <c r="AB1343" s="16"/>
      <c r="AC1343" s="16"/>
      <c r="AD1343" s="16"/>
      <c r="AE1343" s="16"/>
      <c r="AF1343" s="16"/>
      <c r="AG1343" s="16"/>
      <c r="AH1343" s="16"/>
      <c r="AI1343" s="16"/>
      <c r="AJ1343" s="16"/>
      <c r="AK1343" s="16"/>
      <c r="AL1343" s="16"/>
      <c r="AM1343" s="16"/>
      <c r="AN1343" s="16"/>
      <c r="AO1343" s="16"/>
      <c r="AP1343" s="16"/>
      <c r="AQ1343" s="16"/>
      <c r="AR1343" s="16"/>
      <c r="AS1343" s="16"/>
      <c r="AT1343" s="16"/>
      <c r="AU1343" s="16"/>
      <c r="AV1343" s="16"/>
      <c r="AW1343" s="16"/>
      <c r="AX1343" s="16"/>
    </row>
    <row r="1344" spans="15:50" x14ac:dyDescent="0.25">
      <c r="O1344" s="16"/>
      <c r="P1344" s="16"/>
      <c r="Q1344" s="16"/>
      <c r="R1344" s="16"/>
      <c r="S1344" s="16"/>
      <c r="T1344" s="16"/>
      <c r="U1344" s="16"/>
      <c r="V1344" s="16"/>
      <c r="W1344" s="16"/>
      <c r="X1344" s="16"/>
      <c r="Y1344" s="16"/>
      <c r="Z1344" s="16"/>
      <c r="AA1344" s="16"/>
      <c r="AB1344" s="16"/>
      <c r="AC1344" s="16"/>
      <c r="AD1344" s="16"/>
      <c r="AE1344" s="16"/>
      <c r="AF1344" s="16"/>
      <c r="AG1344" s="16"/>
      <c r="AH1344" s="16"/>
      <c r="AI1344" s="16"/>
      <c r="AJ1344" s="16"/>
      <c r="AK1344" s="16"/>
      <c r="AL1344" s="16"/>
      <c r="AM1344" s="16"/>
      <c r="AN1344" s="16"/>
      <c r="AO1344" s="16"/>
      <c r="AP1344" s="16"/>
      <c r="AQ1344" s="16"/>
      <c r="AR1344" s="16"/>
      <c r="AS1344" s="16"/>
      <c r="AT1344" s="16"/>
      <c r="AU1344" s="16"/>
      <c r="AV1344" s="16"/>
      <c r="AW1344" s="16"/>
      <c r="AX1344" s="16"/>
    </row>
    <row r="1345" spans="15:50" x14ac:dyDescent="0.25">
      <c r="O1345" s="16"/>
      <c r="P1345" s="16"/>
      <c r="Q1345" s="16"/>
      <c r="R1345" s="16"/>
      <c r="S1345" s="16"/>
      <c r="T1345" s="16"/>
      <c r="U1345" s="16"/>
      <c r="V1345" s="16"/>
      <c r="W1345" s="16"/>
      <c r="X1345" s="16"/>
      <c r="Y1345" s="16"/>
      <c r="Z1345" s="16"/>
      <c r="AA1345" s="16"/>
      <c r="AB1345" s="16"/>
      <c r="AC1345" s="16"/>
      <c r="AD1345" s="16"/>
      <c r="AE1345" s="16"/>
      <c r="AF1345" s="16"/>
      <c r="AG1345" s="16"/>
      <c r="AH1345" s="16"/>
      <c r="AI1345" s="16"/>
      <c r="AJ1345" s="16"/>
      <c r="AK1345" s="16"/>
      <c r="AL1345" s="16"/>
      <c r="AM1345" s="16"/>
      <c r="AN1345" s="16"/>
      <c r="AO1345" s="16"/>
      <c r="AP1345" s="16"/>
      <c r="AQ1345" s="16"/>
      <c r="AR1345" s="16"/>
      <c r="AS1345" s="16"/>
      <c r="AT1345" s="16"/>
      <c r="AU1345" s="16"/>
      <c r="AV1345" s="16"/>
      <c r="AW1345" s="16"/>
      <c r="AX1345" s="16"/>
    </row>
    <row r="1346" spans="15:50" x14ac:dyDescent="0.25">
      <c r="O1346" s="16"/>
      <c r="P1346" s="16"/>
      <c r="Q1346" s="16"/>
      <c r="R1346" s="16"/>
      <c r="S1346" s="16"/>
      <c r="T1346" s="16"/>
      <c r="U1346" s="16"/>
      <c r="V1346" s="16"/>
      <c r="W1346" s="16"/>
      <c r="X1346" s="16"/>
      <c r="Y1346" s="16"/>
      <c r="Z1346" s="16"/>
      <c r="AA1346" s="16"/>
      <c r="AB1346" s="16"/>
      <c r="AC1346" s="16"/>
      <c r="AD1346" s="16"/>
      <c r="AE1346" s="16"/>
      <c r="AF1346" s="16"/>
      <c r="AG1346" s="16"/>
      <c r="AH1346" s="16"/>
      <c r="AI1346" s="16"/>
      <c r="AJ1346" s="16"/>
      <c r="AK1346" s="16"/>
      <c r="AL1346" s="16"/>
      <c r="AM1346" s="16"/>
      <c r="AN1346" s="16"/>
      <c r="AO1346" s="16"/>
      <c r="AP1346" s="16"/>
      <c r="AQ1346" s="16"/>
      <c r="AR1346" s="16"/>
      <c r="AS1346" s="16"/>
      <c r="AT1346" s="16"/>
      <c r="AU1346" s="16"/>
      <c r="AV1346" s="16"/>
      <c r="AW1346" s="16"/>
      <c r="AX1346" s="16"/>
    </row>
    <row r="1347" spans="15:50" x14ac:dyDescent="0.25">
      <c r="O1347" s="16"/>
      <c r="P1347" s="16"/>
      <c r="Q1347" s="16"/>
      <c r="R1347" s="16"/>
      <c r="S1347" s="16"/>
      <c r="T1347" s="16"/>
      <c r="U1347" s="16"/>
      <c r="V1347" s="16"/>
      <c r="W1347" s="16"/>
      <c r="X1347" s="16"/>
      <c r="Y1347" s="16"/>
      <c r="Z1347" s="16"/>
      <c r="AA1347" s="16"/>
      <c r="AB1347" s="16"/>
      <c r="AC1347" s="16"/>
      <c r="AD1347" s="16"/>
      <c r="AE1347" s="16"/>
      <c r="AF1347" s="16"/>
      <c r="AG1347" s="16"/>
      <c r="AH1347" s="16"/>
      <c r="AI1347" s="16"/>
      <c r="AJ1347" s="16"/>
      <c r="AK1347" s="16"/>
      <c r="AL1347" s="16"/>
      <c r="AM1347" s="16"/>
      <c r="AN1347" s="16"/>
      <c r="AO1347" s="16"/>
      <c r="AP1347" s="16"/>
      <c r="AQ1347" s="16"/>
      <c r="AR1347" s="16"/>
      <c r="AS1347" s="16"/>
      <c r="AT1347" s="16"/>
      <c r="AU1347" s="16"/>
      <c r="AV1347" s="16"/>
      <c r="AW1347" s="16"/>
      <c r="AX1347" s="16"/>
    </row>
    <row r="1348" spans="15:50" x14ac:dyDescent="0.25">
      <c r="O1348" s="16"/>
      <c r="P1348" s="16"/>
      <c r="Q1348" s="16"/>
      <c r="R1348" s="16"/>
      <c r="S1348" s="16"/>
      <c r="T1348" s="16"/>
      <c r="U1348" s="16"/>
      <c r="V1348" s="16"/>
      <c r="W1348" s="16"/>
      <c r="X1348" s="16"/>
      <c r="Y1348" s="16"/>
      <c r="Z1348" s="16"/>
      <c r="AA1348" s="16"/>
      <c r="AB1348" s="16"/>
      <c r="AC1348" s="16"/>
      <c r="AD1348" s="16"/>
      <c r="AE1348" s="16"/>
      <c r="AF1348" s="16"/>
      <c r="AG1348" s="16"/>
      <c r="AH1348" s="16"/>
      <c r="AI1348" s="16"/>
      <c r="AJ1348" s="16"/>
      <c r="AK1348" s="16"/>
      <c r="AL1348" s="16"/>
      <c r="AM1348" s="16"/>
      <c r="AN1348" s="16"/>
      <c r="AO1348" s="16"/>
      <c r="AP1348" s="16"/>
      <c r="AQ1348" s="16"/>
      <c r="AR1348" s="16"/>
      <c r="AS1348" s="16"/>
      <c r="AT1348" s="16"/>
      <c r="AU1348" s="16"/>
      <c r="AV1348" s="16"/>
      <c r="AW1348" s="16"/>
      <c r="AX1348" s="16"/>
    </row>
    <row r="1349" spans="15:50" x14ac:dyDescent="0.25">
      <c r="O1349" s="16"/>
      <c r="P1349" s="16"/>
      <c r="Q1349" s="16"/>
      <c r="R1349" s="16"/>
      <c r="S1349" s="16"/>
      <c r="T1349" s="16"/>
      <c r="U1349" s="16"/>
      <c r="V1349" s="16"/>
      <c r="W1349" s="16"/>
      <c r="X1349" s="16"/>
      <c r="Y1349" s="16"/>
      <c r="Z1349" s="16"/>
      <c r="AA1349" s="16"/>
      <c r="AB1349" s="16"/>
      <c r="AC1349" s="16"/>
      <c r="AD1349" s="16"/>
      <c r="AE1349" s="16"/>
      <c r="AF1349" s="16"/>
      <c r="AG1349" s="16"/>
      <c r="AH1349" s="16"/>
      <c r="AI1349" s="16"/>
      <c r="AJ1349" s="16"/>
      <c r="AK1349" s="16"/>
      <c r="AL1349" s="16"/>
      <c r="AM1349" s="16"/>
      <c r="AN1349" s="16"/>
      <c r="AO1349" s="16"/>
      <c r="AP1349" s="16"/>
      <c r="AQ1349" s="16"/>
      <c r="AR1349" s="16"/>
      <c r="AS1349" s="16"/>
      <c r="AT1349" s="16"/>
      <c r="AU1349" s="16"/>
      <c r="AV1349" s="16"/>
      <c r="AW1349" s="16"/>
      <c r="AX1349" s="16"/>
    </row>
    <row r="1350" spans="15:50" x14ac:dyDescent="0.25">
      <c r="O1350" s="16"/>
      <c r="P1350" s="16"/>
      <c r="Q1350" s="16"/>
      <c r="R1350" s="16"/>
      <c r="S1350" s="16"/>
      <c r="T1350" s="16"/>
      <c r="U1350" s="16"/>
      <c r="V1350" s="16"/>
      <c r="W1350" s="16"/>
      <c r="X1350" s="16"/>
      <c r="Y1350" s="16"/>
      <c r="Z1350" s="16"/>
      <c r="AA1350" s="16"/>
      <c r="AB1350" s="16"/>
      <c r="AC1350" s="16"/>
      <c r="AD1350" s="16"/>
      <c r="AE1350" s="16"/>
      <c r="AF1350" s="16"/>
      <c r="AG1350" s="16"/>
      <c r="AH1350" s="16"/>
      <c r="AI1350" s="16"/>
      <c r="AJ1350" s="16"/>
      <c r="AK1350" s="16"/>
      <c r="AL1350" s="16"/>
      <c r="AM1350" s="16"/>
      <c r="AN1350" s="16"/>
      <c r="AO1350" s="16"/>
      <c r="AP1350" s="16"/>
      <c r="AQ1350" s="16"/>
      <c r="AR1350" s="16"/>
      <c r="AS1350" s="16"/>
      <c r="AT1350" s="16"/>
      <c r="AU1350" s="16"/>
      <c r="AV1350" s="16"/>
      <c r="AW1350" s="16"/>
      <c r="AX1350" s="16"/>
    </row>
    <row r="1351" spans="15:50" x14ac:dyDescent="0.25">
      <c r="O1351" s="16"/>
      <c r="P1351" s="16"/>
      <c r="Q1351" s="16"/>
      <c r="R1351" s="16"/>
      <c r="S1351" s="16"/>
      <c r="T1351" s="16"/>
      <c r="U1351" s="16"/>
      <c r="V1351" s="16"/>
      <c r="W1351" s="16"/>
      <c r="X1351" s="16"/>
      <c r="Y1351" s="16"/>
      <c r="Z1351" s="16"/>
      <c r="AA1351" s="16"/>
      <c r="AB1351" s="16"/>
      <c r="AC1351" s="16"/>
      <c r="AD1351" s="16"/>
      <c r="AE1351" s="16"/>
      <c r="AF1351" s="16"/>
      <c r="AG1351" s="16"/>
      <c r="AH1351" s="16"/>
      <c r="AI1351" s="16"/>
      <c r="AJ1351" s="16"/>
      <c r="AK1351" s="16"/>
      <c r="AL1351" s="16"/>
      <c r="AM1351" s="16"/>
      <c r="AN1351" s="16"/>
      <c r="AO1351" s="16"/>
      <c r="AP1351" s="16"/>
      <c r="AQ1351" s="16"/>
      <c r="AR1351" s="16"/>
      <c r="AS1351" s="16"/>
      <c r="AT1351" s="16"/>
      <c r="AU1351" s="16"/>
      <c r="AV1351" s="16"/>
      <c r="AW1351" s="16"/>
      <c r="AX1351" s="16"/>
    </row>
    <row r="1352" spans="15:50" x14ac:dyDescent="0.25">
      <c r="O1352" s="16"/>
      <c r="P1352" s="16"/>
      <c r="Q1352" s="16"/>
      <c r="R1352" s="16"/>
      <c r="S1352" s="16"/>
      <c r="T1352" s="16"/>
      <c r="U1352" s="16"/>
      <c r="V1352" s="16"/>
      <c r="W1352" s="16"/>
      <c r="X1352" s="16"/>
      <c r="Y1352" s="16"/>
      <c r="Z1352" s="16"/>
      <c r="AA1352" s="16"/>
      <c r="AB1352" s="16"/>
      <c r="AC1352" s="16"/>
      <c r="AD1352" s="16"/>
      <c r="AE1352" s="16"/>
      <c r="AF1352" s="16"/>
      <c r="AG1352" s="16"/>
      <c r="AH1352" s="16"/>
      <c r="AI1352" s="16"/>
      <c r="AJ1352" s="16"/>
      <c r="AK1352" s="16"/>
      <c r="AL1352" s="16"/>
      <c r="AM1352" s="16"/>
      <c r="AN1352" s="16"/>
      <c r="AO1352" s="16"/>
      <c r="AP1352" s="16"/>
      <c r="AQ1352" s="16"/>
      <c r="AR1352" s="16"/>
      <c r="AS1352" s="16"/>
      <c r="AT1352" s="16"/>
      <c r="AU1352" s="16"/>
      <c r="AV1352" s="16"/>
      <c r="AW1352" s="16"/>
      <c r="AX1352" s="16"/>
    </row>
    <row r="1353" spans="15:50" x14ac:dyDescent="0.25">
      <c r="O1353" s="16"/>
      <c r="P1353" s="16"/>
      <c r="Q1353" s="16"/>
      <c r="R1353" s="16"/>
      <c r="S1353" s="16"/>
      <c r="T1353" s="16"/>
      <c r="U1353" s="16"/>
      <c r="V1353" s="16"/>
      <c r="W1353" s="16"/>
      <c r="X1353" s="16"/>
      <c r="Y1353" s="16"/>
      <c r="Z1353" s="16"/>
      <c r="AA1353" s="16"/>
      <c r="AB1353" s="16"/>
      <c r="AC1353" s="16"/>
      <c r="AD1353" s="16"/>
      <c r="AE1353" s="16"/>
      <c r="AF1353" s="16"/>
      <c r="AG1353" s="16"/>
      <c r="AH1353" s="16"/>
      <c r="AI1353" s="16"/>
      <c r="AJ1353" s="16"/>
      <c r="AK1353" s="16"/>
      <c r="AL1353" s="16"/>
      <c r="AM1353" s="16"/>
      <c r="AN1353" s="16"/>
      <c r="AO1353" s="16"/>
      <c r="AP1353" s="16"/>
      <c r="AQ1353" s="16"/>
      <c r="AR1353" s="16"/>
      <c r="AS1353" s="16"/>
      <c r="AT1353" s="16"/>
      <c r="AU1353" s="16"/>
      <c r="AV1353" s="16"/>
      <c r="AW1353" s="16"/>
      <c r="AX1353" s="16"/>
    </row>
    <row r="1354" spans="15:50" x14ac:dyDescent="0.25">
      <c r="O1354" s="16"/>
      <c r="P1354" s="16"/>
      <c r="Q1354" s="16"/>
      <c r="R1354" s="16"/>
      <c r="S1354" s="16"/>
      <c r="T1354" s="16"/>
      <c r="U1354" s="16"/>
      <c r="V1354" s="16"/>
      <c r="W1354" s="16"/>
      <c r="X1354" s="16"/>
      <c r="Y1354" s="16"/>
      <c r="Z1354" s="16"/>
      <c r="AA1354" s="16"/>
      <c r="AB1354" s="16"/>
      <c r="AC1354" s="16"/>
      <c r="AD1354" s="16"/>
      <c r="AE1354" s="16"/>
      <c r="AF1354" s="16"/>
      <c r="AG1354" s="16"/>
      <c r="AH1354" s="16"/>
      <c r="AI1354" s="16"/>
      <c r="AJ1354" s="16"/>
      <c r="AK1354" s="16"/>
      <c r="AL1354" s="16"/>
      <c r="AM1354" s="16"/>
      <c r="AN1354" s="16"/>
      <c r="AO1354" s="16"/>
      <c r="AP1354" s="16"/>
      <c r="AQ1354" s="16"/>
      <c r="AR1354" s="16"/>
      <c r="AS1354" s="16"/>
      <c r="AT1354" s="16"/>
      <c r="AU1354" s="16"/>
      <c r="AV1354" s="16"/>
      <c r="AW1354" s="16"/>
      <c r="AX1354" s="16"/>
    </row>
    <row r="1355" spans="15:50" x14ac:dyDescent="0.25">
      <c r="O1355" s="16"/>
      <c r="P1355" s="16"/>
      <c r="Q1355" s="16"/>
      <c r="R1355" s="16"/>
      <c r="S1355" s="16"/>
      <c r="T1355" s="16"/>
      <c r="U1355" s="16"/>
      <c r="V1355" s="16"/>
      <c r="W1355" s="16"/>
      <c r="X1355" s="16"/>
      <c r="Y1355" s="16"/>
      <c r="Z1355" s="16"/>
      <c r="AA1355" s="16"/>
      <c r="AB1355" s="16"/>
      <c r="AC1355" s="16"/>
      <c r="AD1355" s="16"/>
      <c r="AE1355" s="16"/>
      <c r="AF1355" s="16"/>
      <c r="AG1355" s="16"/>
      <c r="AH1355" s="16"/>
      <c r="AI1355" s="16"/>
      <c r="AJ1355" s="16"/>
      <c r="AK1355" s="16"/>
      <c r="AL1355" s="16"/>
      <c r="AM1355" s="16"/>
      <c r="AN1355" s="16"/>
      <c r="AO1355" s="16"/>
      <c r="AP1355" s="16"/>
      <c r="AQ1355" s="16"/>
      <c r="AR1355" s="16"/>
      <c r="AS1355" s="16"/>
      <c r="AT1355" s="16"/>
      <c r="AU1355" s="16"/>
      <c r="AV1355" s="16"/>
      <c r="AW1355" s="16"/>
      <c r="AX1355" s="16"/>
    </row>
    <row r="1356" spans="15:50" x14ac:dyDescent="0.25">
      <c r="O1356" s="16"/>
      <c r="P1356" s="16"/>
      <c r="Q1356" s="16"/>
      <c r="R1356" s="16"/>
      <c r="S1356" s="16"/>
      <c r="T1356" s="16"/>
      <c r="U1356" s="16"/>
      <c r="V1356" s="16"/>
      <c r="W1356" s="16"/>
      <c r="X1356" s="16"/>
      <c r="Y1356" s="16"/>
      <c r="Z1356" s="16"/>
      <c r="AA1356" s="16"/>
      <c r="AB1356" s="16"/>
      <c r="AC1356" s="16"/>
      <c r="AD1356" s="16"/>
      <c r="AE1356" s="16"/>
      <c r="AF1356" s="16"/>
      <c r="AG1356" s="16"/>
      <c r="AH1356" s="16"/>
      <c r="AI1356" s="16"/>
      <c r="AJ1356" s="16"/>
      <c r="AK1356" s="16"/>
      <c r="AL1356" s="16"/>
      <c r="AM1356" s="16"/>
      <c r="AN1356" s="16"/>
      <c r="AO1356" s="16"/>
      <c r="AP1356" s="16"/>
      <c r="AQ1356" s="16"/>
      <c r="AR1356" s="16"/>
      <c r="AS1356" s="16"/>
      <c r="AT1356" s="16"/>
      <c r="AU1356" s="16"/>
      <c r="AV1356" s="16"/>
      <c r="AW1356" s="16"/>
      <c r="AX1356" s="16"/>
    </row>
    <row r="1357" spans="15:50" x14ac:dyDescent="0.25">
      <c r="O1357" s="16"/>
      <c r="P1357" s="16"/>
      <c r="Q1357" s="16"/>
      <c r="R1357" s="16"/>
      <c r="S1357" s="16"/>
      <c r="T1357" s="16"/>
      <c r="U1357" s="16"/>
      <c r="V1357" s="16"/>
      <c r="W1357" s="16"/>
      <c r="X1357" s="16"/>
      <c r="Y1357" s="16"/>
      <c r="Z1357" s="16"/>
      <c r="AA1357" s="16"/>
      <c r="AB1357" s="16"/>
      <c r="AC1357" s="16"/>
      <c r="AD1357" s="16"/>
      <c r="AE1357" s="16"/>
      <c r="AF1357" s="16"/>
      <c r="AG1357" s="16"/>
      <c r="AH1357" s="16"/>
      <c r="AI1357" s="16"/>
      <c r="AJ1357" s="16"/>
      <c r="AK1357" s="16"/>
      <c r="AL1357" s="16"/>
      <c r="AM1357" s="16"/>
      <c r="AN1357" s="16"/>
      <c r="AO1357" s="16"/>
      <c r="AP1357" s="16"/>
      <c r="AQ1357" s="16"/>
      <c r="AR1357" s="16"/>
      <c r="AS1357" s="16"/>
      <c r="AT1357" s="16"/>
      <c r="AU1357" s="16"/>
      <c r="AV1357" s="16"/>
      <c r="AW1357" s="16"/>
      <c r="AX1357" s="16"/>
    </row>
    <row r="1358" spans="15:50" x14ac:dyDescent="0.25">
      <c r="O1358" s="16"/>
      <c r="P1358" s="16"/>
      <c r="Q1358" s="16"/>
      <c r="R1358" s="16"/>
      <c r="S1358" s="16"/>
      <c r="T1358" s="16"/>
      <c r="U1358" s="16"/>
      <c r="V1358" s="16"/>
      <c r="W1358" s="16"/>
      <c r="X1358" s="16"/>
      <c r="Y1358" s="16"/>
      <c r="Z1358" s="16"/>
      <c r="AA1358" s="16"/>
      <c r="AB1358" s="16"/>
      <c r="AC1358" s="16"/>
      <c r="AD1358" s="16"/>
      <c r="AE1358" s="16"/>
      <c r="AF1358" s="16"/>
      <c r="AG1358" s="16"/>
      <c r="AH1358" s="16"/>
      <c r="AI1358" s="16"/>
      <c r="AJ1358" s="16"/>
      <c r="AK1358" s="16"/>
      <c r="AL1358" s="16"/>
      <c r="AM1358" s="16"/>
      <c r="AN1358" s="16"/>
      <c r="AO1358" s="16"/>
      <c r="AP1358" s="16"/>
      <c r="AQ1358" s="16"/>
      <c r="AR1358" s="16"/>
      <c r="AS1358" s="16"/>
      <c r="AT1358" s="16"/>
      <c r="AU1358" s="16"/>
      <c r="AV1358" s="16"/>
      <c r="AW1358" s="16"/>
      <c r="AX1358" s="16"/>
    </row>
    <row r="1359" spans="15:50" x14ac:dyDescent="0.25">
      <c r="O1359" s="16"/>
      <c r="P1359" s="16"/>
      <c r="Q1359" s="16"/>
      <c r="R1359" s="16"/>
      <c r="S1359" s="16"/>
      <c r="T1359" s="16"/>
      <c r="U1359" s="16"/>
      <c r="V1359" s="16"/>
      <c r="W1359" s="16"/>
      <c r="X1359" s="16"/>
      <c r="Y1359" s="16"/>
      <c r="Z1359" s="16"/>
      <c r="AA1359" s="16"/>
      <c r="AB1359" s="16"/>
      <c r="AC1359" s="16"/>
      <c r="AD1359" s="16"/>
      <c r="AE1359" s="16"/>
      <c r="AF1359" s="16"/>
      <c r="AG1359" s="16"/>
      <c r="AH1359" s="16"/>
      <c r="AI1359" s="16"/>
      <c r="AJ1359" s="16"/>
      <c r="AK1359" s="16"/>
      <c r="AL1359" s="16"/>
      <c r="AM1359" s="16"/>
      <c r="AN1359" s="16"/>
      <c r="AO1359" s="16"/>
      <c r="AP1359" s="16"/>
      <c r="AQ1359" s="16"/>
      <c r="AR1359" s="16"/>
      <c r="AS1359" s="16"/>
      <c r="AT1359" s="16"/>
      <c r="AU1359" s="16"/>
      <c r="AV1359" s="16"/>
      <c r="AW1359" s="16"/>
      <c r="AX1359" s="16"/>
    </row>
    <row r="1360" spans="15:50" x14ac:dyDescent="0.25">
      <c r="O1360" s="16"/>
      <c r="P1360" s="16"/>
      <c r="Q1360" s="16"/>
      <c r="R1360" s="16"/>
      <c r="S1360" s="16"/>
      <c r="T1360" s="16"/>
      <c r="U1360" s="16"/>
      <c r="V1360" s="16"/>
      <c r="W1360" s="16"/>
      <c r="X1360" s="16"/>
      <c r="Y1360" s="16"/>
      <c r="Z1360" s="16"/>
      <c r="AA1360" s="16"/>
      <c r="AB1360" s="16"/>
      <c r="AC1360" s="16"/>
      <c r="AD1360" s="16"/>
      <c r="AE1360" s="16"/>
      <c r="AF1360" s="16"/>
      <c r="AG1360" s="16"/>
      <c r="AH1360" s="16"/>
      <c r="AI1360" s="16"/>
      <c r="AJ1360" s="16"/>
      <c r="AK1360" s="16"/>
      <c r="AL1360" s="16"/>
      <c r="AM1360" s="16"/>
      <c r="AN1360" s="16"/>
      <c r="AO1360" s="16"/>
      <c r="AP1360" s="16"/>
      <c r="AQ1360" s="16"/>
      <c r="AR1360" s="16"/>
      <c r="AS1360" s="16"/>
      <c r="AT1360" s="16"/>
      <c r="AU1360" s="16"/>
      <c r="AV1360" s="16"/>
      <c r="AW1360" s="16"/>
      <c r="AX1360" s="16"/>
    </row>
    <row r="1361" spans="15:50" x14ac:dyDescent="0.25">
      <c r="O1361" s="16"/>
      <c r="P1361" s="16"/>
      <c r="Q1361" s="16"/>
      <c r="R1361" s="16"/>
      <c r="S1361" s="16"/>
      <c r="T1361" s="16"/>
      <c r="U1361" s="16"/>
      <c r="V1361" s="16"/>
      <c r="W1361" s="16"/>
      <c r="X1361" s="16"/>
      <c r="Y1361" s="16"/>
      <c r="Z1361" s="16"/>
      <c r="AA1361" s="16"/>
      <c r="AB1361" s="16"/>
      <c r="AC1361" s="16"/>
      <c r="AD1361" s="16"/>
      <c r="AE1361" s="16"/>
      <c r="AF1361" s="16"/>
      <c r="AG1361" s="16"/>
      <c r="AH1361" s="16"/>
      <c r="AI1361" s="16"/>
      <c r="AJ1361" s="16"/>
      <c r="AK1361" s="16"/>
      <c r="AL1361" s="16"/>
      <c r="AM1361" s="16"/>
      <c r="AN1361" s="16"/>
      <c r="AO1361" s="16"/>
      <c r="AP1361" s="16"/>
      <c r="AQ1361" s="16"/>
      <c r="AR1361" s="16"/>
      <c r="AS1361" s="16"/>
      <c r="AT1361" s="16"/>
      <c r="AU1361" s="16"/>
      <c r="AV1361" s="16"/>
      <c r="AW1361" s="16"/>
      <c r="AX1361" s="16"/>
    </row>
    <row r="1362" spans="15:50" x14ac:dyDescent="0.25">
      <c r="O1362" s="16"/>
      <c r="P1362" s="16"/>
      <c r="Q1362" s="16"/>
      <c r="R1362" s="16"/>
      <c r="S1362" s="16"/>
      <c r="T1362" s="16"/>
      <c r="U1362" s="16"/>
      <c r="V1362" s="16"/>
      <c r="W1362" s="16"/>
      <c r="X1362" s="16"/>
      <c r="Y1362" s="16"/>
      <c r="Z1362" s="16"/>
      <c r="AA1362" s="16"/>
      <c r="AB1362" s="16"/>
      <c r="AC1362" s="16"/>
      <c r="AD1362" s="16"/>
      <c r="AE1362" s="16"/>
      <c r="AF1362" s="16"/>
      <c r="AG1362" s="16"/>
      <c r="AH1362" s="16"/>
      <c r="AI1362" s="16"/>
      <c r="AJ1362" s="16"/>
      <c r="AK1362" s="16"/>
      <c r="AL1362" s="16"/>
      <c r="AM1362" s="16"/>
      <c r="AN1362" s="16"/>
      <c r="AO1362" s="16"/>
      <c r="AP1362" s="16"/>
      <c r="AQ1362" s="16"/>
      <c r="AR1362" s="16"/>
      <c r="AS1362" s="16"/>
      <c r="AT1362" s="16"/>
      <c r="AU1362" s="16"/>
      <c r="AV1362" s="16"/>
      <c r="AW1362" s="16"/>
      <c r="AX1362" s="16"/>
    </row>
    <row r="1363" spans="15:50" x14ac:dyDescent="0.25">
      <c r="O1363" s="16"/>
      <c r="P1363" s="16"/>
      <c r="Q1363" s="16"/>
      <c r="R1363" s="16"/>
      <c r="S1363" s="16"/>
      <c r="T1363" s="16"/>
      <c r="U1363" s="16"/>
      <c r="V1363" s="16"/>
      <c r="W1363" s="16"/>
      <c r="X1363" s="16"/>
      <c r="Y1363" s="16"/>
      <c r="Z1363" s="16"/>
      <c r="AA1363" s="16"/>
      <c r="AB1363" s="16"/>
      <c r="AC1363" s="16"/>
      <c r="AD1363" s="16"/>
      <c r="AE1363" s="16"/>
      <c r="AF1363" s="16"/>
      <c r="AG1363" s="16"/>
      <c r="AH1363" s="16"/>
      <c r="AI1363" s="16"/>
      <c r="AJ1363" s="16"/>
      <c r="AK1363" s="16"/>
      <c r="AL1363" s="16"/>
      <c r="AM1363" s="16"/>
      <c r="AN1363" s="16"/>
      <c r="AO1363" s="16"/>
      <c r="AP1363" s="16"/>
      <c r="AQ1363" s="16"/>
      <c r="AR1363" s="16"/>
      <c r="AS1363" s="16"/>
      <c r="AT1363" s="16"/>
      <c r="AU1363" s="16"/>
      <c r="AV1363" s="16"/>
      <c r="AW1363" s="16"/>
      <c r="AX1363" s="16"/>
    </row>
    <row r="1364" spans="15:50" x14ac:dyDescent="0.25">
      <c r="O1364" s="16"/>
      <c r="P1364" s="16"/>
      <c r="Q1364" s="16"/>
      <c r="R1364" s="16"/>
      <c r="S1364" s="16"/>
      <c r="T1364" s="16"/>
      <c r="U1364" s="16"/>
      <c r="V1364" s="16"/>
      <c r="W1364" s="16"/>
      <c r="X1364" s="16"/>
      <c r="Y1364" s="16"/>
      <c r="Z1364" s="16"/>
      <c r="AA1364" s="16"/>
      <c r="AB1364" s="16"/>
      <c r="AC1364" s="16"/>
      <c r="AD1364" s="16"/>
      <c r="AE1364" s="16"/>
      <c r="AF1364" s="16"/>
      <c r="AG1364" s="16"/>
      <c r="AH1364" s="16"/>
      <c r="AI1364" s="16"/>
      <c r="AJ1364" s="16"/>
      <c r="AK1364" s="16"/>
      <c r="AL1364" s="16"/>
      <c r="AM1364" s="16"/>
      <c r="AN1364" s="16"/>
      <c r="AO1364" s="16"/>
      <c r="AP1364" s="16"/>
      <c r="AQ1364" s="16"/>
      <c r="AR1364" s="16"/>
      <c r="AS1364" s="16"/>
      <c r="AT1364" s="16"/>
      <c r="AU1364" s="16"/>
      <c r="AV1364" s="16"/>
      <c r="AW1364" s="16"/>
      <c r="AX1364" s="16"/>
    </row>
    <row r="1365" spans="15:50" x14ac:dyDescent="0.25">
      <c r="O1365" s="16"/>
      <c r="P1365" s="16"/>
      <c r="Q1365" s="16"/>
      <c r="R1365" s="16"/>
      <c r="S1365" s="16"/>
      <c r="T1365" s="16"/>
      <c r="U1365" s="16"/>
      <c r="V1365" s="16"/>
      <c r="W1365" s="16"/>
      <c r="X1365" s="16"/>
      <c r="Y1365" s="16"/>
      <c r="Z1365" s="16"/>
      <c r="AA1365" s="16"/>
      <c r="AB1365" s="16"/>
      <c r="AC1365" s="16"/>
      <c r="AD1365" s="16"/>
      <c r="AE1365" s="16"/>
      <c r="AF1365" s="16"/>
      <c r="AG1365" s="16"/>
      <c r="AH1365" s="16"/>
      <c r="AI1365" s="16"/>
      <c r="AJ1365" s="16"/>
      <c r="AK1365" s="16"/>
      <c r="AL1365" s="16"/>
      <c r="AM1365" s="16"/>
      <c r="AN1365" s="16"/>
      <c r="AO1365" s="16"/>
      <c r="AP1365" s="16"/>
      <c r="AQ1365" s="16"/>
      <c r="AR1365" s="16"/>
      <c r="AS1365" s="16"/>
      <c r="AT1365" s="16"/>
      <c r="AU1365" s="16"/>
      <c r="AV1365" s="16"/>
      <c r="AW1365" s="16"/>
      <c r="AX1365" s="16"/>
    </row>
    <row r="1366" spans="15:50" x14ac:dyDescent="0.25">
      <c r="O1366" s="16"/>
      <c r="P1366" s="16"/>
      <c r="Q1366" s="16"/>
      <c r="R1366" s="16"/>
      <c r="S1366" s="16"/>
      <c r="T1366" s="16"/>
      <c r="U1366" s="16"/>
      <c r="V1366" s="16"/>
      <c r="W1366" s="16"/>
      <c r="X1366" s="16"/>
      <c r="Y1366" s="16"/>
      <c r="Z1366" s="16"/>
      <c r="AA1366" s="16"/>
      <c r="AB1366" s="16"/>
      <c r="AC1366" s="16"/>
      <c r="AD1366" s="16"/>
      <c r="AE1366" s="16"/>
      <c r="AF1366" s="16"/>
      <c r="AG1366" s="16"/>
      <c r="AH1366" s="16"/>
      <c r="AI1366" s="16"/>
      <c r="AJ1366" s="16"/>
      <c r="AK1366" s="16"/>
      <c r="AL1366" s="16"/>
      <c r="AM1366" s="16"/>
      <c r="AN1366" s="16"/>
      <c r="AO1366" s="16"/>
      <c r="AP1366" s="16"/>
      <c r="AQ1366" s="16"/>
      <c r="AR1366" s="16"/>
      <c r="AS1366" s="16"/>
      <c r="AT1366" s="16"/>
      <c r="AU1366" s="16"/>
      <c r="AV1366" s="16"/>
      <c r="AW1366" s="16"/>
      <c r="AX1366" s="16"/>
    </row>
    <row r="1367" spans="15:50" x14ac:dyDescent="0.25">
      <c r="O1367" s="16"/>
      <c r="P1367" s="16"/>
      <c r="Q1367" s="16"/>
      <c r="R1367" s="16"/>
      <c r="S1367" s="16"/>
      <c r="T1367" s="16"/>
      <c r="U1367" s="16"/>
      <c r="V1367" s="16"/>
      <c r="W1367" s="16"/>
      <c r="X1367" s="16"/>
      <c r="Y1367" s="16"/>
      <c r="Z1367" s="16"/>
      <c r="AA1367" s="16"/>
      <c r="AB1367" s="16"/>
      <c r="AC1367" s="16"/>
      <c r="AD1367" s="16"/>
      <c r="AE1367" s="16"/>
      <c r="AF1367" s="16"/>
      <c r="AG1367" s="16"/>
      <c r="AH1367" s="16"/>
      <c r="AI1367" s="16"/>
      <c r="AJ1367" s="16"/>
      <c r="AK1367" s="16"/>
      <c r="AL1367" s="16"/>
      <c r="AM1367" s="16"/>
      <c r="AN1367" s="16"/>
      <c r="AO1367" s="16"/>
      <c r="AP1367" s="16"/>
      <c r="AQ1367" s="16"/>
      <c r="AR1367" s="16"/>
      <c r="AS1367" s="16"/>
      <c r="AT1367" s="16"/>
      <c r="AU1367" s="16"/>
      <c r="AV1367" s="16"/>
      <c r="AW1367" s="16"/>
      <c r="AX1367" s="16"/>
    </row>
    <row r="1368" spans="15:50" x14ac:dyDescent="0.25">
      <c r="O1368" s="16"/>
      <c r="P1368" s="16"/>
      <c r="Q1368" s="16"/>
      <c r="R1368" s="16"/>
      <c r="S1368" s="16"/>
      <c r="T1368" s="16"/>
      <c r="U1368" s="16"/>
      <c r="V1368" s="16"/>
      <c r="W1368" s="16"/>
      <c r="X1368" s="16"/>
      <c r="Y1368" s="16"/>
      <c r="Z1368" s="16"/>
      <c r="AA1368" s="16"/>
      <c r="AB1368" s="16"/>
      <c r="AC1368" s="16"/>
      <c r="AD1368" s="16"/>
      <c r="AE1368" s="16"/>
      <c r="AF1368" s="16"/>
      <c r="AG1368" s="16"/>
      <c r="AH1368" s="16"/>
      <c r="AI1368" s="16"/>
      <c r="AJ1368" s="16"/>
      <c r="AK1368" s="16"/>
      <c r="AL1368" s="16"/>
      <c r="AM1368" s="16"/>
      <c r="AN1368" s="16"/>
      <c r="AO1368" s="16"/>
      <c r="AP1368" s="16"/>
      <c r="AQ1368" s="16"/>
      <c r="AR1368" s="16"/>
      <c r="AS1368" s="16"/>
      <c r="AT1368" s="16"/>
      <c r="AU1368" s="16"/>
      <c r="AV1368" s="16"/>
      <c r="AW1368" s="16"/>
      <c r="AX1368" s="16"/>
    </row>
    <row r="1369" spans="15:50" x14ac:dyDescent="0.25">
      <c r="O1369" s="16"/>
      <c r="P1369" s="16"/>
      <c r="Q1369" s="16"/>
      <c r="R1369" s="16"/>
      <c r="S1369" s="16"/>
      <c r="T1369" s="16"/>
      <c r="U1369" s="16"/>
      <c r="V1369" s="16"/>
      <c r="W1369" s="16"/>
      <c r="X1369" s="16"/>
      <c r="Y1369" s="16"/>
      <c r="Z1369" s="16"/>
      <c r="AA1369" s="16"/>
      <c r="AB1369" s="16"/>
      <c r="AC1369" s="16"/>
      <c r="AD1369" s="16"/>
      <c r="AE1369" s="16"/>
      <c r="AF1369" s="16"/>
      <c r="AG1369" s="16"/>
      <c r="AH1369" s="16"/>
      <c r="AI1369" s="16"/>
      <c r="AJ1369" s="16"/>
      <c r="AK1369" s="16"/>
      <c r="AL1369" s="16"/>
      <c r="AM1369" s="16"/>
      <c r="AN1369" s="16"/>
      <c r="AO1369" s="16"/>
      <c r="AP1369" s="16"/>
      <c r="AQ1369" s="16"/>
      <c r="AR1369" s="16"/>
      <c r="AS1369" s="16"/>
      <c r="AT1369" s="16"/>
      <c r="AU1369" s="16"/>
      <c r="AV1369" s="16"/>
      <c r="AW1369" s="16"/>
      <c r="AX1369" s="16"/>
    </row>
    <row r="1370" spans="15:50" x14ac:dyDescent="0.25">
      <c r="O1370" s="16"/>
      <c r="P1370" s="16"/>
      <c r="Q1370" s="16"/>
      <c r="R1370" s="16"/>
      <c r="S1370" s="16"/>
      <c r="T1370" s="16"/>
      <c r="U1370" s="16"/>
      <c r="V1370" s="16"/>
      <c r="W1370" s="16"/>
      <c r="X1370" s="16"/>
      <c r="Y1370" s="16"/>
      <c r="Z1370" s="16"/>
      <c r="AA1370" s="16"/>
      <c r="AB1370" s="16"/>
      <c r="AC1370" s="16"/>
      <c r="AD1370" s="16"/>
      <c r="AE1370" s="16"/>
      <c r="AF1370" s="16"/>
      <c r="AG1370" s="16"/>
      <c r="AH1370" s="16"/>
      <c r="AI1370" s="16"/>
      <c r="AJ1370" s="16"/>
      <c r="AK1370" s="16"/>
      <c r="AL1370" s="16"/>
      <c r="AM1370" s="16"/>
      <c r="AN1370" s="16"/>
      <c r="AO1370" s="16"/>
      <c r="AP1370" s="16"/>
      <c r="AQ1370" s="16"/>
      <c r="AR1370" s="16"/>
      <c r="AS1370" s="16"/>
      <c r="AT1370" s="16"/>
      <c r="AU1370" s="16"/>
      <c r="AV1370" s="16"/>
      <c r="AW1370" s="16"/>
      <c r="AX1370" s="16"/>
    </row>
    <row r="1371" spans="15:50" x14ac:dyDescent="0.25">
      <c r="O1371" s="16"/>
      <c r="P1371" s="16"/>
      <c r="Q1371" s="16"/>
      <c r="R1371" s="16"/>
      <c r="S1371" s="16"/>
      <c r="T1371" s="16"/>
      <c r="U1371" s="16"/>
      <c r="V1371" s="16"/>
      <c r="W1371" s="16"/>
      <c r="X1371" s="16"/>
      <c r="Y1371" s="16"/>
      <c r="Z1371" s="16"/>
      <c r="AA1371" s="16"/>
      <c r="AB1371" s="16"/>
      <c r="AC1371" s="16"/>
      <c r="AD1371" s="16"/>
      <c r="AE1371" s="16"/>
      <c r="AF1371" s="16"/>
      <c r="AG1371" s="16"/>
      <c r="AH1371" s="16"/>
      <c r="AI1371" s="16"/>
      <c r="AJ1371" s="16"/>
      <c r="AK1371" s="16"/>
      <c r="AL1371" s="16"/>
      <c r="AM1371" s="16"/>
      <c r="AN1371" s="16"/>
      <c r="AO1371" s="16"/>
      <c r="AP1371" s="16"/>
      <c r="AQ1371" s="16"/>
      <c r="AR1371" s="16"/>
      <c r="AS1371" s="16"/>
      <c r="AT1371" s="16"/>
      <c r="AU1371" s="16"/>
      <c r="AV1371" s="16"/>
      <c r="AW1371" s="16"/>
      <c r="AX1371" s="16"/>
    </row>
    <row r="1372" spans="15:50" x14ac:dyDescent="0.25">
      <c r="O1372" s="16"/>
      <c r="P1372" s="16"/>
      <c r="Q1372" s="16"/>
      <c r="R1372" s="16"/>
      <c r="S1372" s="16"/>
      <c r="T1372" s="16"/>
      <c r="U1372" s="16"/>
      <c r="V1372" s="16"/>
      <c r="W1372" s="16"/>
      <c r="X1372" s="16"/>
      <c r="Y1372" s="16"/>
      <c r="Z1372" s="16"/>
      <c r="AA1372" s="16"/>
      <c r="AB1372" s="16"/>
      <c r="AC1372" s="16"/>
      <c r="AD1372" s="16"/>
      <c r="AE1372" s="16"/>
      <c r="AF1372" s="16"/>
      <c r="AG1372" s="16"/>
      <c r="AH1372" s="16"/>
      <c r="AI1372" s="16"/>
      <c r="AJ1372" s="16"/>
      <c r="AK1372" s="16"/>
      <c r="AL1372" s="16"/>
      <c r="AM1372" s="16"/>
      <c r="AN1372" s="16"/>
      <c r="AO1372" s="16"/>
      <c r="AP1372" s="16"/>
      <c r="AQ1372" s="16"/>
      <c r="AR1372" s="16"/>
      <c r="AS1372" s="16"/>
      <c r="AT1372" s="16"/>
      <c r="AU1372" s="16"/>
      <c r="AV1372" s="16"/>
      <c r="AW1372" s="16"/>
      <c r="AX1372" s="16"/>
    </row>
    <row r="1373" spans="15:50" x14ac:dyDescent="0.25">
      <c r="O1373" s="16"/>
      <c r="P1373" s="16"/>
      <c r="Q1373" s="16"/>
      <c r="R1373" s="16"/>
      <c r="S1373" s="16"/>
      <c r="T1373" s="16"/>
      <c r="U1373" s="16"/>
      <c r="V1373" s="16"/>
      <c r="W1373" s="16"/>
      <c r="X1373" s="16"/>
      <c r="Y1373" s="16"/>
      <c r="Z1373" s="16"/>
      <c r="AA1373" s="16"/>
      <c r="AB1373" s="16"/>
      <c r="AC1373" s="16"/>
      <c r="AD1373" s="16"/>
      <c r="AE1373" s="16"/>
      <c r="AF1373" s="16"/>
      <c r="AG1373" s="16"/>
      <c r="AH1373" s="16"/>
      <c r="AI1373" s="16"/>
      <c r="AJ1373" s="16"/>
      <c r="AK1373" s="16"/>
      <c r="AL1373" s="16"/>
      <c r="AM1373" s="16"/>
      <c r="AN1373" s="16"/>
      <c r="AO1373" s="16"/>
      <c r="AP1373" s="16"/>
      <c r="AQ1373" s="16"/>
      <c r="AR1373" s="16"/>
      <c r="AS1373" s="16"/>
      <c r="AT1373" s="16"/>
      <c r="AU1373" s="16"/>
      <c r="AV1373" s="16"/>
      <c r="AW1373" s="16"/>
      <c r="AX1373" s="16"/>
    </row>
    <row r="1374" spans="15:50" x14ac:dyDescent="0.25">
      <c r="O1374" s="16"/>
      <c r="P1374" s="16"/>
      <c r="Q1374" s="16"/>
      <c r="R1374" s="16"/>
      <c r="S1374" s="16"/>
      <c r="T1374" s="16"/>
      <c r="U1374" s="16"/>
      <c r="V1374" s="16"/>
      <c r="W1374" s="16"/>
      <c r="X1374" s="16"/>
      <c r="Y1374" s="16"/>
      <c r="Z1374" s="16"/>
      <c r="AA1374" s="16"/>
      <c r="AB1374" s="16"/>
      <c r="AC1374" s="16"/>
      <c r="AD1374" s="16"/>
      <c r="AE1374" s="16"/>
      <c r="AF1374" s="16"/>
      <c r="AG1374" s="16"/>
      <c r="AH1374" s="16"/>
      <c r="AI1374" s="16"/>
      <c r="AJ1374" s="16"/>
      <c r="AK1374" s="16"/>
      <c r="AL1374" s="16"/>
      <c r="AM1374" s="16"/>
      <c r="AN1374" s="16"/>
      <c r="AO1374" s="16"/>
      <c r="AP1374" s="16"/>
      <c r="AQ1374" s="16"/>
      <c r="AR1374" s="16"/>
      <c r="AS1374" s="16"/>
      <c r="AT1374" s="16"/>
      <c r="AU1374" s="16"/>
      <c r="AV1374" s="16"/>
      <c r="AW1374" s="16"/>
      <c r="AX1374" s="16"/>
    </row>
    <row r="1375" spans="15:50" x14ac:dyDescent="0.25">
      <c r="O1375" s="16"/>
      <c r="P1375" s="16"/>
      <c r="Q1375" s="16"/>
      <c r="R1375" s="16"/>
      <c r="S1375" s="16"/>
      <c r="T1375" s="16"/>
      <c r="U1375" s="16"/>
      <c r="V1375" s="16"/>
      <c r="W1375" s="16"/>
      <c r="X1375" s="16"/>
      <c r="Y1375" s="16"/>
      <c r="Z1375" s="16"/>
      <c r="AA1375" s="16"/>
      <c r="AB1375" s="16"/>
      <c r="AC1375" s="16"/>
      <c r="AD1375" s="16"/>
      <c r="AE1375" s="16"/>
      <c r="AF1375" s="16"/>
      <c r="AG1375" s="16"/>
      <c r="AH1375" s="16"/>
      <c r="AI1375" s="16"/>
      <c r="AJ1375" s="16"/>
      <c r="AK1375" s="16"/>
      <c r="AL1375" s="16"/>
      <c r="AM1375" s="16"/>
      <c r="AN1375" s="16"/>
      <c r="AO1375" s="16"/>
      <c r="AP1375" s="16"/>
      <c r="AQ1375" s="16"/>
      <c r="AR1375" s="16"/>
      <c r="AS1375" s="16"/>
      <c r="AT1375" s="16"/>
      <c r="AU1375" s="16"/>
      <c r="AV1375" s="16"/>
      <c r="AW1375" s="16"/>
      <c r="AX1375" s="16"/>
    </row>
    <row r="1376" spans="15:50" x14ac:dyDescent="0.25">
      <c r="O1376" s="16"/>
      <c r="P1376" s="16"/>
      <c r="Q1376" s="16"/>
      <c r="R1376" s="16"/>
      <c r="S1376" s="16"/>
      <c r="T1376" s="16"/>
      <c r="U1376" s="16"/>
      <c r="V1376" s="16"/>
      <c r="W1376" s="16"/>
      <c r="X1376" s="16"/>
      <c r="Y1376" s="16"/>
      <c r="Z1376" s="16"/>
      <c r="AA1376" s="16"/>
      <c r="AB1376" s="16"/>
      <c r="AC1376" s="16"/>
      <c r="AD1376" s="16"/>
      <c r="AE1376" s="16"/>
      <c r="AF1376" s="16"/>
      <c r="AG1376" s="16"/>
      <c r="AH1376" s="16"/>
      <c r="AI1376" s="16"/>
      <c r="AJ1376" s="16"/>
      <c r="AK1376" s="16"/>
      <c r="AL1376" s="16"/>
      <c r="AM1376" s="16"/>
      <c r="AN1376" s="16"/>
      <c r="AO1376" s="16"/>
      <c r="AP1376" s="16"/>
      <c r="AQ1376" s="16"/>
      <c r="AR1376" s="16"/>
      <c r="AS1376" s="16"/>
      <c r="AT1376" s="16"/>
      <c r="AU1376" s="16"/>
      <c r="AV1376" s="16"/>
      <c r="AW1376" s="16"/>
      <c r="AX1376" s="16"/>
    </row>
    <row r="1377" spans="15:50" x14ac:dyDescent="0.25">
      <c r="O1377" s="16"/>
      <c r="P1377" s="16"/>
      <c r="Q1377" s="16"/>
      <c r="R1377" s="16"/>
      <c r="S1377" s="16"/>
      <c r="T1377" s="16"/>
      <c r="U1377" s="16"/>
      <c r="V1377" s="16"/>
      <c r="W1377" s="16"/>
      <c r="X1377" s="16"/>
      <c r="Y1377" s="16"/>
      <c r="Z1377" s="16"/>
      <c r="AA1377" s="16"/>
      <c r="AB1377" s="16"/>
      <c r="AC1377" s="16"/>
      <c r="AD1377" s="16"/>
      <c r="AE1377" s="16"/>
      <c r="AF1377" s="16"/>
      <c r="AG1377" s="16"/>
      <c r="AH1377" s="16"/>
      <c r="AI1377" s="16"/>
      <c r="AJ1377" s="16"/>
      <c r="AK1377" s="16"/>
      <c r="AL1377" s="16"/>
      <c r="AM1377" s="16"/>
      <c r="AN1377" s="16"/>
      <c r="AO1377" s="16"/>
      <c r="AP1377" s="16"/>
      <c r="AQ1377" s="16"/>
      <c r="AR1377" s="16"/>
      <c r="AS1377" s="16"/>
      <c r="AT1377" s="16"/>
      <c r="AU1377" s="16"/>
      <c r="AV1377" s="16"/>
      <c r="AW1377" s="16"/>
      <c r="AX1377" s="16"/>
    </row>
    <row r="1378" spans="15:50" x14ac:dyDescent="0.25">
      <c r="O1378" s="16"/>
      <c r="P1378" s="16"/>
      <c r="Q1378" s="16"/>
      <c r="R1378" s="16"/>
      <c r="S1378" s="16"/>
      <c r="T1378" s="16"/>
      <c r="U1378" s="16"/>
      <c r="V1378" s="16"/>
      <c r="W1378" s="16"/>
      <c r="X1378" s="16"/>
      <c r="Y1378" s="16"/>
      <c r="Z1378" s="16"/>
      <c r="AA1378" s="16"/>
      <c r="AB1378" s="16"/>
      <c r="AC1378" s="16"/>
      <c r="AD1378" s="16"/>
      <c r="AE1378" s="16"/>
      <c r="AF1378" s="16"/>
      <c r="AG1378" s="16"/>
      <c r="AH1378" s="16"/>
      <c r="AI1378" s="16"/>
      <c r="AJ1378" s="16"/>
      <c r="AK1378" s="16"/>
      <c r="AL1378" s="16"/>
      <c r="AM1378" s="16"/>
      <c r="AN1378" s="16"/>
      <c r="AO1378" s="16"/>
      <c r="AP1378" s="16"/>
      <c r="AQ1378" s="16"/>
      <c r="AR1378" s="16"/>
      <c r="AS1378" s="16"/>
      <c r="AT1378" s="16"/>
      <c r="AU1378" s="16"/>
      <c r="AV1378" s="16"/>
      <c r="AW1378" s="16"/>
      <c r="AX1378" s="16"/>
    </row>
    <row r="1379" spans="15:50" x14ac:dyDescent="0.25">
      <c r="O1379" s="16"/>
      <c r="P1379" s="16"/>
      <c r="Q1379" s="16"/>
      <c r="R1379" s="16"/>
      <c r="S1379" s="16"/>
      <c r="T1379" s="16"/>
      <c r="U1379" s="16"/>
      <c r="V1379" s="16"/>
      <c r="W1379" s="16"/>
      <c r="X1379" s="16"/>
      <c r="Y1379" s="16"/>
      <c r="Z1379" s="16"/>
      <c r="AA1379" s="16"/>
      <c r="AB1379" s="16"/>
      <c r="AC1379" s="16"/>
      <c r="AD1379" s="16"/>
      <c r="AE1379" s="16"/>
      <c r="AF1379" s="16"/>
      <c r="AG1379" s="16"/>
      <c r="AH1379" s="16"/>
      <c r="AI1379" s="16"/>
      <c r="AJ1379" s="16"/>
      <c r="AK1379" s="16"/>
      <c r="AL1379" s="16"/>
      <c r="AM1379" s="16"/>
      <c r="AN1379" s="16"/>
      <c r="AO1379" s="16"/>
      <c r="AP1379" s="16"/>
      <c r="AQ1379" s="16"/>
      <c r="AR1379" s="16"/>
      <c r="AS1379" s="16"/>
      <c r="AT1379" s="16"/>
      <c r="AU1379" s="16"/>
      <c r="AV1379" s="16"/>
      <c r="AW1379" s="16"/>
      <c r="AX1379" s="16"/>
    </row>
    <row r="1380" spans="15:50" x14ac:dyDescent="0.25">
      <c r="O1380" s="16"/>
      <c r="P1380" s="16"/>
      <c r="Q1380" s="16"/>
      <c r="R1380" s="16"/>
      <c r="S1380" s="16"/>
      <c r="T1380" s="16"/>
      <c r="U1380" s="16"/>
      <c r="V1380" s="16"/>
      <c r="W1380" s="16"/>
      <c r="X1380" s="16"/>
      <c r="Y1380" s="16"/>
      <c r="Z1380" s="16"/>
      <c r="AA1380" s="16"/>
      <c r="AB1380" s="16"/>
      <c r="AC1380" s="16"/>
      <c r="AD1380" s="16"/>
      <c r="AE1380" s="16"/>
      <c r="AF1380" s="16"/>
      <c r="AG1380" s="16"/>
      <c r="AH1380" s="16"/>
      <c r="AI1380" s="16"/>
      <c r="AJ1380" s="16"/>
      <c r="AK1380" s="16"/>
      <c r="AL1380" s="16"/>
      <c r="AM1380" s="16"/>
      <c r="AN1380" s="16"/>
      <c r="AO1380" s="16"/>
      <c r="AP1380" s="16"/>
      <c r="AQ1380" s="16"/>
      <c r="AR1380" s="16"/>
      <c r="AS1380" s="16"/>
      <c r="AT1380" s="16"/>
      <c r="AU1380" s="16"/>
      <c r="AV1380" s="16"/>
      <c r="AW1380" s="16"/>
      <c r="AX1380" s="16"/>
    </row>
    <row r="1381" spans="15:50" x14ac:dyDescent="0.25">
      <c r="O1381" s="16"/>
      <c r="P1381" s="16"/>
      <c r="Q1381" s="16"/>
      <c r="R1381" s="16"/>
      <c r="S1381" s="16"/>
      <c r="T1381" s="16"/>
      <c r="U1381" s="16"/>
      <c r="V1381" s="16"/>
      <c r="W1381" s="16"/>
      <c r="X1381" s="16"/>
      <c r="Y1381" s="16"/>
      <c r="Z1381" s="16"/>
      <c r="AA1381" s="16"/>
      <c r="AB1381" s="16"/>
      <c r="AC1381" s="16"/>
      <c r="AD1381" s="16"/>
      <c r="AE1381" s="16"/>
      <c r="AF1381" s="16"/>
      <c r="AG1381" s="16"/>
      <c r="AH1381" s="16"/>
      <c r="AI1381" s="16"/>
      <c r="AJ1381" s="16"/>
      <c r="AK1381" s="16"/>
      <c r="AL1381" s="16"/>
      <c r="AM1381" s="16"/>
      <c r="AN1381" s="16"/>
      <c r="AO1381" s="16"/>
      <c r="AP1381" s="16"/>
      <c r="AQ1381" s="16"/>
      <c r="AR1381" s="16"/>
      <c r="AS1381" s="16"/>
      <c r="AT1381" s="16"/>
      <c r="AU1381" s="16"/>
      <c r="AV1381" s="16"/>
      <c r="AW1381" s="16"/>
      <c r="AX1381" s="16"/>
    </row>
    <row r="1382" spans="15:50" x14ac:dyDescent="0.25">
      <c r="O1382" s="16"/>
      <c r="P1382" s="16"/>
      <c r="Q1382" s="16"/>
      <c r="R1382" s="16"/>
      <c r="S1382" s="16"/>
      <c r="T1382" s="16"/>
      <c r="U1382" s="16"/>
      <c r="V1382" s="16"/>
      <c r="W1382" s="16"/>
      <c r="X1382" s="16"/>
      <c r="Y1382" s="16"/>
      <c r="Z1382" s="16"/>
      <c r="AA1382" s="16"/>
      <c r="AB1382" s="16"/>
      <c r="AC1382" s="16"/>
      <c r="AD1382" s="16"/>
      <c r="AE1382" s="16"/>
      <c r="AF1382" s="16"/>
      <c r="AG1382" s="16"/>
      <c r="AH1382" s="16"/>
      <c r="AI1382" s="16"/>
      <c r="AJ1382" s="16"/>
      <c r="AK1382" s="16"/>
      <c r="AL1382" s="16"/>
      <c r="AM1382" s="16"/>
      <c r="AN1382" s="16"/>
      <c r="AO1382" s="16"/>
      <c r="AP1382" s="16"/>
      <c r="AQ1382" s="16"/>
      <c r="AR1382" s="16"/>
      <c r="AS1382" s="16"/>
      <c r="AT1382" s="16"/>
      <c r="AU1382" s="16"/>
      <c r="AV1382" s="16"/>
      <c r="AW1382" s="16"/>
      <c r="AX1382" s="16"/>
    </row>
    <row r="1383" spans="15:50" x14ac:dyDescent="0.25">
      <c r="O1383" s="16"/>
      <c r="P1383" s="16"/>
      <c r="Q1383" s="16"/>
      <c r="R1383" s="16"/>
      <c r="S1383" s="16"/>
      <c r="T1383" s="16"/>
      <c r="U1383" s="16"/>
      <c r="V1383" s="16"/>
      <c r="W1383" s="16"/>
      <c r="X1383" s="16"/>
      <c r="Y1383" s="16"/>
      <c r="Z1383" s="16"/>
      <c r="AA1383" s="16"/>
      <c r="AB1383" s="16"/>
      <c r="AC1383" s="16"/>
      <c r="AD1383" s="16"/>
      <c r="AE1383" s="16"/>
      <c r="AF1383" s="16"/>
      <c r="AG1383" s="16"/>
      <c r="AH1383" s="16"/>
      <c r="AI1383" s="16"/>
      <c r="AJ1383" s="16"/>
      <c r="AK1383" s="16"/>
      <c r="AL1383" s="16"/>
      <c r="AM1383" s="16"/>
      <c r="AN1383" s="16"/>
      <c r="AO1383" s="16"/>
      <c r="AP1383" s="16"/>
      <c r="AQ1383" s="16"/>
      <c r="AR1383" s="16"/>
      <c r="AS1383" s="16"/>
      <c r="AT1383" s="16"/>
      <c r="AU1383" s="16"/>
      <c r="AV1383" s="16"/>
      <c r="AW1383" s="16"/>
      <c r="AX1383" s="16"/>
    </row>
    <row r="1384" spans="15:50" x14ac:dyDescent="0.25">
      <c r="O1384" s="16"/>
      <c r="P1384" s="16"/>
      <c r="Q1384" s="16"/>
      <c r="R1384" s="16"/>
      <c r="S1384" s="16"/>
      <c r="T1384" s="16"/>
      <c r="U1384" s="16"/>
      <c r="V1384" s="16"/>
      <c r="W1384" s="16"/>
      <c r="X1384" s="16"/>
      <c r="Y1384" s="16"/>
      <c r="Z1384" s="16"/>
      <c r="AA1384" s="16"/>
      <c r="AB1384" s="16"/>
      <c r="AC1384" s="16"/>
      <c r="AD1384" s="16"/>
      <c r="AE1384" s="16"/>
      <c r="AF1384" s="16"/>
      <c r="AG1384" s="16"/>
      <c r="AH1384" s="16"/>
      <c r="AI1384" s="16"/>
      <c r="AJ1384" s="16"/>
      <c r="AK1384" s="16"/>
      <c r="AL1384" s="16"/>
      <c r="AM1384" s="16"/>
      <c r="AN1384" s="16"/>
      <c r="AO1384" s="16"/>
      <c r="AP1384" s="16"/>
      <c r="AQ1384" s="16"/>
      <c r="AR1384" s="16"/>
      <c r="AS1384" s="16"/>
      <c r="AT1384" s="16"/>
      <c r="AU1384" s="16"/>
      <c r="AV1384" s="16"/>
      <c r="AW1384" s="16"/>
      <c r="AX1384" s="16"/>
    </row>
    <row r="1385" spans="15:50" x14ac:dyDescent="0.25">
      <c r="O1385" s="16"/>
      <c r="P1385" s="16"/>
      <c r="Q1385" s="16"/>
      <c r="R1385" s="16"/>
      <c r="S1385" s="16"/>
      <c r="T1385" s="16"/>
      <c r="U1385" s="16"/>
      <c r="V1385" s="16"/>
      <c r="W1385" s="16"/>
      <c r="X1385" s="16"/>
      <c r="Y1385" s="16"/>
      <c r="Z1385" s="16"/>
      <c r="AA1385" s="16"/>
      <c r="AB1385" s="16"/>
      <c r="AC1385" s="16"/>
      <c r="AD1385" s="16"/>
      <c r="AE1385" s="16"/>
      <c r="AF1385" s="16"/>
      <c r="AG1385" s="16"/>
      <c r="AH1385" s="16"/>
      <c r="AI1385" s="16"/>
      <c r="AJ1385" s="16"/>
      <c r="AK1385" s="16"/>
      <c r="AL1385" s="16"/>
      <c r="AM1385" s="16"/>
      <c r="AN1385" s="16"/>
      <c r="AO1385" s="16"/>
      <c r="AP1385" s="16"/>
      <c r="AQ1385" s="16"/>
      <c r="AR1385" s="16"/>
      <c r="AS1385" s="16"/>
      <c r="AT1385" s="16"/>
      <c r="AU1385" s="16"/>
      <c r="AV1385" s="16"/>
      <c r="AW1385" s="16"/>
      <c r="AX1385" s="16"/>
    </row>
    <row r="1386" spans="15:50" x14ac:dyDescent="0.25">
      <c r="O1386" s="16"/>
      <c r="P1386" s="16"/>
      <c r="Q1386" s="16"/>
      <c r="R1386" s="16"/>
      <c r="S1386" s="16"/>
      <c r="T1386" s="16"/>
      <c r="U1386" s="16"/>
      <c r="V1386" s="16"/>
      <c r="W1386" s="16"/>
      <c r="X1386" s="16"/>
      <c r="Y1386" s="16"/>
      <c r="Z1386" s="16"/>
      <c r="AA1386" s="16"/>
      <c r="AB1386" s="16"/>
      <c r="AC1386" s="16"/>
      <c r="AD1386" s="16"/>
      <c r="AE1386" s="16"/>
      <c r="AF1386" s="16"/>
      <c r="AG1386" s="16"/>
      <c r="AH1386" s="16"/>
      <c r="AI1386" s="16"/>
      <c r="AJ1386" s="16"/>
      <c r="AK1386" s="16"/>
      <c r="AL1386" s="16"/>
      <c r="AM1386" s="16"/>
      <c r="AN1386" s="16"/>
      <c r="AO1386" s="16"/>
      <c r="AP1386" s="16"/>
      <c r="AQ1386" s="16"/>
      <c r="AR1386" s="16"/>
      <c r="AS1386" s="16"/>
      <c r="AT1386" s="16"/>
      <c r="AU1386" s="16"/>
      <c r="AV1386" s="16"/>
      <c r="AW1386" s="16"/>
      <c r="AX1386" s="16"/>
    </row>
    <row r="1387" spans="15:50" x14ac:dyDescent="0.25">
      <c r="O1387" s="16"/>
      <c r="P1387" s="16"/>
      <c r="Q1387" s="16"/>
      <c r="R1387" s="16"/>
      <c r="S1387" s="16"/>
      <c r="T1387" s="16"/>
      <c r="U1387" s="16"/>
      <c r="V1387" s="16"/>
      <c r="W1387" s="16"/>
      <c r="X1387" s="16"/>
      <c r="Y1387" s="16"/>
      <c r="Z1387" s="16"/>
      <c r="AA1387" s="16"/>
      <c r="AB1387" s="16"/>
      <c r="AC1387" s="16"/>
      <c r="AD1387" s="16"/>
      <c r="AE1387" s="16"/>
      <c r="AF1387" s="16"/>
      <c r="AG1387" s="16"/>
      <c r="AH1387" s="16"/>
      <c r="AI1387" s="16"/>
      <c r="AJ1387" s="16"/>
      <c r="AK1387" s="16"/>
      <c r="AL1387" s="16"/>
      <c r="AM1387" s="16"/>
      <c r="AN1387" s="16"/>
      <c r="AO1387" s="16"/>
      <c r="AP1387" s="16"/>
      <c r="AQ1387" s="16"/>
      <c r="AR1387" s="16"/>
      <c r="AS1387" s="16"/>
      <c r="AT1387" s="16"/>
      <c r="AU1387" s="16"/>
      <c r="AV1387" s="16"/>
      <c r="AW1387" s="16"/>
      <c r="AX1387" s="16"/>
    </row>
    <row r="1388" spans="15:50" x14ac:dyDescent="0.25">
      <c r="O1388" s="16"/>
      <c r="P1388" s="16"/>
      <c r="Q1388" s="16"/>
      <c r="R1388" s="16"/>
      <c r="S1388" s="16"/>
      <c r="T1388" s="16"/>
      <c r="U1388" s="16"/>
      <c r="V1388" s="16"/>
      <c r="W1388" s="16"/>
      <c r="X1388" s="16"/>
      <c r="Y1388" s="16"/>
      <c r="Z1388" s="16"/>
      <c r="AA1388" s="16"/>
      <c r="AB1388" s="16"/>
      <c r="AC1388" s="16"/>
      <c r="AD1388" s="16"/>
      <c r="AE1388" s="16"/>
      <c r="AF1388" s="16"/>
      <c r="AG1388" s="16"/>
      <c r="AH1388" s="16"/>
      <c r="AI1388" s="16"/>
      <c r="AJ1388" s="16"/>
      <c r="AK1388" s="16"/>
      <c r="AL1388" s="16"/>
      <c r="AM1388" s="16"/>
      <c r="AN1388" s="16"/>
      <c r="AO1388" s="16"/>
      <c r="AP1388" s="16"/>
      <c r="AQ1388" s="16"/>
      <c r="AR1388" s="16"/>
      <c r="AS1388" s="16"/>
      <c r="AT1388" s="16"/>
      <c r="AU1388" s="16"/>
      <c r="AV1388" s="16"/>
      <c r="AW1388" s="16"/>
      <c r="AX1388" s="16"/>
    </row>
    <row r="1389" spans="15:50" x14ac:dyDescent="0.25">
      <c r="O1389" s="16"/>
      <c r="P1389" s="16"/>
      <c r="Q1389" s="16"/>
      <c r="R1389" s="16"/>
      <c r="S1389" s="16"/>
      <c r="T1389" s="16"/>
      <c r="U1389" s="16"/>
      <c r="V1389" s="16"/>
      <c r="W1389" s="16"/>
      <c r="X1389" s="16"/>
      <c r="Y1389" s="16"/>
      <c r="Z1389" s="16"/>
      <c r="AA1389" s="16"/>
      <c r="AB1389" s="16"/>
      <c r="AC1389" s="16"/>
      <c r="AD1389" s="16"/>
      <c r="AE1389" s="16"/>
      <c r="AF1389" s="16"/>
      <c r="AG1389" s="16"/>
      <c r="AH1389" s="16"/>
      <c r="AI1389" s="16"/>
      <c r="AJ1389" s="16"/>
      <c r="AK1389" s="16"/>
      <c r="AL1389" s="16"/>
      <c r="AM1389" s="16"/>
      <c r="AN1389" s="16"/>
      <c r="AO1389" s="16"/>
      <c r="AP1389" s="16"/>
      <c r="AQ1389" s="16"/>
      <c r="AR1389" s="16"/>
      <c r="AS1389" s="16"/>
      <c r="AT1389" s="16"/>
      <c r="AU1389" s="16"/>
      <c r="AV1389" s="16"/>
      <c r="AW1389" s="16"/>
      <c r="AX1389" s="16"/>
    </row>
    <row r="1390" spans="15:50" x14ac:dyDescent="0.25">
      <c r="O1390" s="16"/>
      <c r="P1390" s="16"/>
      <c r="Q1390" s="16"/>
      <c r="R1390" s="16"/>
      <c r="S1390" s="16"/>
      <c r="T1390" s="16"/>
      <c r="U1390" s="16"/>
      <c r="V1390" s="16"/>
      <c r="W1390" s="16"/>
      <c r="X1390" s="16"/>
      <c r="Y1390" s="16"/>
      <c r="Z1390" s="16"/>
      <c r="AA1390" s="16"/>
      <c r="AB1390" s="16"/>
      <c r="AC1390" s="16"/>
      <c r="AD1390" s="16"/>
      <c r="AE1390" s="16"/>
      <c r="AF1390" s="16"/>
      <c r="AG1390" s="16"/>
      <c r="AH1390" s="16"/>
      <c r="AI1390" s="16"/>
      <c r="AJ1390" s="16"/>
      <c r="AK1390" s="16"/>
      <c r="AL1390" s="16"/>
      <c r="AM1390" s="16"/>
      <c r="AN1390" s="16"/>
      <c r="AO1390" s="16"/>
      <c r="AP1390" s="16"/>
      <c r="AQ1390" s="16"/>
      <c r="AR1390" s="16"/>
      <c r="AS1390" s="16"/>
      <c r="AT1390" s="16"/>
      <c r="AU1390" s="16"/>
      <c r="AV1390" s="16"/>
      <c r="AW1390" s="16"/>
      <c r="AX1390" s="16"/>
    </row>
    <row r="1391" spans="15:50" x14ac:dyDescent="0.25">
      <c r="O1391" s="16"/>
      <c r="P1391" s="16"/>
      <c r="Q1391" s="16"/>
      <c r="R1391" s="16"/>
      <c r="S1391" s="16"/>
      <c r="T1391" s="16"/>
      <c r="U1391" s="16"/>
      <c r="V1391" s="16"/>
      <c r="W1391" s="16"/>
      <c r="X1391" s="16"/>
      <c r="Y1391" s="16"/>
      <c r="Z1391" s="16"/>
      <c r="AA1391" s="16"/>
      <c r="AB1391" s="16"/>
      <c r="AC1391" s="16"/>
      <c r="AD1391" s="16"/>
      <c r="AE1391" s="16"/>
      <c r="AF1391" s="16"/>
      <c r="AG1391" s="16"/>
      <c r="AH1391" s="16"/>
      <c r="AI1391" s="16"/>
      <c r="AJ1391" s="16"/>
      <c r="AK1391" s="16"/>
      <c r="AL1391" s="16"/>
      <c r="AM1391" s="16"/>
      <c r="AN1391" s="16"/>
      <c r="AO1391" s="16"/>
      <c r="AP1391" s="16"/>
      <c r="AQ1391" s="16"/>
      <c r="AR1391" s="16"/>
      <c r="AS1391" s="16"/>
      <c r="AT1391" s="16"/>
      <c r="AU1391" s="16"/>
      <c r="AV1391" s="16"/>
      <c r="AW1391" s="16"/>
      <c r="AX1391" s="16"/>
    </row>
    <row r="1392" spans="15:50" x14ac:dyDescent="0.25">
      <c r="O1392" s="16"/>
      <c r="P1392" s="16"/>
      <c r="Q1392" s="16"/>
      <c r="R1392" s="16"/>
      <c r="S1392" s="16"/>
      <c r="T1392" s="16"/>
      <c r="U1392" s="16"/>
      <c r="V1392" s="16"/>
      <c r="W1392" s="16"/>
      <c r="X1392" s="16"/>
      <c r="Y1392" s="16"/>
      <c r="Z1392" s="16"/>
      <c r="AA1392" s="16"/>
      <c r="AB1392" s="16"/>
      <c r="AC1392" s="16"/>
      <c r="AD1392" s="16"/>
      <c r="AE1392" s="16"/>
      <c r="AF1392" s="16"/>
      <c r="AG1392" s="16"/>
      <c r="AH1392" s="16"/>
      <c r="AI1392" s="16"/>
      <c r="AJ1392" s="16"/>
      <c r="AK1392" s="16"/>
      <c r="AL1392" s="16"/>
      <c r="AM1392" s="16"/>
      <c r="AN1392" s="16"/>
      <c r="AO1392" s="16"/>
      <c r="AP1392" s="16"/>
      <c r="AQ1392" s="16"/>
      <c r="AR1392" s="16"/>
      <c r="AS1392" s="16"/>
      <c r="AT1392" s="16"/>
      <c r="AU1392" s="16"/>
      <c r="AV1392" s="16"/>
      <c r="AW1392" s="16"/>
      <c r="AX1392" s="16"/>
    </row>
    <row r="1393" spans="15:50" x14ac:dyDescent="0.25">
      <c r="O1393" s="16"/>
      <c r="P1393" s="16"/>
      <c r="Q1393" s="16"/>
      <c r="R1393" s="16"/>
      <c r="S1393" s="16"/>
      <c r="T1393" s="16"/>
      <c r="U1393" s="16"/>
      <c r="V1393" s="16"/>
      <c r="W1393" s="16"/>
      <c r="X1393" s="16"/>
      <c r="Y1393" s="16"/>
      <c r="Z1393" s="16"/>
      <c r="AA1393" s="16"/>
      <c r="AB1393" s="16"/>
      <c r="AC1393" s="16"/>
      <c r="AD1393" s="16"/>
      <c r="AE1393" s="16"/>
      <c r="AF1393" s="16"/>
      <c r="AG1393" s="16"/>
      <c r="AH1393" s="16"/>
      <c r="AI1393" s="16"/>
      <c r="AJ1393" s="16"/>
      <c r="AK1393" s="16"/>
      <c r="AL1393" s="16"/>
      <c r="AM1393" s="16"/>
      <c r="AN1393" s="16"/>
      <c r="AO1393" s="16"/>
      <c r="AP1393" s="16"/>
      <c r="AQ1393" s="16"/>
      <c r="AR1393" s="16"/>
      <c r="AS1393" s="16"/>
      <c r="AT1393" s="16"/>
      <c r="AU1393" s="16"/>
      <c r="AV1393" s="16"/>
      <c r="AW1393" s="16"/>
      <c r="AX1393" s="16"/>
    </row>
    <row r="1394" spans="15:50" x14ac:dyDescent="0.25">
      <c r="O1394" s="16"/>
      <c r="P1394" s="16"/>
      <c r="Q1394" s="16"/>
      <c r="R1394" s="16"/>
      <c r="S1394" s="16"/>
      <c r="T1394" s="16"/>
      <c r="U1394" s="16"/>
      <c r="V1394" s="16"/>
      <c r="W1394" s="16"/>
      <c r="X1394" s="16"/>
      <c r="Y1394" s="16"/>
      <c r="Z1394" s="16"/>
      <c r="AA1394" s="16"/>
      <c r="AB1394" s="16"/>
      <c r="AC1394" s="16"/>
      <c r="AD1394" s="16"/>
      <c r="AE1394" s="16"/>
      <c r="AF1394" s="16"/>
      <c r="AG1394" s="16"/>
      <c r="AH1394" s="16"/>
      <c r="AI1394" s="16"/>
      <c r="AJ1394" s="16"/>
      <c r="AK1394" s="16"/>
      <c r="AL1394" s="16"/>
      <c r="AM1394" s="16"/>
      <c r="AN1394" s="16"/>
      <c r="AO1394" s="16"/>
      <c r="AP1394" s="16"/>
      <c r="AQ1394" s="16"/>
      <c r="AR1394" s="16"/>
      <c r="AS1394" s="16"/>
      <c r="AT1394" s="16"/>
      <c r="AU1394" s="16"/>
      <c r="AV1394" s="16"/>
      <c r="AW1394" s="16"/>
      <c r="AX1394" s="16"/>
    </row>
    <row r="1395" spans="15:50" x14ac:dyDescent="0.25">
      <c r="O1395" s="16"/>
      <c r="P1395" s="16"/>
      <c r="Q1395" s="16"/>
      <c r="R1395" s="16"/>
      <c r="S1395" s="16"/>
      <c r="T1395" s="16"/>
      <c r="U1395" s="16"/>
      <c r="V1395" s="16"/>
      <c r="W1395" s="16"/>
      <c r="X1395" s="16"/>
      <c r="Y1395" s="16"/>
      <c r="Z1395" s="16"/>
      <c r="AA1395" s="16"/>
      <c r="AB1395" s="16"/>
      <c r="AC1395" s="16"/>
      <c r="AD1395" s="16"/>
      <c r="AE1395" s="16"/>
      <c r="AF1395" s="16"/>
      <c r="AG1395" s="16"/>
      <c r="AH1395" s="16"/>
      <c r="AI1395" s="16"/>
      <c r="AJ1395" s="16"/>
      <c r="AK1395" s="16"/>
      <c r="AL1395" s="16"/>
      <c r="AM1395" s="16"/>
      <c r="AN1395" s="16"/>
      <c r="AO1395" s="16"/>
      <c r="AP1395" s="16"/>
      <c r="AQ1395" s="16"/>
      <c r="AR1395" s="16"/>
      <c r="AS1395" s="16"/>
      <c r="AT1395" s="16"/>
      <c r="AU1395" s="16"/>
      <c r="AV1395" s="16"/>
      <c r="AW1395" s="16"/>
      <c r="AX1395" s="16"/>
    </row>
    <row r="1396" spans="15:50" x14ac:dyDescent="0.25">
      <c r="O1396" s="16"/>
      <c r="P1396" s="16"/>
      <c r="Q1396" s="16"/>
      <c r="R1396" s="16"/>
      <c r="S1396" s="16"/>
      <c r="T1396" s="16"/>
      <c r="U1396" s="16"/>
      <c r="V1396" s="16"/>
      <c r="W1396" s="16"/>
      <c r="X1396" s="16"/>
      <c r="Y1396" s="16"/>
      <c r="Z1396" s="16"/>
      <c r="AA1396" s="16"/>
      <c r="AB1396" s="16"/>
      <c r="AC1396" s="16"/>
      <c r="AD1396" s="16"/>
      <c r="AE1396" s="16"/>
      <c r="AF1396" s="16"/>
      <c r="AG1396" s="16"/>
      <c r="AH1396" s="16"/>
      <c r="AI1396" s="16"/>
      <c r="AJ1396" s="16"/>
      <c r="AK1396" s="16"/>
      <c r="AL1396" s="16"/>
      <c r="AM1396" s="16"/>
      <c r="AN1396" s="16"/>
      <c r="AO1396" s="16"/>
      <c r="AP1396" s="16"/>
      <c r="AQ1396" s="16"/>
      <c r="AR1396" s="16"/>
      <c r="AS1396" s="16"/>
      <c r="AT1396" s="16"/>
      <c r="AU1396" s="16"/>
      <c r="AV1396" s="16"/>
      <c r="AW1396" s="16"/>
      <c r="AX1396" s="16"/>
    </row>
    <row r="1397" spans="15:50" x14ac:dyDescent="0.25">
      <c r="O1397" s="16"/>
      <c r="P1397" s="16"/>
      <c r="Q1397" s="16"/>
      <c r="R1397" s="16"/>
      <c r="S1397" s="16"/>
      <c r="T1397" s="16"/>
      <c r="U1397" s="16"/>
      <c r="V1397" s="16"/>
      <c r="W1397" s="16"/>
      <c r="X1397" s="16"/>
      <c r="Y1397" s="16"/>
      <c r="Z1397" s="16"/>
      <c r="AA1397" s="16"/>
      <c r="AB1397" s="16"/>
      <c r="AC1397" s="16"/>
      <c r="AD1397" s="16"/>
      <c r="AE1397" s="16"/>
      <c r="AF1397" s="16"/>
      <c r="AG1397" s="16"/>
      <c r="AH1397" s="16"/>
      <c r="AI1397" s="16"/>
      <c r="AJ1397" s="16"/>
      <c r="AK1397" s="16"/>
      <c r="AL1397" s="16"/>
      <c r="AM1397" s="16"/>
      <c r="AN1397" s="16"/>
      <c r="AO1397" s="16"/>
      <c r="AP1397" s="16"/>
      <c r="AQ1397" s="16"/>
      <c r="AR1397" s="16"/>
      <c r="AS1397" s="16"/>
      <c r="AT1397" s="16"/>
      <c r="AU1397" s="16"/>
      <c r="AV1397" s="16"/>
      <c r="AW1397" s="16"/>
      <c r="AX1397" s="16"/>
    </row>
    <row r="1398" spans="15:50" x14ac:dyDescent="0.25">
      <c r="O1398" s="16"/>
      <c r="P1398" s="16"/>
      <c r="Q1398" s="16"/>
      <c r="R1398" s="16"/>
      <c r="S1398" s="16"/>
      <c r="T1398" s="16"/>
      <c r="U1398" s="16"/>
      <c r="V1398" s="16"/>
      <c r="W1398" s="16"/>
      <c r="X1398" s="16"/>
      <c r="Y1398" s="16"/>
      <c r="Z1398" s="16"/>
      <c r="AA1398" s="16"/>
      <c r="AB1398" s="16"/>
      <c r="AC1398" s="16"/>
      <c r="AD1398" s="16"/>
      <c r="AE1398" s="16"/>
      <c r="AF1398" s="16"/>
      <c r="AG1398" s="16"/>
      <c r="AH1398" s="16"/>
      <c r="AI1398" s="16"/>
      <c r="AJ1398" s="16"/>
      <c r="AK1398" s="16"/>
      <c r="AL1398" s="16"/>
      <c r="AM1398" s="16"/>
      <c r="AN1398" s="16"/>
      <c r="AO1398" s="16"/>
      <c r="AP1398" s="16"/>
      <c r="AQ1398" s="16"/>
      <c r="AR1398" s="16"/>
      <c r="AS1398" s="16"/>
      <c r="AT1398" s="16"/>
      <c r="AU1398" s="16"/>
      <c r="AV1398" s="16"/>
      <c r="AW1398" s="16"/>
      <c r="AX1398" s="16"/>
    </row>
    <row r="1399" spans="15:50" x14ac:dyDescent="0.25">
      <c r="O1399" s="16"/>
      <c r="P1399" s="16"/>
      <c r="Q1399" s="16"/>
      <c r="R1399" s="16"/>
      <c r="S1399" s="16"/>
      <c r="T1399" s="16"/>
      <c r="U1399" s="16"/>
      <c r="V1399" s="16"/>
      <c r="W1399" s="16"/>
      <c r="X1399" s="16"/>
      <c r="Y1399" s="16"/>
      <c r="Z1399" s="16"/>
      <c r="AA1399" s="16"/>
      <c r="AB1399" s="16"/>
      <c r="AC1399" s="16"/>
      <c r="AD1399" s="16"/>
      <c r="AE1399" s="16"/>
      <c r="AF1399" s="16"/>
      <c r="AG1399" s="16"/>
      <c r="AH1399" s="16"/>
      <c r="AI1399" s="16"/>
      <c r="AJ1399" s="16"/>
      <c r="AK1399" s="16"/>
      <c r="AL1399" s="16"/>
      <c r="AM1399" s="16"/>
      <c r="AN1399" s="16"/>
      <c r="AO1399" s="16"/>
      <c r="AP1399" s="16"/>
      <c r="AQ1399" s="16"/>
      <c r="AR1399" s="16"/>
      <c r="AS1399" s="16"/>
      <c r="AT1399" s="16"/>
      <c r="AU1399" s="16"/>
      <c r="AV1399" s="16"/>
      <c r="AW1399" s="16"/>
      <c r="AX1399" s="16"/>
    </row>
    <row r="1400" spans="15:50" x14ac:dyDescent="0.25">
      <c r="O1400" s="16"/>
      <c r="P1400" s="16"/>
      <c r="Q1400" s="16"/>
      <c r="R1400" s="16"/>
      <c r="S1400" s="16"/>
      <c r="T1400" s="16"/>
      <c r="U1400" s="16"/>
      <c r="V1400" s="16"/>
      <c r="W1400" s="16"/>
      <c r="X1400" s="16"/>
      <c r="Y1400" s="16"/>
      <c r="Z1400" s="16"/>
      <c r="AA1400" s="16"/>
      <c r="AB1400" s="16"/>
      <c r="AC1400" s="16"/>
      <c r="AD1400" s="16"/>
      <c r="AE1400" s="16"/>
      <c r="AF1400" s="16"/>
      <c r="AG1400" s="16"/>
      <c r="AH1400" s="16"/>
      <c r="AI1400" s="16"/>
      <c r="AJ1400" s="16"/>
      <c r="AK1400" s="16"/>
      <c r="AL1400" s="16"/>
      <c r="AM1400" s="16"/>
      <c r="AN1400" s="16"/>
      <c r="AO1400" s="16"/>
      <c r="AP1400" s="16"/>
      <c r="AQ1400" s="16"/>
      <c r="AR1400" s="16"/>
      <c r="AS1400" s="16"/>
      <c r="AT1400" s="16"/>
      <c r="AU1400" s="16"/>
      <c r="AV1400" s="16"/>
      <c r="AW1400" s="16"/>
      <c r="AX1400" s="16"/>
    </row>
    <row r="1401" spans="15:50" x14ac:dyDescent="0.25">
      <c r="O1401" s="16"/>
      <c r="P1401" s="16"/>
      <c r="Q1401" s="16"/>
      <c r="R1401" s="16"/>
      <c r="S1401" s="16"/>
      <c r="T1401" s="16"/>
      <c r="U1401" s="16"/>
      <c r="V1401" s="16"/>
      <c r="W1401" s="16"/>
      <c r="X1401" s="16"/>
      <c r="Y1401" s="16"/>
      <c r="Z1401" s="16"/>
      <c r="AA1401" s="16"/>
      <c r="AB1401" s="16"/>
      <c r="AC1401" s="16"/>
      <c r="AD1401" s="16"/>
      <c r="AE1401" s="16"/>
      <c r="AF1401" s="16"/>
      <c r="AG1401" s="16"/>
      <c r="AH1401" s="16"/>
      <c r="AI1401" s="16"/>
      <c r="AJ1401" s="16"/>
      <c r="AK1401" s="16"/>
      <c r="AL1401" s="16"/>
      <c r="AM1401" s="16"/>
      <c r="AN1401" s="16"/>
      <c r="AO1401" s="16"/>
      <c r="AP1401" s="16"/>
      <c r="AQ1401" s="16"/>
      <c r="AR1401" s="16"/>
      <c r="AS1401" s="16"/>
      <c r="AT1401" s="16"/>
      <c r="AU1401" s="16"/>
      <c r="AV1401" s="16"/>
      <c r="AW1401" s="16"/>
      <c r="AX1401" s="16"/>
    </row>
    <row r="1402" spans="15:50" x14ac:dyDescent="0.25">
      <c r="O1402" s="16"/>
      <c r="P1402" s="16"/>
      <c r="Q1402" s="16"/>
      <c r="R1402" s="16"/>
      <c r="S1402" s="16"/>
      <c r="T1402" s="16"/>
      <c r="U1402" s="16"/>
      <c r="V1402" s="16"/>
      <c r="W1402" s="16"/>
      <c r="X1402" s="16"/>
      <c r="Y1402" s="16"/>
      <c r="Z1402" s="16"/>
      <c r="AA1402" s="16"/>
      <c r="AB1402" s="16"/>
      <c r="AC1402" s="16"/>
      <c r="AD1402" s="16"/>
      <c r="AE1402" s="16"/>
      <c r="AF1402" s="16"/>
      <c r="AG1402" s="16"/>
      <c r="AH1402" s="16"/>
      <c r="AI1402" s="16"/>
      <c r="AJ1402" s="16"/>
      <c r="AK1402" s="16"/>
      <c r="AL1402" s="16"/>
      <c r="AM1402" s="16"/>
      <c r="AN1402" s="16"/>
      <c r="AO1402" s="16"/>
      <c r="AP1402" s="16"/>
      <c r="AQ1402" s="16"/>
      <c r="AR1402" s="16"/>
      <c r="AS1402" s="16"/>
      <c r="AT1402" s="16"/>
      <c r="AU1402" s="16"/>
      <c r="AV1402" s="16"/>
      <c r="AW1402" s="16"/>
      <c r="AX1402" s="16"/>
    </row>
    <row r="1403" spans="15:50" x14ac:dyDescent="0.25">
      <c r="O1403" s="16"/>
      <c r="P1403" s="16"/>
      <c r="Q1403" s="16"/>
      <c r="R1403" s="16"/>
      <c r="S1403" s="16"/>
      <c r="T1403" s="16"/>
      <c r="U1403" s="16"/>
      <c r="V1403" s="16"/>
      <c r="W1403" s="16"/>
      <c r="X1403" s="16"/>
      <c r="Y1403" s="16"/>
      <c r="Z1403" s="16"/>
      <c r="AA1403" s="16"/>
      <c r="AB1403" s="16"/>
      <c r="AC1403" s="16"/>
      <c r="AD1403" s="16"/>
      <c r="AE1403" s="16"/>
      <c r="AF1403" s="16"/>
      <c r="AG1403" s="16"/>
      <c r="AH1403" s="16"/>
      <c r="AI1403" s="16"/>
      <c r="AJ1403" s="16"/>
      <c r="AK1403" s="16"/>
      <c r="AL1403" s="16"/>
      <c r="AM1403" s="16"/>
      <c r="AN1403" s="16"/>
      <c r="AO1403" s="16"/>
      <c r="AP1403" s="16"/>
      <c r="AQ1403" s="16"/>
      <c r="AR1403" s="16"/>
      <c r="AS1403" s="16"/>
      <c r="AT1403" s="16"/>
      <c r="AU1403" s="16"/>
      <c r="AV1403" s="16"/>
      <c r="AW1403" s="16"/>
      <c r="AX1403" s="16"/>
    </row>
    <row r="1404" spans="15:50" x14ac:dyDescent="0.25">
      <c r="O1404" s="16"/>
      <c r="P1404" s="16"/>
      <c r="Q1404" s="16"/>
      <c r="R1404" s="16"/>
      <c r="S1404" s="16"/>
      <c r="T1404" s="16"/>
      <c r="U1404" s="16"/>
      <c r="V1404" s="16"/>
      <c r="W1404" s="16"/>
      <c r="X1404" s="16"/>
      <c r="Y1404" s="16"/>
      <c r="Z1404" s="16"/>
      <c r="AA1404" s="16"/>
      <c r="AB1404" s="16"/>
      <c r="AC1404" s="16"/>
      <c r="AD1404" s="16"/>
      <c r="AE1404" s="16"/>
      <c r="AF1404" s="16"/>
      <c r="AG1404" s="16"/>
      <c r="AH1404" s="16"/>
      <c r="AI1404" s="16"/>
      <c r="AJ1404" s="16"/>
      <c r="AK1404" s="16"/>
      <c r="AL1404" s="16"/>
      <c r="AM1404" s="16"/>
      <c r="AN1404" s="16"/>
      <c r="AO1404" s="16"/>
      <c r="AP1404" s="16"/>
      <c r="AQ1404" s="16"/>
      <c r="AR1404" s="16"/>
      <c r="AS1404" s="16"/>
      <c r="AT1404" s="16"/>
      <c r="AU1404" s="16"/>
      <c r="AV1404" s="16"/>
      <c r="AW1404" s="16"/>
      <c r="AX1404" s="16"/>
    </row>
    <row r="1405" spans="15:50" x14ac:dyDescent="0.25">
      <c r="O1405" s="16"/>
      <c r="P1405" s="16"/>
      <c r="Q1405" s="16"/>
      <c r="R1405" s="16"/>
      <c r="S1405" s="16"/>
      <c r="T1405" s="16"/>
      <c r="U1405" s="16"/>
      <c r="V1405" s="16"/>
      <c r="W1405" s="16"/>
      <c r="X1405" s="16"/>
      <c r="Y1405" s="16"/>
      <c r="Z1405" s="16"/>
      <c r="AA1405" s="16"/>
      <c r="AB1405" s="16"/>
      <c r="AC1405" s="16"/>
      <c r="AD1405" s="16"/>
      <c r="AE1405" s="16"/>
      <c r="AF1405" s="16"/>
      <c r="AG1405" s="16"/>
      <c r="AH1405" s="16"/>
      <c r="AI1405" s="16"/>
      <c r="AJ1405" s="16"/>
      <c r="AK1405" s="16"/>
      <c r="AL1405" s="16"/>
      <c r="AM1405" s="16"/>
      <c r="AN1405" s="16"/>
      <c r="AO1405" s="16"/>
      <c r="AP1405" s="16"/>
      <c r="AQ1405" s="16"/>
      <c r="AR1405" s="16"/>
      <c r="AS1405" s="16"/>
      <c r="AT1405" s="16"/>
      <c r="AU1405" s="16"/>
      <c r="AV1405" s="16"/>
      <c r="AW1405" s="16"/>
      <c r="AX1405" s="16"/>
    </row>
    <row r="1406" spans="15:50" x14ac:dyDescent="0.25">
      <c r="O1406" s="16"/>
      <c r="P1406" s="16"/>
      <c r="Q1406" s="16"/>
      <c r="R1406" s="16"/>
      <c r="S1406" s="16"/>
      <c r="T1406" s="16"/>
      <c r="U1406" s="16"/>
      <c r="V1406" s="16"/>
      <c r="W1406" s="16"/>
      <c r="X1406" s="16"/>
      <c r="Y1406" s="16"/>
      <c r="Z1406" s="16"/>
      <c r="AA1406" s="16"/>
      <c r="AB1406" s="16"/>
      <c r="AC1406" s="16"/>
      <c r="AD1406" s="16"/>
      <c r="AE1406" s="16"/>
      <c r="AF1406" s="16"/>
      <c r="AG1406" s="16"/>
      <c r="AH1406" s="16"/>
      <c r="AI1406" s="16"/>
      <c r="AJ1406" s="16"/>
      <c r="AK1406" s="16"/>
      <c r="AL1406" s="16"/>
      <c r="AM1406" s="16"/>
      <c r="AN1406" s="16"/>
      <c r="AO1406" s="16"/>
      <c r="AP1406" s="16"/>
      <c r="AQ1406" s="16"/>
      <c r="AR1406" s="16"/>
      <c r="AS1406" s="16"/>
      <c r="AT1406" s="16"/>
      <c r="AU1406" s="16"/>
      <c r="AV1406" s="16"/>
      <c r="AW1406" s="16"/>
      <c r="AX1406" s="16"/>
    </row>
    <row r="1407" spans="15:50" x14ac:dyDescent="0.25">
      <c r="O1407" s="16"/>
      <c r="P1407" s="16"/>
      <c r="Q1407" s="16"/>
      <c r="R1407" s="16"/>
      <c r="S1407" s="16"/>
      <c r="T1407" s="16"/>
      <c r="U1407" s="16"/>
      <c r="V1407" s="16"/>
      <c r="W1407" s="16"/>
      <c r="X1407" s="16"/>
      <c r="Y1407" s="16"/>
      <c r="Z1407" s="16"/>
      <c r="AA1407" s="16"/>
      <c r="AB1407" s="16"/>
      <c r="AC1407" s="16"/>
      <c r="AD1407" s="16"/>
      <c r="AE1407" s="16"/>
      <c r="AF1407" s="16"/>
      <c r="AG1407" s="16"/>
      <c r="AH1407" s="16"/>
      <c r="AI1407" s="16"/>
      <c r="AJ1407" s="16"/>
      <c r="AK1407" s="16"/>
      <c r="AL1407" s="16"/>
      <c r="AM1407" s="16"/>
      <c r="AN1407" s="16"/>
      <c r="AO1407" s="16"/>
      <c r="AP1407" s="16"/>
      <c r="AQ1407" s="16"/>
      <c r="AR1407" s="16"/>
      <c r="AS1407" s="16"/>
      <c r="AT1407" s="16"/>
      <c r="AU1407" s="16"/>
      <c r="AV1407" s="16"/>
      <c r="AW1407" s="16"/>
      <c r="AX1407" s="16"/>
    </row>
    <row r="1408" spans="15:50" x14ac:dyDescent="0.25">
      <c r="O1408" s="16"/>
      <c r="P1408" s="16"/>
      <c r="Q1408" s="16"/>
      <c r="R1408" s="16"/>
      <c r="S1408" s="16"/>
      <c r="T1408" s="16"/>
      <c r="U1408" s="16"/>
      <c r="V1408" s="16"/>
      <c r="W1408" s="16"/>
      <c r="X1408" s="16"/>
      <c r="Y1408" s="16"/>
      <c r="Z1408" s="16"/>
      <c r="AA1408" s="16"/>
      <c r="AB1408" s="16"/>
      <c r="AC1408" s="16"/>
      <c r="AD1408" s="16"/>
      <c r="AE1408" s="16"/>
      <c r="AF1408" s="16"/>
      <c r="AG1408" s="16"/>
      <c r="AH1408" s="16"/>
      <c r="AI1408" s="16"/>
      <c r="AJ1408" s="16"/>
      <c r="AK1408" s="16"/>
      <c r="AL1408" s="16"/>
      <c r="AM1408" s="16"/>
      <c r="AN1408" s="16"/>
      <c r="AO1408" s="16"/>
      <c r="AP1408" s="16"/>
      <c r="AQ1408" s="16"/>
      <c r="AR1408" s="16"/>
      <c r="AS1408" s="16"/>
      <c r="AT1408" s="16"/>
      <c r="AU1408" s="16"/>
      <c r="AV1408" s="16"/>
      <c r="AW1408" s="16"/>
      <c r="AX1408" s="16"/>
    </row>
    <row r="1409" spans="15:50" x14ac:dyDescent="0.25">
      <c r="O1409" s="16"/>
      <c r="P1409" s="16"/>
      <c r="Q1409" s="16"/>
      <c r="R1409" s="16"/>
      <c r="S1409" s="16"/>
      <c r="T1409" s="16"/>
      <c r="U1409" s="16"/>
      <c r="V1409" s="16"/>
      <c r="W1409" s="16"/>
      <c r="X1409" s="16"/>
      <c r="Y1409" s="16"/>
      <c r="Z1409" s="16"/>
      <c r="AA1409" s="16"/>
      <c r="AB1409" s="16"/>
      <c r="AC1409" s="16"/>
      <c r="AD1409" s="16"/>
      <c r="AE1409" s="16"/>
      <c r="AF1409" s="16"/>
      <c r="AG1409" s="16"/>
      <c r="AH1409" s="16"/>
      <c r="AI1409" s="16"/>
      <c r="AJ1409" s="16"/>
      <c r="AK1409" s="16"/>
      <c r="AL1409" s="16"/>
      <c r="AM1409" s="16"/>
      <c r="AN1409" s="16"/>
      <c r="AO1409" s="16"/>
      <c r="AP1409" s="16"/>
      <c r="AQ1409" s="16"/>
      <c r="AR1409" s="16"/>
      <c r="AS1409" s="16"/>
      <c r="AT1409" s="16"/>
      <c r="AU1409" s="16"/>
      <c r="AV1409" s="16"/>
      <c r="AW1409" s="16"/>
      <c r="AX1409" s="16"/>
    </row>
    <row r="1410" spans="15:50" x14ac:dyDescent="0.25">
      <c r="O1410" s="16"/>
      <c r="P1410" s="16"/>
      <c r="Q1410" s="16"/>
      <c r="R1410" s="16"/>
      <c r="S1410" s="16"/>
      <c r="T1410" s="16"/>
      <c r="U1410" s="16"/>
      <c r="V1410" s="16"/>
      <c r="W1410" s="16"/>
      <c r="X1410" s="16"/>
      <c r="Y1410" s="16"/>
      <c r="Z1410" s="16"/>
      <c r="AA1410" s="16"/>
      <c r="AB1410" s="16"/>
      <c r="AC1410" s="16"/>
      <c r="AD1410" s="16"/>
      <c r="AE1410" s="16"/>
      <c r="AF1410" s="16"/>
      <c r="AG1410" s="16"/>
      <c r="AH1410" s="16"/>
      <c r="AI1410" s="16"/>
      <c r="AJ1410" s="16"/>
      <c r="AK1410" s="16"/>
      <c r="AL1410" s="16"/>
      <c r="AM1410" s="16"/>
      <c r="AN1410" s="16"/>
      <c r="AO1410" s="16"/>
      <c r="AP1410" s="16"/>
      <c r="AQ1410" s="16"/>
      <c r="AR1410" s="16"/>
      <c r="AS1410" s="16"/>
      <c r="AT1410" s="16"/>
      <c r="AU1410" s="16"/>
      <c r="AV1410" s="16"/>
      <c r="AW1410" s="16"/>
      <c r="AX1410" s="16"/>
    </row>
    <row r="1411" spans="15:50" x14ac:dyDescent="0.25">
      <c r="O1411" s="16"/>
      <c r="P1411" s="16"/>
      <c r="Q1411" s="16"/>
      <c r="R1411" s="16"/>
      <c r="S1411" s="16"/>
      <c r="T1411" s="16"/>
      <c r="U1411" s="16"/>
      <c r="V1411" s="16"/>
      <c r="W1411" s="16"/>
      <c r="X1411" s="16"/>
      <c r="Y1411" s="16"/>
      <c r="Z1411" s="16"/>
      <c r="AA1411" s="16"/>
      <c r="AB1411" s="16"/>
      <c r="AC1411" s="16"/>
      <c r="AD1411" s="16"/>
      <c r="AE1411" s="16"/>
      <c r="AF1411" s="16"/>
      <c r="AG1411" s="16"/>
      <c r="AH1411" s="16"/>
      <c r="AI1411" s="16"/>
      <c r="AJ1411" s="16"/>
      <c r="AK1411" s="16"/>
      <c r="AL1411" s="16"/>
      <c r="AM1411" s="16"/>
      <c r="AN1411" s="16"/>
      <c r="AO1411" s="16"/>
      <c r="AP1411" s="16"/>
      <c r="AQ1411" s="16"/>
      <c r="AR1411" s="16"/>
      <c r="AS1411" s="16"/>
      <c r="AT1411" s="16"/>
      <c r="AU1411" s="16"/>
      <c r="AV1411" s="16"/>
      <c r="AW1411" s="16"/>
      <c r="AX1411" s="16"/>
    </row>
    <row r="1412" spans="15:50" x14ac:dyDescent="0.25">
      <c r="O1412" s="16"/>
      <c r="P1412" s="16"/>
      <c r="Q1412" s="16"/>
      <c r="R1412" s="16"/>
      <c r="S1412" s="16"/>
      <c r="T1412" s="16"/>
      <c r="U1412" s="16"/>
      <c r="V1412" s="16"/>
      <c r="W1412" s="16"/>
      <c r="X1412" s="16"/>
      <c r="Y1412" s="16"/>
      <c r="Z1412" s="16"/>
      <c r="AA1412" s="16"/>
      <c r="AB1412" s="16"/>
      <c r="AC1412" s="16"/>
      <c r="AD1412" s="16"/>
      <c r="AE1412" s="16"/>
      <c r="AF1412" s="16"/>
      <c r="AG1412" s="16"/>
      <c r="AH1412" s="16"/>
      <c r="AI1412" s="16"/>
      <c r="AJ1412" s="16"/>
      <c r="AK1412" s="16"/>
      <c r="AL1412" s="16"/>
      <c r="AM1412" s="16"/>
      <c r="AN1412" s="16"/>
      <c r="AO1412" s="16"/>
      <c r="AP1412" s="16"/>
      <c r="AQ1412" s="16"/>
      <c r="AR1412" s="16"/>
      <c r="AS1412" s="16"/>
      <c r="AT1412" s="16"/>
      <c r="AU1412" s="16"/>
      <c r="AV1412" s="16"/>
      <c r="AW1412" s="16"/>
      <c r="AX1412" s="16"/>
    </row>
    <row r="1413" spans="15:50" x14ac:dyDescent="0.25">
      <c r="O1413" s="16"/>
      <c r="P1413" s="16"/>
      <c r="Q1413" s="16"/>
      <c r="R1413" s="16"/>
      <c r="S1413" s="16"/>
      <c r="T1413" s="16"/>
      <c r="U1413" s="16"/>
      <c r="V1413" s="16"/>
      <c r="W1413" s="16"/>
      <c r="X1413" s="16"/>
      <c r="Y1413" s="16"/>
      <c r="Z1413" s="16"/>
      <c r="AA1413" s="16"/>
      <c r="AB1413" s="16"/>
      <c r="AC1413" s="16"/>
      <c r="AD1413" s="16"/>
      <c r="AE1413" s="16"/>
      <c r="AF1413" s="16"/>
      <c r="AG1413" s="16"/>
      <c r="AH1413" s="16"/>
      <c r="AI1413" s="16"/>
      <c r="AJ1413" s="16"/>
      <c r="AK1413" s="16"/>
      <c r="AL1413" s="16"/>
      <c r="AM1413" s="16"/>
      <c r="AN1413" s="16"/>
      <c r="AO1413" s="16"/>
      <c r="AP1413" s="16"/>
      <c r="AQ1413" s="16"/>
      <c r="AR1413" s="16"/>
      <c r="AS1413" s="16"/>
      <c r="AT1413" s="16"/>
      <c r="AU1413" s="16"/>
      <c r="AV1413" s="16"/>
      <c r="AW1413" s="16"/>
      <c r="AX1413" s="16"/>
    </row>
    <row r="1414" spans="15:50" x14ac:dyDescent="0.25">
      <c r="O1414" s="16"/>
      <c r="P1414" s="16"/>
      <c r="Q1414" s="16"/>
      <c r="R1414" s="16"/>
      <c r="S1414" s="16"/>
      <c r="T1414" s="16"/>
      <c r="U1414" s="16"/>
      <c r="V1414" s="16"/>
      <c r="W1414" s="16"/>
      <c r="X1414" s="16"/>
      <c r="Y1414" s="16"/>
      <c r="Z1414" s="16"/>
      <c r="AA1414" s="16"/>
      <c r="AB1414" s="16"/>
      <c r="AC1414" s="16"/>
      <c r="AD1414" s="16"/>
      <c r="AE1414" s="16"/>
      <c r="AF1414" s="16"/>
      <c r="AG1414" s="16"/>
      <c r="AH1414" s="16"/>
      <c r="AI1414" s="16"/>
      <c r="AJ1414" s="16"/>
      <c r="AK1414" s="16"/>
      <c r="AL1414" s="16"/>
      <c r="AM1414" s="16"/>
      <c r="AN1414" s="16"/>
      <c r="AO1414" s="16"/>
      <c r="AP1414" s="16"/>
      <c r="AQ1414" s="16"/>
      <c r="AR1414" s="16"/>
      <c r="AS1414" s="16"/>
      <c r="AT1414" s="16"/>
      <c r="AU1414" s="16"/>
      <c r="AV1414" s="16"/>
      <c r="AW1414" s="16"/>
      <c r="AX1414" s="16"/>
    </row>
    <row r="1415" spans="15:50" x14ac:dyDescent="0.25">
      <c r="O1415" s="16"/>
      <c r="P1415" s="16"/>
      <c r="Q1415" s="16"/>
      <c r="R1415" s="16"/>
      <c r="S1415" s="16"/>
      <c r="T1415" s="16"/>
      <c r="U1415" s="16"/>
      <c r="V1415" s="16"/>
      <c r="W1415" s="16"/>
      <c r="X1415" s="16"/>
      <c r="Y1415" s="16"/>
      <c r="Z1415" s="16"/>
      <c r="AA1415" s="16"/>
      <c r="AB1415" s="16"/>
      <c r="AC1415" s="16"/>
      <c r="AD1415" s="16"/>
      <c r="AE1415" s="16"/>
      <c r="AF1415" s="16"/>
      <c r="AG1415" s="16"/>
      <c r="AH1415" s="16"/>
      <c r="AI1415" s="16"/>
      <c r="AJ1415" s="16"/>
      <c r="AK1415" s="16"/>
      <c r="AL1415" s="16"/>
      <c r="AM1415" s="16"/>
      <c r="AN1415" s="16"/>
      <c r="AO1415" s="16"/>
      <c r="AP1415" s="16"/>
      <c r="AQ1415" s="16"/>
      <c r="AR1415" s="16"/>
      <c r="AS1415" s="16"/>
      <c r="AT1415" s="16"/>
      <c r="AU1415" s="16"/>
      <c r="AV1415" s="16"/>
      <c r="AW1415" s="16"/>
      <c r="AX1415" s="16"/>
    </row>
    <row r="1416" spans="15:50" x14ac:dyDescent="0.25">
      <c r="O1416" s="16"/>
      <c r="P1416" s="16"/>
      <c r="Q1416" s="16"/>
      <c r="R1416" s="16"/>
      <c r="S1416" s="16"/>
      <c r="T1416" s="16"/>
      <c r="U1416" s="16"/>
      <c r="V1416" s="16"/>
      <c r="W1416" s="16"/>
      <c r="X1416" s="16"/>
      <c r="Y1416" s="16"/>
      <c r="Z1416" s="16"/>
      <c r="AA1416" s="16"/>
      <c r="AB1416" s="16"/>
      <c r="AC1416" s="16"/>
      <c r="AD1416" s="16"/>
      <c r="AE1416" s="16"/>
      <c r="AF1416" s="16"/>
      <c r="AG1416" s="16"/>
      <c r="AH1416" s="16"/>
      <c r="AI1416" s="16"/>
      <c r="AJ1416" s="16"/>
      <c r="AK1416" s="16"/>
      <c r="AL1416" s="16"/>
      <c r="AM1416" s="16"/>
      <c r="AN1416" s="16"/>
      <c r="AO1416" s="16"/>
      <c r="AP1416" s="16"/>
      <c r="AQ1416" s="16"/>
      <c r="AR1416" s="16"/>
      <c r="AS1416" s="16"/>
      <c r="AT1416" s="16"/>
      <c r="AU1416" s="16"/>
      <c r="AV1416" s="16"/>
      <c r="AW1416" s="16"/>
      <c r="AX1416" s="16"/>
    </row>
    <row r="1417" spans="15:50" x14ac:dyDescent="0.25">
      <c r="O1417" s="16"/>
      <c r="P1417" s="16"/>
      <c r="Q1417" s="16"/>
      <c r="R1417" s="16"/>
      <c r="S1417" s="16"/>
      <c r="T1417" s="16"/>
      <c r="U1417" s="16"/>
      <c r="V1417" s="16"/>
      <c r="W1417" s="16"/>
      <c r="X1417" s="16"/>
      <c r="Y1417" s="16"/>
      <c r="Z1417" s="16"/>
      <c r="AA1417" s="16"/>
      <c r="AB1417" s="16"/>
      <c r="AC1417" s="16"/>
      <c r="AD1417" s="16"/>
      <c r="AE1417" s="16"/>
      <c r="AF1417" s="16"/>
      <c r="AG1417" s="16"/>
      <c r="AH1417" s="16"/>
      <c r="AI1417" s="16"/>
      <c r="AJ1417" s="16"/>
      <c r="AK1417" s="16"/>
      <c r="AL1417" s="16"/>
      <c r="AM1417" s="16"/>
      <c r="AN1417" s="16"/>
      <c r="AO1417" s="16"/>
      <c r="AP1417" s="16"/>
      <c r="AQ1417" s="16"/>
      <c r="AR1417" s="16"/>
      <c r="AS1417" s="16"/>
      <c r="AT1417" s="16"/>
      <c r="AU1417" s="16"/>
      <c r="AV1417" s="16"/>
      <c r="AW1417" s="16"/>
      <c r="AX1417" s="16"/>
    </row>
    <row r="1418" spans="15:50" x14ac:dyDescent="0.25">
      <c r="O1418" s="16"/>
      <c r="P1418" s="16"/>
      <c r="Q1418" s="16"/>
      <c r="R1418" s="16"/>
      <c r="S1418" s="16"/>
      <c r="T1418" s="16"/>
      <c r="U1418" s="16"/>
      <c r="V1418" s="16"/>
      <c r="W1418" s="16"/>
      <c r="X1418" s="16"/>
      <c r="Y1418" s="16"/>
      <c r="Z1418" s="16"/>
      <c r="AA1418" s="16"/>
      <c r="AB1418" s="16"/>
      <c r="AC1418" s="16"/>
      <c r="AD1418" s="16"/>
      <c r="AE1418" s="16"/>
      <c r="AF1418" s="16"/>
      <c r="AG1418" s="16"/>
      <c r="AH1418" s="16"/>
      <c r="AI1418" s="16"/>
      <c r="AJ1418" s="16"/>
      <c r="AK1418" s="16"/>
      <c r="AL1418" s="16"/>
      <c r="AM1418" s="16"/>
      <c r="AN1418" s="16"/>
      <c r="AO1418" s="16"/>
      <c r="AP1418" s="16"/>
      <c r="AQ1418" s="16"/>
      <c r="AR1418" s="16"/>
      <c r="AS1418" s="16"/>
      <c r="AT1418" s="16"/>
      <c r="AU1418" s="16"/>
      <c r="AV1418" s="16"/>
      <c r="AW1418" s="16"/>
      <c r="AX1418" s="16"/>
    </row>
    <row r="1419" spans="15:50" x14ac:dyDescent="0.25">
      <c r="O1419" s="16"/>
      <c r="P1419" s="16"/>
      <c r="Q1419" s="16"/>
      <c r="R1419" s="16"/>
      <c r="S1419" s="16"/>
      <c r="T1419" s="16"/>
      <c r="U1419" s="16"/>
      <c r="V1419" s="16"/>
      <c r="W1419" s="16"/>
      <c r="X1419" s="16"/>
      <c r="Y1419" s="16"/>
      <c r="Z1419" s="16"/>
      <c r="AA1419" s="16"/>
      <c r="AB1419" s="16"/>
      <c r="AC1419" s="16"/>
      <c r="AD1419" s="16"/>
      <c r="AE1419" s="16"/>
      <c r="AF1419" s="16"/>
      <c r="AG1419" s="16"/>
      <c r="AH1419" s="16"/>
      <c r="AI1419" s="16"/>
      <c r="AJ1419" s="16"/>
      <c r="AK1419" s="16"/>
      <c r="AL1419" s="16"/>
      <c r="AM1419" s="16"/>
      <c r="AN1419" s="16"/>
      <c r="AO1419" s="16"/>
      <c r="AP1419" s="16"/>
      <c r="AQ1419" s="16"/>
      <c r="AR1419" s="16"/>
      <c r="AS1419" s="16"/>
      <c r="AT1419" s="16"/>
      <c r="AU1419" s="16"/>
      <c r="AV1419" s="16"/>
      <c r="AW1419" s="16"/>
      <c r="AX1419" s="16"/>
    </row>
    <row r="1420" spans="15:50" x14ac:dyDescent="0.25">
      <c r="O1420" s="16"/>
      <c r="P1420" s="16"/>
      <c r="Q1420" s="16"/>
      <c r="R1420" s="16"/>
      <c r="S1420" s="16"/>
      <c r="T1420" s="16"/>
      <c r="U1420" s="16"/>
      <c r="V1420" s="16"/>
      <c r="W1420" s="16"/>
      <c r="X1420" s="16"/>
      <c r="Y1420" s="16"/>
      <c r="Z1420" s="16"/>
      <c r="AA1420" s="16"/>
      <c r="AB1420" s="16"/>
      <c r="AC1420" s="16"/>
      <c r="AD1420" s="16"/>
      <c r="AE1420" s="16"/>
      <c r="AF1420" s="16"/>
      <c r="AG1420" s="16"/>
      <c r="AH1420" s="16"/>
      <c r="AI1420" s="16"/>
      <c r="AJ1420" s="16"/>
      <c r="AK1420" s="16"/>
      <c r="AL1420" s="16"/>
      <c r="AM1420" s="16"/>
      <c r="AN1420" s="16"/>
      <c r="AO1420" s="16"/>
      <c r="AP1420" s="16"/>
      <c r="AQ1420" s="16"/>
      <c r="AR1420" s="16"/>
      <c r="AS1420" s="16"/>
      <c r="AT1420" s="16"/>
      <c r="AU1420" s="16"/>
      <c r="AV1420" s="16"/>
      <c r="AW1420" s="16"/>
      <c r="AX1420" s="16"/>
    </row>
    <row r="1421" spans="15:50" x14ac:dyDescent="0.25">
      <c r="O1421" s="16"/>
      <c r="P1421" s="16"/>
      <c r="Q1421" s="16"/>
      <c r="R1421" s="16"/>
      <c r="S1421" s="16"/>
      <c r="T1421" s="16"/>
      <c r="U1421" s="16"/>
      <c r="V1421" s="16"/>
      <c r="W1421" s="16"/>
      <c r="X1421" s="16"/>
      <c r="Y1421" s="16"/>
      <c r="Z1421" s="16"/>
      <c r="AA1421" s="16"/>
      <c r="AB1421" s="16"/>
      <c r="AC1421" s="16"/>
      <c r="AD1421" s="16"/>
      <c r="AE1421" s="16"/>
      <c r="AF1421" s="16"/>
      <c r="AG1421" s="16"/>
      <c r="AH1421" s="16"/>
      <c r="AI1421" s="16"/>
      <c r="AJ1421" s="16"/>
      <c r="AK1421" s="16"/>
      <c r="AL1421" s="16"/>
      <c r="AM1421" s="16"/>
      <c r="AN1421" s="16"/>
      <c r="AO1421" s="16"/>
      <c r="AP1421" s="16"/>
      <c r="AQ1421" s="16"/>
      <c r="AR1421" s="16"/>
      <c r="AS1421" s="16"/>
      <c r="AT1421" s="16"/>
      <c r="AU1421" s="16"/>
      <c r="AV1421" s="16"/>
      <c r="AW1421" s="16"/>
      <c r="AX1421" s="16"/>
    </row>
    <row r="1422" spans="15:50" x14ac:dyDescent="0.25">
      <c r="O1422" s="16"/>
      <c r="P1422" s="16"/>
      <c r="Q1422" s="16"/>
      <c r="R1422" s="16"/>
      <c r="S1422" s="16"/>
      <c r="T1422" s="16"/>
      <c r="U1422" s="16"/>
      <c r="V1422" s="16"/>
      <c r="W1422" s="16"/>
      <c r="X1422" s="16"/>
      <c r="Y1422" s="16"/>
      <c r="Z1422" s="16"/>
      <c r="AA1422" s="16"/>
      <c r="AB1422" s="16"/>
      <c r="AC1422" s="16"/>
      <c r="AD1422" s="16"/>
      <c r="AE1422" s="16"/>
      <c r="AF1422" s="16"/>
      <c r="AG1422" s="16"/>
      <c r="AH1422" s="16"/>
      <c r="AI1422" s="16"/>
      <c r="AJ1422" s="16"/>
      <c r="AK1422" s="16"/>
      <c r="AL1422" s="16"/>
      <c r="AM1422" s="16"/>
      <c r="AN1422" s="16"/>
      <c r="AO1422" s="16"/>
      <c r="AP1422" s="16"/>
      <c r="AQ1422" s="16"/>
      <c r="AR1422" s="16"/>
      <c r="AS1422" s="16"/>
      <c r="AT1422" s="16"/>
      <c r="AU1422" s="16"/>
      <c r="AV1422" s="16"/>
      <c r="AW1422" s="16"/>
      <c r="AX1422" s="16"/>
    </row>
    <row r="1423" spans="15:50" x14ac:dyDescent="0.25">
      <c r="O1423" s="16"/>
      <c r="P1423" s="16"/>
      <c r="Q1423" s="16"/>
      <c r="R1423" s="16"/>
      <c r="S1423" s="16"/>
      <c r="T1423" s="16"/>
      <c r="U1423" s="16"/>
      <c r="V1423" s="16"/>
      <c r="W1423" s="16"/>
      <c r="X1423" s="16"/>
      <c r="Y1423" s="16"/>
      <c r="Z1423" s="16"/>
      <c r="AA1423" s="16"/>
      <c r="AB1423" s="16"/>
      <c r="AC1423" s="16"/>
      <c r="AD1423" s="16"/>
      <c r="AE1423" s="16"/>
      <c r="AF1423" s="16"/>
      <c r="AG1423" s="16"/>
      <c r="AH1423" s="16"/>
      <c r="AI1423" s="16"/>
      <c r="AJ1423" s="16"/>
      <c r="AK1423" s="16"/>
      <c r="AL1423" s="16"/>
      <c r="AM1423" s="16"/>
      <c r="AN1423" s="16"/>
      <c r="AO1423" s="16"/>
      <c r="AP1423" s="16"/>
      <c r="AQ1423" s="16"/>
      <c r="AR1423" s="16"/>
      <c r="AS1423" s="16"/>
      <c r="AT1423" s="16"/>
      <c r="AU1423" s="16"/>
      <c r="AV1423" s="16"/>
      <c r="AW1423" s="16"/>
      <c r="AX1423" s="16"/>
    </row>
    <row r="1424" spans="15:50" x14ac:dyDescent="0.25">
      <c r="O1424" s="16"/>
      <c r="P1424" s="16"/>
      <c r="Q1424" s="16"/>
      <c r="R1424" s="16"/>
      <c r="S1424" s="16"/>
      <c r="T1424" s="16"/>
      <c r="U1424" s="16"/>
      <c r="V1424" s="16"/>
      <c r="W1424" s="16"/>
      <c r="X1424" s="16"/>
      <c r="Y1424" s="16"/>
      <c r="Z1424" s="16"/>
      <c r="AA1424" s="16"/>
      <c r="AB1424" s="16"/>
      <c r="AC1424" s="16"/>
      <c r="AD1424" s="16"/>
      <c r="AE1424" s="16"/>
      <c r="AF1424" s="16"/>
      <c r="AG1424" s="16"/>
      <c r="AH1424" s="16"/>
      <c r="AI1424" s="16"/>
      <c r="AJ1424" s="16"/>
      <c r="AK1424" s="16"/>
      <c r="AL1424" s="16"/>
      <c r="AM1424" s="16"/>
      <c r="AN1424" s="16"/>
      <c r="AO1424" s="16"/>
      <c r="AP1424" s="16"/>
      <c r="AQ1424" s="16"/>
      <c r="AR1424" s="16"/>
      <c r="AS1424" s="16"/>
      <c r="AT1424" s="16"/>
      <c r="AU1424" s="16"/>
      <c r="AV1424" s="16"/>
      <c r="AW1424" s="16"/>
      <c r="AX1424" s="16"/>
    </row>
    <row r="1425" spans="15:50" x14ac:dyDescent="0.25">
      <c r="O1425" s="16"/>
      <c r="P1425" s="16"/>
      <c r="Q1425" s="16"/>
      <c r="R1425" s="16"/>
      <c r="S1425" s="16"/>
      <c r="T1425" s="16"/>
      <c r="U1425" s="16"/>
      <c r="V1425" s="16"/>
      <c r="W1425" s="16"/>
      <c r="X1425" s="16"/>
      <c r="Y1425" s="16"/>
      <c r="Z1425" s="16"/>
      <c r="AA1425" s="16"/>
      <c r="AB1425" s="16"/>
      <c r="AC1425" s="16"/>
      <c r="AD1425" s="16"/>
      <c r="AE1425" s="16"/>
      <c r="AF1425" s="16"/>
      <c r="AG1425" s="16"/>
      <c r="AH1425" s="16"/>
      <c r="AI1425" s="16"/>
      <c r="AJ1425" s="16"/>
      <c r="AK1425" s="16"/>
      <c r="AL1425" s="16"/>
      <c r="AM1425" s="16"/>
      <c r="AN1425" s="16"/>
      <c r="AO1425" s="16"/>
      <c r="AP1425" s="16"/>
      <c r="AQ1425" s="16"/>
      <c r="AR1425" s="16"/>
      <c r="AS1425" s="16"/>
      <c r="AT1425" s="16"/>
      <c r="AU1425" s="16"/>
      <c r="AV1425" s="16"/>
      <c r="AW1425" s="16"/>
      <c r="AX1425" s="16"/>
    </row>
    <row r="1426" spans="15:50" x14ac:dyDescent="0.25">
      <c r="O1426" s="16"/>
      <c r="P1426" s="16"/>
      <c r="Q1426" s="16"/>
      <c r="R1426" s="16"/>
      <c r="S1426" s="16"/>
      <c r="T1426" s="16"/>
      <c r="U1426" s="16"/>
      <c r="V1426" s="16"/>
      <c r="W1426" s="16"/>
      <c r="X1426" s="16"/>
      <c r="Y1426" s="16"/>
      <c r="Z1426" s="16"/>
      <c r="AA1426" s="16"/>
      <c r="AB1426" s="16"/>
      <c r="AC1426" s="16"/>
      <c r="AD1426" s="16"/>
      <c r="AE1426" s="16"/>
      <c r="AF1426" s="16"/>
      <c r="AG1426" s="16"/>
      <c r="AH1426" s="16"/>
      <c r="AI1426" s="16"/>
      <c r="AJ1426" s="16"/>
      <c r="AK1426" s="16"/>
      <c r="AL1426" s="16"/>
      <c r="AM1426" s="16"/>
      <c r="AN1426" s="16"/>
      <c r="AO1426" s="16"/>
      <c r="AP1426" s="16"/>
      <c r="AQ1426" s="16"/>
      <c r="AR1426" s="16"/>
      <c r="AS1426" s="16"/>
      <c r="AT1426" s="16"/>
      <c r="AU1426" s="16"/>
      <c r="AV1426" s="16"/>
      <c r="AW1426" s="16"/>
      <c r="AX1426" s="16"/>
    </row>
    <row r="1427" spans="15:50" x14ac:dyDescent="0.25">
      <c r="O1427" s="16"/>
      <c r="P1427" s="16"/>
      <c r="Q1427" s="16"/>
      <c r="R1427" s="16"/>
      <c r="S1427" s="16"/>
      <c r="T1427" s="16"/>
      <c r="U1427" s="16"/>
      <c r="V1427" s="16"/>
      <c r="W1427" s="16"/>
      <c r="X1427" s="16"/>
      <c r="Y1427" s="16"/>
      <c r="Z1427" s="16"/>
      <c r="AA1427" s="16"/>
      <c r="AB1427" s="16"/>
      <c r="AC1427" s="16"/>
      <c r="AD1427" s="16"/>
      <c r="AE1427" s="16"/>
      <c r="AF1427" s="16"/>
      <c r="AG1427" s="16"/>
      <c r="AH1427" s="16"/>
      <c r="AI1427" s="16"/>
      <c r="AJ1427" s="16"/>
      <c r="AK1427" s="16"/>
      <c r="AL1427" s="16"/>
      <c r="AM1427" s="16"/>
      <c r="AN1427" s="16"/>
      <c r="AO1427" s="16"/>
      <c r="AP1427" s="16"/>
      <c r="AQ1427" s="16"/>
      <c r="AR1427" s="16"/>
      <c r="AS1427" s="16"/>
      <c r="AT1427" s="16"/>
      <c r="AU1427" s="16"/>
      <c r="AV1427" s="16"/>
      <c r="AW1427" s="16"/>
      <c r="AX1427" s="16"/>
    </row>
    <row r="1428" spans="15:50" x14ac:dyDescent="0.25">
      <c r="O1428" s="16"/>
      <c r="P1428" s="16"/>
      <c r="Q1428" s="16"/>
      <c r="R1428" s="16"/>
      <c r="S1428" s="16"/>
      <c r="T1428" s="16"/>
      <c r="U1428" s="16"/>
      <c r="V1428" s="16"/>
      <c r="W1428" s="16"/>
      <c r="X1428" s="16"/>
      <c r="Y1428" s="16"/>
      <c r="Z1428" s="16"/>
      <c r="AA1428" s="16"/>
      <c r="AB1428" s="16"/>
      <c r="AC1428" s="16"/>
      <c r="AD1428" s="16"/>
      <c r="AE1428" s="16"/>
      <c r="AF1428" s="16"/>
      <c r="AG1428" s="16"/>
      <c r="AH1428" s="16"/>
      <c r="AI1428" s="16"/>
      <c r="AJ1428" s="16"/>
      <c r="AK1428" s="16"/>
      <c r="AL1428" s="16"/>
      <c r="AM1428" s="16"/>
      <c r="AN1428" s="16"/>
      <c r="AO1428" s="16"/>
      <c r="AP1428" s="16"/>
      <c r="AQ1428" s="16"/>
      <c r="AR1428" s="16"/>
      <c r="AS1428" s="16"/>
      <c r="AT1428" s="16"/>
      <c r="AU1428" s="16"/>
      <c r="AV1428" s="16"/>
      <c r="AW1428" s="16"/>
      <c r="AX1428" s="16"/>
    </row>
    <row r="1429" spans="15:50" x14ac:dyDescent="0.25">
      <c r="O1429" s="16"/>
      <c r="P1429" s="16"/>
      <c r="Q1429" s="16"/>
      <c r="R1429" s="16"/>
      <c r="S1429" s="16"/>
      <c r="T1429" s="16"/>
      <c r="U1429" s="16"/>
      <c r="V1429" s="16"/>
      <c r="W1429" s="16"/>
      <c r="X1429" s="16"/>
      <c r="Y1429" s="16"/>
      <c r="Z1429" s="16"/>
      <c r="AA1429" s="16"/>
      <c r="AB1429" s="16"/>
      <c r="AC1429" s="16"/>
      <c r="AD1429" s="16"/>
      <c r="AE1429" s="16"/>
      <c r="AF1429" s="16"/>
      <c r="AG1429" s="16"/>
      <c r="AH1429" s="16"/>
      <c r="AI1429" s="16"/>
      <c r="AJ1429" s="16"/>
      <c r="AK1429" s="16"/>
      <c r="AL1429" s="16"/>
      <c r="AM1429" s="16"/>
      <c r="AN1429" s="16"/>
      <c r="AO1429" s="16"/>
      <c r="AP1429" s="16"/>
      <c r="AQ1429" s="16"/>
      <c r="AR1429" s="16"/>
      <c r="AS1429" s="16"/>
      <c r="AT1429" s="16"/>
      <c r="AU1429" s="16"/>
      <c r="AV1429" s="16"/>
      <c r="AW1429" s="16"/>
      <c r="AX1429" s="16"/>
    </row>
    <row r="1430" spans="15:50" x14ac:dyDescent="0.25">
      <c r="O1430" s="16"/>
      <c r="P1430" s="16"/>
      <c r="Q1430" s="16"/>
      <c r="R1430" s="16"/>
      <c r="S1430" s="16"/>
      <c r="T1430" s="16"/>
      <c r="U1430" s="16"/>
      <c r="V1430" s="16"/>
      <c r="W1430" s="16"/>
      <c r="X1430" s="16"/>
      <c r="Y1430" s="16"/>
      <c r="Z1430" s="16"/>
      <c r="AA1430" s="16"/>
      <c r="AB1430" s="16"/>
      <c r="AC1430" s="16"/>
      <c r="AD1430" s="16"/>
      <c r="AE1430" s="16"/>
      <c r="AF1430" s="16"/>
      <c r="AG1430" s="16"/>
      <c r="AH1430" s="16"/>
      <c r="AI1430" s="16"/>
      <c r="AJ1430" s="16"/>
      <c r="AK1430" s="16"/>
      <c r="AL1430" s="16"/>
      <c r="AM1430" s="16"/>
      <c r="AN1430" s="16"/>
      <c r="AO1430" s="16"/>
      <c r="AP1430" s="16"/>
      <c r="AQ1430" s="16"/>
      <c r="AR1430" s="16"/>
      <c r="AS1430" s="16"/>
      <c r="AT1430" s="16"/>
      <c r="AU1430" s="16"/>
      <c r="AV1430" s="16"/>
      <c r="AW1430" s="16"/>
      <c r="AX1430" s="16"/>
    </row>
    <row r="1431" spans="15:50" x14ac:dyDescent="0.25">
      <c r="O1431" s="16"/>
      <c r="P1431" s="16"/>
      <c r="Q1431" s="16"/>
      <c r="R1431" s="16"/>
      <c r="S1431" s="16"/>
      <c r="T1431" s="16"/>
      <c r="U1431" s="16"/>
      <c r="V1431" s="16"/>
      <c r="W1431" s="16"/>
      <c r="X1431" s="16"/>
      <c r="Y1431" s="16"/>
      <c r="Z1431" s="16"/>
      <c r="AA1431" s="16"/>
      <c r="AB1431" s="16"/>
      <c r="AC1431" s="16"/>
      <c r="AD1431" s="16"/>
      <c r="AE1431" s="16"/>
      <c r="AF1431" s="16"/>
      <c r="AG1431" s="16"/>
      <c r="AH1431" s="16"/>
      <c r="AI1431" s="16"/>
      <c r="AJ1431" s="16"/>
      <c r="AK1431" s="16"/>
      <c r="AL1431" s="16"/>
      <c r="AM1431" s="16"/>
      <c r="AN1431" s="16"/>
      <c r="AO1431" s="16"/>
      <c r="AP1431" s="16"/>
      <c r="AQ1431" s="16"/>
      <c r="AR1431" s="16"/>
      <c r="AS1431" s="16"/>
      <c r="AT1431" s="16"/>
      <c r="AU1431" s="16"/>
      <c r="AV1431" s="16"/>
      <c r="AW1431" s="16"/>
      <c r="AX1431" s="16"/>
    </row>
    <row r="1432" spans="15:50" x14ac:dyDescent="0.25">
      <c r="O1432" s="16"/>
      <c r="P1432" s="16"/>
      <c r="Q1432" s="16"/>
      <c r="R1432" s="16"/>
      <c r="S1432" s="16"/>
      <c r="T1432" s="16"/>
      <c r="U1432" s="16"/>
      <c r="V1432" s="16"/>
      <c r="W1432" s="16"/>
      <c r="X1432" s="16"/>
      <c r="Y1432" s="16"/>
      <c r="Z1432" s="16"/>
      <c r="AA1432" s="16"/>
      <c r="AB1432" s="16"/>
      <c r="AC1432" s="16"/>
      <c r="AD1432" s="16"/>
      <c r="AE1432" s="16"/>
      <c r="AF1432" s="16"/>
      <c r="AG1432" s="16"/>
      <c r="AH1432" s="16"/>
      <c r="AI1432" s="16"/>
      <c r="AJ1432" s="16"/>
      <c r="AK1432" s="16"/>
      <c r="AL1432" s="16"/>
      <c r="AM1432" s="16"/>
      <c r="AN1432" s="16"/>
      <c r="AO1432" s="16"/>
      <c r="AP1432" s="16"/>
      <c r="AQ1432" s="16"/>
      <c r="AR1432" s="16"/>
      <c r="AS1432" s="16"/>
      <c r="AT1432" s="16"/>
      <c r="AU1432" s="16"/>
      <c r="AV1432" s="16"/>
      <c r="AW1432" s="16"/>
      <c r="AX1432" s="16"/>
    </row>
    <row r="1433" spans="15:50" x14ac:dyDescent="0.25">
      <c r="O1433" s="16"/>
      <c r="P1433" s="16"/>
      <c r="Q1433" s="16"/>
      <c r="R1433" s="16"/>
      <c r="S1433" s="16"/>
      <c r="T1433" s="16"/>
      <c r="U1433" s="16"/>
      <c r="V1433" s="16"/>
      <c r="W1433" s="16"/>
      <c r="X1433" s="16"/>
      <c r="Y1433" s="16"/>
      <c r="Z1433" s="16"/>
      <c r="AA1433" s="16"/>
      <c r="AB1433" s="16"/>
      <c r="AC1433" s="16"/>
      <c r="AD1433" s="16"/>
      <c r="AE1433" s="16"/>
      <c r="AF1433" s="16"/>
      <c r="AG1433" s="16"/>
      <c r="AH1433" s="16"/>
      <c r="AI1433" s="16"/>
      <c r="AJ1433" s="16"/>
      <c r="AK1433" s="16"/>
      <c r="AL1433" s="16"/>
      <c r="AM1433" s="16"/>
      <c r="AN1433" s="16"/>
      <c r="AO1433" s="16"/>
      <c r="AP1433" s="16"/>
      <c r="AQ1433" s="16"/>
      <c r="AR1433" s="16"/>
      <c r="AS1433" s="16"/>
      <c r="AT1433" s="16"/>
      <c r="AU1433" s="16"/>
      <c r="AV1433" s="16"/>
      <c r="AW1433" s="16"/>
      <c r="AX1433" s="16"/>
    </row>
    <row r="1434" spans="15:50" x14ac:dyDescent="0.25">
      <c r="O1434" s="16"/>
      <c r="P1434" s="16"/>
      <c r="Q1434" s="16"/>
      <c r="R1434" s="16"/>
      <c r="S1434" s="16"/>
      <c r="T1434" s="16"/>
      <c r="U1434" s="16"/>
      <c r="V1434" s="16"/>
      <c r="W1434" s="16"/>
      <c r="X1434" s="16"/>
      <c r="Y1434" s="16"/>
      <c r="Z1434" s="16"/>
      <c r="AA1434" s="16"/>
      <c r="AB1434" s="16"/>
      <c r="AC1434" s="16"/>
      <c r="AD1434" s="16"/>
      <c r="AE1434" s="16"/>
      <c r="AF1434" s="16"/>
      <c r="AG1434" s="16"/>
      <c r="AH1434" s="16"/>
      <c r="AI1434" s="16"/>
      <c r="AJ1434" s="16"/>
      <c r="AK1434" s="16"/>
      <c r="AL1434" s="16"/>
      <c r="AM1434" s="16"/>
      <c r="AN1434" s="16"/>
      <c r="AO1434" s="16"/>
      <c r="AP1434" s="16"/>
      <c r="AQ1434" s="16"/>
      <c r="AR1434" s="16"/>
      <c r="AS1434" s="16"/>
      <c r="AT1434" s="16"/>
      <c r="AU1434" s="16"/>
      <c r="AV1434" s="16"/>
      <c r="AW1434" s="16"/>
      <c r="AX1434" s="16"/>
    </row>
    <row r="1435" spans="15:50" x14ac:dyDescent="0.25">
      <c r="O1435" s="16"/>
      <c r="P1435" s="16"/>
      <c r="Q1435" s="16"/>
      <c r="R1435" s="16"/>
      <c r="S1435" s="16"/>
      <c r="T1435" s="16"/>
      <c r="U1435" s="16"/>
      <c r="V1435" s="16"/>
      <c r="W1435" s="16"/>
      <c r="X1435" s="16"/>
      <c r="Y1435" s="16"/>
      <c r="Z1435" s="16"/>
      <c r="AA1435" s="16"/>
      <c r="AB1435" s="16"/>
      <c r="AC1435" s="16"/>
      <c r="AD1435" s="16"/>
      <c r="AE1435" s="16"/>
      <c r="AF1435" s="16"/>
      <c r="AG1435" s="16"/>
      <c r="AH1435" s="16"/>
      <c r="AI1435" s="16"/>
      <c r="AJ1435" s="16"/>
      <c r="AK1435" s="16"/>
      <c r="AL1435" s="16"/>
      <c r="AM1435" s="16"/>
      <c r="AN1435" s="16"/>
      <c r="AO1435" s="16"/>
      <c r="AP1435" s="16"/>
      <c r="AQ1435" s="16"/>
      <c r="AR1435" s="16"/>
      <c r="AS1435" s="16"/>
      <c r="AT1435" s="16"/>
      <c r="AU1435" s="16"/>
      <c r="AV1435" s="16"/>
      <c r="AW1435" s="16"/>
      <c r="AX1435" s="16"/>
    </row>
    <row r="1436" spans="15:50" x14ac:dyDescent="0.25">
      <c r="O1436" s="16"/>
      <c r="P1436" s="16"/>
      <c r="Q1436" s="16"/>
      <c r="R1436" s="16"/>
      <c r="S1436" s="16"/>
      <c r="T1436" s="16"/>
      <c r="U1436" s="16"/>
      <c r="V1436" s="16"/>
      <c r="W1436" s="16"/>
      <c r="X1436" s="16"/>
      <c r="Y1436" s="16"/>
      <c r="Z1436" s="16"/>
      <c r="AA1436" s="16"/>
      <c r="AB1436" s="16"/>
      <c r="AC1436" s="16"/>
      <c r="AD1436" s="16"/>
      <c r="AE1436" s="16"/>
      <c r="AF1436" s="16"/>
      <c r="AG1436" s="16"/>
      <c r="AH1436" s="16"/>
      <c r="AI1436" s="16"/>
      <c r="AJ1436" s="16"/>
      <c r="AK1436" s="16"/>
      <c r="AL1436" s="16"/>
      <c r="AM1436" s="16"/>
      <c r="AN1436" s="16"/>
      <c r="AO1436" s="16"/>
      <c r="AP1436" s="16"/>
      <c r="AQ1436" s="16"/>
      <c r="AR1436" s="16"/>
      <c r="AS1436" s="16"/>
      <c r="AT1436" s="16"/>
      <c r="AU1436" s="16"/>
      <c r="AV1436" s="16"/>
      <c r="AW1436" s="16"/>
      <c r="AX1436" s="16"/>
    </row>
    <row r="1437" spans="15:50" x14ac:dyDescent="0.25">
      <c r="O1437" s="16"/>
      <c r="P1437" s="16"/>
      <c r="Q1437" s="16"/>
      <c r="R1437" s="16"/>
      <c r="S1437" s="16"/>
      <c r="T1437" s="16"/>
      <c r="U1437" s="16"/>
      <c r="V1437" s="16"/>
      <c r="W1437" s="16"/>
      <c r="X1437" s="16"/>
      <c r="Y1437" s="16"/>
      <c r="Z1437" s="16"/>
      <c r="AA1437" s="16"/>
      <c r="AB1437" s="16"/>
      <c r="AC1437" s="16"/>
      <c r="AD1437" s="16"/>
      <c r="AE1437" s="16"/>
      <c r="AF1437" s="16"/>
      <c r="AG1437" s="16"/>
      <c r="AH1437" s="16"/>
      <c r="AI1437" s="16"/>
      <c r="AJ1437" s="16"/>
      <c r="AK1437" s="16"/>
      <c r="AL1437" s="16"/>
      <c r="AM1437" s="16"/>
      <c r="AN1437" s="16"/>
      <c r="AO1437" s="16"/>
      <c r="AP1437" s="16"/>
      <c r="AQ1437" s="16"/>
      <c r="AR1437" s="16"/>
      <c r="AS1437" s="16"/>
      <c r="AT1437" s="16"/>
      <c r="AU1437" s="16"/>
      <c r="AV1437" s="16"/>
      <c r="AW1437" s="16"/>
      <c r="AX1437" s="16"/>
    </row>
    <row r="1438" spans="15:50" x14ac:dyDescent="0.25">
      <c r="O1438" s="16"/>
      <c r="P1438" s="16"/>
      <c r="Q1438" s="16"/>
      <c r="R1438" s="16"/>
      <c r="S1438" s="16"/>
      <c r="T1438" s="16"/>
      <c r="U1438" s="16"/>
      <c r="V1438" s="16"/>
      <c r="W1438" s="16"/>
      <c r="X1438" s="16"/>
      <c r="Y1438" s="16"/>
      <c r="Z1438" s="16"/>
      <c r="AA1438" s="16"/>
      <c r="AB1438" s="16"/>
      <c r="AC1438" s="16"/>
      <c r="AD1438" s="16"/>
      <c r="AE1438" s="16"/>
      <c r="AF1438" s="16"/>
      <c r="AG1438" s="16"/>
      <c r="AH1438" s="16"/>
      <c r="AI1438" s="16"/>
      <c r="AJ1438" s="16"/>
      <c r="AK1438" s="16"/>
      <c r="AL1438" s="16"/>
      <c r="AM1438" s="16"/>
      <c r="AN1438" s="16"/>
      <c r="AO1438" s="16"/>
      <c r="AP1438" s="16"/>
      <c r="AQ1438" s="16"/>
      <c r="AR1438" s="16"/>
      <c r="AS1438" s="16"/>
      <c r="AT1438" s="16"/>
      <c r="AU1438" s="16"/>
      <c r="AV1438" s="16"/>
      <c r="AW1438" s="16"/>
      <c r="AX1438" s="16"/>
    </row>
    <row r="1439" spans="15:50" x14ac:dyDescent="0.25">
      <c r="O1439" s="16"/>
      <c r="P1439" s="16"/>
      <c r="Q1439" s="16"/>
      <c r="R1439" s="16"/>
      <c r="S1439" s="16"/>
      <c r="T1439" s="16"/>
      <c r="U1439" s="16"/>
      <c r="V1439" s="16"/>
      <c r="W1439" s="16"/>
      <c r="X1439" s="16"/>
      <c r="Y1439" s="16"/>
      <c r="Z1439" s="16"/>
      <c r="AA1439" s="16"/>
      <c r="AB1439" s="16"/>
      <c r="AC1439" s="16"/>
      <c r="AD1439" s="16"/>
      <c r="AE1439" s="16"/>
      <c r="AF1439" s="16"/>
      <c r="AG1439" s="16"/>
      <c r="AH1439" s="16"/>
      <c r="AI1439" s="16"/>
      <c r="AJ1439" s="16"/>
      <c r="AK1439" s="16"/>
      <c r="AL1439" s="16"/>
      <c r="AM1439" s="16"/>
      <c r="AN1439" s="16"/>
      <c r="AO1439" s="16"/>
      <c r="AP1439" s="16"/>
      <c r="AQ1439" s="16"/>
      <c r="AR1439" s="16"/>
      <c r="AS1439" s="16"/>
      <c r="AT1439" s="16"/>
      <c r="AU1439" s="16"/>
      <c r="AV1439" s="16"/>
      <c r="AW1439" s="16"/>
      <c r="AX1439" s="16"/>
    </row>
    <row r="1440" spans="15:50" x14ac:dyDescent="0.25">
      <c r="O1440" s="16"/>
      <c r="P1440" s="16"/>
      <c r="Q1440" s="16"/>
      <c r="R1440" s="16"/>
      <c r="S1440" s="16"/>
      <c r="T1440" s="16"/>
      <c r="U1440" s="16"/>
      <c r="V1440" s="16"/>
      <c r="W1440" s="16"/>
      <c r="X1440" s="16"/>
      <c r="Y1440" s="16"/>
      <c r="Z1440" s="16"/>
      <c r="AA1440" s="16"/>
      <c r="AB1440" s="16"/>
      <c r="AC1440" s="16"/>
      <c r="AD1440" s="16"/>
      <c r="AE1440" s="16"/>
      <c r="AF1440" s="16"/>
      <c r="AG1440" s="16"/>
      <c r="AH1440" s="16"/>
      <c r="AI1440" s="16"/>
      <c r="AJ1440" s="16"/>
      <c r="AK1440" s="16"/>
      <c r="AL1440" s="16"/>
      <c r="AM1440" s="16"/>
      <c r="AN1440" s="16"/>
      <c r="AO1440" s="16"/>
      <c r="AP1440" s="16"/>
      <c r="AQ1440" s="16"/>
      <c r="AR1440" s="16"/>
      <c r="AS1440" s="16"/>
      <c r="AT1440" s="16"/>
      <c r="AU1440" s="16"/>
      <c r="AV1440" s="16"/>
      <c r="AW1440" s="16"/>
      <c r="AX1440" s="16"/>
    </row>
    <row r="1441" spans="15:50" x14ac:dyDescent="0.25">
      <c r="O1441" s="16"/>
      <c r="P1441" s="16"/>
      <c r="Q1441" s="16"/>
      <c r="R1441" s="16"/>
      <c r="S1441" s="16"/>
      <c r="T1441" s="16"/>
      <c r="U1441" s="16"/>
      <c r="V1441" s="16"/>
      <c r="W1441" s="16"/>
      <c r="X1441" s="16"/>
      <c r="Y1441" s="16"/>
      <c r="Z1441" s="16"/>
      <c r="AA1441" s="16"/>
      <c r="AB1441" s="16"/>
      <c r="AC1441" s="16"/>
      <c r="AD1441" s="16"/>
      <c r="AE1441" s="16"/>
      <c r="AF1441" s="16"/>
      <c r="AG1441" s="16"/>
      <c r="AH1441" s="16"/>
      <c r="AI1441" s="16"/>
      <c r="AJ1441" s="16"/>
      <c r="AK1441" s="16"/>
      <c r="AL1441" s="16"/>
      <c r="AM1441" s="16"/>
      <c r="AN1441" s="16"/>
      <c r="AO1441" s="16"/>
      <c r="AP1441" s="16"/>
      <c r="AQ1441" s="16"/>
      <c r="AR1441" s="16"/>
      <c r="AS1441" s="16"/>
      <c r="AT1441" s="16"/>
      <c r="AU1441" s="16"/>
      <c r="AV1441" s="16"/>
      <c r="AW1441" s="16"/>
      <c r="AX1441" s="16"/>
    </row>
    <row r="1442" spans="15:50" x14ac:dyDescent="0.25">
      <c r="O1442" s="16"/>
      <c r="P1442" s="16"/>
      <c r="Q1442" s="16"/>
      <c r="R1442" s="16"/>
      <c r="S1442" s="16"/>
      <c r="T1442" s="16"/>
      <c r="U1442" s="16"/>
      <c r="V1442" s="16"/>
      <c r="W1442" s="16"/>
      <c r="X1442" s="16"/>
      <c r="Y1442" s="16"/>
      <c r="Z1442" s="16"/>
      <c r="AA1442" s="16"/>
      <c r="AB1442" s="16"/>
      <c r="AC1442" s="16"/>
      <c r="AD1442" s="16"/>
      <c r="AE1442" s="16"/>
      <c r="AF1442" s="16"/>
      <c r="AG1442" s="16"/>
      <c r="AH1442" s="16"/>
      <c r="AI1442" s="16"/>
      <c r="AJ1442" s="16"/>
      <c r="AK1442" s="16"/>
      <c r="AL1442" s="16"/>
      <c r="AM1442" s="16"/>
      <c r="AN1442" s="16"/>
      <c r="AO1442" s="16"/>
      <c r="AP1442" s="16"/>
      <c r="AQ1442" s="16"/>
      <c r="AR1442" s="16"/>
      <c r="AS1442" s="16"/>
      <c r="AT1442" s="16"/>
      <c r="AU1442" s="16"/>
      <c r="AV1442" s="16"/>
      <c r="AW1442" s="16"/>
      <c r="AX1442" s="16"/>
    </row>
    <row r="1443" spans="15:50" x14ac:dyDescent="0.25">
      <c r="O1443" s="16"/>
      <c r="P1443" s="16"/>
      <c r="Q1443" s="16"/>
      <c r="R1443" s="16"/>
      <c r="S1443" s="16"/>
      <c r="T1443" s="16"/>
      <c r="U1443" s="16"/>
      <c r="V1443" s="16"/>
      <c r="W1443" s="16"/>
      <c r="X1443" s="16"/>
      <c r="Y1443" s="16"/>
      <c r="Z1443" s="16"/>
      <c r="AA1443" s="16"/>
      <c r="AB1443" s="16"/>
      <c r="AC1443" s="16"/>
      <c r="AD1443" s="16"/>
      <c r="AE1443" s="16"/>
      <c r="AF1443" s="16"/>
      <c r="AG1443" s="16"/>
      <c r="AH1443" s="16"/>
      <c r="AI1443" s="16"/>
      <c r="AJ1443" s="16"/>
      <c r="AK1443" s="16"/>
      <c r="AL1443" s="16"/>
      <c r="AM1443" s="16"/>
      <c r="AN1443" s="16"/>
      <c r="AO1443" s="16"/>
      <c r="AP1443" s="16"/>
      <c r="AQ1443" s="16"/>
      <c r="AR1443" s="16"/>
      <c r="AS1443" s="16"/>
      <c r="AT1443" s="16"/>
      <c r="AU1443" s="16"/>
      <c r="AV1443" s="16"/>
      <c r="AW1443" s="16"/>
      <c r="AX1443" s="16"/>
    </row>
    <row r="1444" spans="15:50" x14ac:dyDescent="0.25">
      <c r="O1444" s="16"/>
      <c r="P1444" s="16"/>
      <c r="Q1444" s="16"/>
      <c r="R1444" s="16"/>
      <c r="S1444" s="16"/>
      <c r="T1444" s="16"/>
      <c r="U1444" s="16"/>
      <c r="V1444" s="16"/>
      <c r="W1444" s="16"/>
      <c r="X1444" s="16"/>
      <c r="Y1444" s="16"/>
      <c r="Z1444" s="16"/>
      <c r="AA1444" s="16"/>
      <c r="AB1444" s="16"/>
      <c r="AC1444" s="16"/>
      <c r="AD1444" s="16"/>
      <c r="AE1444" s="16"/>
      <c r="AF1444" s="16"/>
      <c r="AG1444" s="16"/>
      <c r="AH1444" s="16"/>
      <c r="AI1444" s="16"/>
      <c r="AJ1444" s="16"/>
      <c r="AK1444" s="16"/>
      <c r="AL1444" s="16"/>
      <c r="AM1444" s="16"/>
      <c r="AN1444" s="16"/>
      <c r="AO1444" s="16"/>
      <c r="AP1444" s="16"/>
      <c r="AQ1444" s="16"/>
      <c r="AR1444" s="16"/>
      <c r="AS1444" s="16"/>
      <c r="AT1444" s="16"/>
      <c r="AU1444" s="16"/>
      <c r="AV1444" s="16"/>
      <c r="AW1444" s="16"/>
      <c r="AX1444" s="16"/>
    </row>
    <row r="1445" spans="15:50" x14ac:dyDescent="0.25">
      <c r="O1445" s="16"/>
      <c r="P1445" s="16"/>
      <c r="Q1445" s="16"/>
      <c r="R1445" s="16"/>
      <c r="S1445" s="16"/>
      <c r="T1445" s="16"/>
      <c r="U1445" s="16"/>
      <c r="V1445" s="16"/>
      <c r="W1445" s="16"/>
      <c r="X1445" s="16"/>
      <c r="Y1445" s="16"/>
      <c r="Z1445" s="16"/>
      <c r="AA1445" s="16"/>
      <c r="AB1445" s="16"/>
      <c r="AC1445" s="16"/>
      <c r="AD1445" s="16"/>
      <c r="AE1445" s="16"/>
      <c r="AF1445" s="16"/>
      <c r="AG1445" s="16"/>
      <c r="AH1445" s="16"/>
      <c r="AI1445" s="16"/>
      <c r="AJ1445" s="16"/>
      <c r="AK1445" s="16"/>
      <c r="AL1445" s="16"/>
      <c r="AM1445" s="16"/>
      <c r="AN1445" s="16"/>
      <c r="AO1445" s="16"/>
      <c r="AP1445" s="16"/>
      <c r="AQ1445" s="16"/>
      <c r="AR1445" s="16"/>
      <c r="AS1445" s="16"/>
      <c r="AT1445" s="16"/>
      <c r="AU1445" s="16"/>
      <c r="AV1445" s="16"/>
      <c r="AW1445" s="16"/>
      <c r="AX1445" s="16"/>
    </row>
    <row r="1446" spans="15:50" x14ac:dyDescent="0.25">
      <c r="O1446" s="16"/>
      <c r="P1446" s="16"/>
      <c r="Q1446" s="16"/>
      <c r="R1446" s="16"/>
      <c r="S1446" s="16"/>
      <c r="T1446" s="16"/>
      <c r="U1446" s="16"/>
      <c r="V1446" s="16"/>
      <c r="W1446" s="16"/>
      <c r="X1446" s="16"/>
      <c r="Y1446" s="16"/>
      <c r="Z1446" s="16"/>
      <c r="AA1446" s="16"/>
      <c r="AB1446" s="16"/>
      <c r="AC1446" s="16"/>
      <c r="AD1446" s="16"/>
      <c r="AE1446" s="16"/>
      <c r="AF1446" s="16"/>
      <c r="AG1446" s="16"/>
      <c r="AH1446" s="16"/>
      <c r="AI1446" s="16"/>
      <c r="AJ1446" s="16"/>
      <c r="AK1446" s="16"/>
      <c r="AL1446" s="16"/>
      <c r="AM1446" s="16"/>
      <c r="AN1446" s="16"/>
      <c r="AO1446" s="16"/>
      <c r="AP1446" s="16"/>
      <c r="AQ1446" s="16"/>
      <c r="AR1446" s="16"/>
      <c r="AS1446" s="16"/>
      <c r="AT1446" s="16"/>
      <c r="AU1446" s="16"/>
      <c r="AV1446" s="16"/>
      <c r="AW1446" s="16"/>
      <c r="AX1446" s="16"/>
    </row>
    <row r="1447" spans="15:50" x14ac:dyDescent="0.25">
      <c r="O1447" s="16"/>
      <c r="P1447" s="16"/>
      <c r="Q1447" s="16"/>
      <c r="R1447" s="16"/>
      <c r="S1447" s="16"/>
      <c r="T1447" s="16"/>
      <c r="U1447" s="16"/>
      <c r="V1447" s="16"/>
      <c r="W1447" s="16"/>
      <c r="X1447" s="16"/>
      <c r="Y1447" s="16"/>
      <c r="Z1447" s="16"/>
      <c r="AA1447" s="16"/>
      <c r="AB1447" s="16"/>
      <c r="AC1447" s="16"/>
      <c r="AD1447" s="16"/>
      <c r="AE1447" s="16"/>
      <c r="AF1447" s="16"/>
      <c r="AG1447" s="16"/>
      <c r="AH1447" s="16"/>
      <c r="AI1447" s="16"/>
      <c r="AJ1447" s="16"/>
      <c r="AK1447" s="16"/>
      <c r="AL1447" s="16"/>
      <c r="AM1447" s="16"/>
      <c r="AN1447" s="16"/>
      <c r="AO1447" s="16"/>
      <c r="AP1447" s="16"/>
      <c r="AQ1447" s="16"/>
      <c r="AR1447" s="16"/>
      <c r="AS1447" s="16"/>
      <c r="AT1447" s="16"/>
      <c r="AU1447" s="16"/>
      <c r="AV1447" s="16"/>
      <c r="AW1447" s="16"/>
      <c r="AX1447" s="16"/>
    </row>
    <row r="1448" spans="15:50" x14ac:dyDescent="0.25">
      <c r="O1448" s="16"/>
      <c r="P1448" s="16"/>
      <c r="Q1448" s="16"/>
      <c r="R1448" s="16"/>
      <c r="S1448" s="16"/>
      <c r="T1448" s="16"/>
      <c r="U1448" s="16"/>
      <c r="V1448" s="16"/>
      <c r="W1448" s="16"/>
      <c r="X1448" s="16"/>
      <c r="Y1448" s="16"/>
      <c r="Z1448" s="16"/>
      <c r="AA1448" s="16"/>
      <c r="AB1448" s="16"/>
      <c r="AC1448" s="16"/>
      <c r="AD1448" s="16"/>
      <c r="AE1448" s="16"/>
      <c r="AF1448" s="16"/>
      <c r="AG1448" s="16"/>
      <c r="AH1448" s="16"/>
      <c r="AI1448" s="16"/>
      <c r="AJ1448" s="16"/>
      <c r="AK1448" s="16"/>
      <c r="AL1448" s="16"/>
      <c r="AM1448" s="16"/>
      <c r="AN1448" s="16"/>
      <c r="AO1448" s="16"/>
      <c r="AP1448" s="16"/>
      <c r="AQ1448" s="16"/>
      <c r="AR1448" s="16"/>
      <c r="AS1448" s="16"/>
      <c r="AT1448" s="16"/>
      <c r="AU1448" s="16"/>
      <c r="AV1448" s="16"/>
      <c r="AW1448" s="16"/>
      <c r="AX1448" s="16"/>
    </row>
    <row r="1449" spans="15:50" x14ac:dyDescent="0.25">
      <c r="O1449" s="16"/>
      <c r="P1449" s="16"/>
      <c r="Q1449" s="16"/>
      <c r="R1449" s="16"/>
      <c r="S1449" s="16"/>
      <c r="T1449" s="16"/>
      <c r="U1449" s="16"/>
      <c r="V1449" s="16"/>
      <c r="W1449" s="16"/>
      <c r="X1449" s="16"/>
      <c r="Y1449" s="16"/>
      <c r="Z1449" s="16"/>
      <c r="AA1449" s="16"/>
      <c r="AB1449" s="16"/>
      <c r="AC1449" s="16"/>
      <c r="AD1449" s="16"/>
      <c r="AE1449" s="16"/>
      <c r="AF1449" s="16"/>
      <c r="AG1449" s="16"/>
      <c r="AH1449" s="16"/>
      <c r="AI1449" s="16"/>
      <c r="AJ1449" s="16"/>
      <c r="AK1449" s="16"/>
      <c r="AL1449" s="16"/>
      <c r="AM1449" s="16"/>
      <c r="AN1449" s="16"/>
      <c r="AO1449" s="16"/>
      <c r="AP1449" s="16"/>
      <c r="AQ1449" s="16"/>
      <c r="AR1449" s="16"/>
      <c r="AS1449" s="16"/>
      <c r="AT1449" s="16"/>
      <c r="AU1449" s="16"/>
      <c r="AV1449" s="16"/>
      <c r="AW1449" s="16"/>
      <c r="AX1449" s="16"/>
    </row>
    <row r="1450" spans="15:50" x14ac:dyDescent="0.25">
      <c r="O1450" s="16"/>
      <c r="P1450" s="16"/>
      <c r="Q1450" s="16"/>
      <c r="R1450" s="16"/>
      <c r="S1450" s="16"/>
      <c r="T1450" s="16"/>
      <c r="U1450" s="16"/>
      <c r="V1450" s="16"/>
      <c r="W1450" s="16"/>
      <c r="X1450" s="16"/>
      <c r="Y1450" s="16"/>
      <c r="Z1450" s="16"/>
      <c r="AA1450" s="16"/>
      <c r="AB1450" s="16"/>
      <c r="AC1450" s="16"/>
      <c r="AD1450" s="16"/>
      <c r="AE1450" s="16"/>
      <c r="AF1450" s="16"/>
      <c r="AG1450" s="16"/>
      <c r="AH1450" s="16"/>
      <c r="AI1450" s="16"/>
      <c r="AJ1450" s="16"/>
      <c r="AK1450" s="16"/>
      <c r="AL1450" s="16"/>
      <c r="AM1450" s="16"/>
      <c r="AN1450" s="16"/>
      <c r="AO1450" s="16"/>
      <c r="AP1450" s="16"/>
      <c r="AQ1450" s="16"/>
      <c r="AR1450" s="16"/>
      <c r="AS1450" s="16"/>
      <c r="AT1450" s="16"/>
      <c r="AU1450" s="16"/>
      <c r="AV1450" s="16"/>
      <c r="AW1450" s="16"/>
      <c r="AX1450" s="16"/>
    </row>
    <row r="1451" spans="15:50" x14ac:dyDescent="0.25">
      <c r="O1451" s="16"/>
      <c r="P1451" s="16"/>
      <c r="Q1451" s="16"/>
      <c r="R1451" s="16"/>
      <c r="S1451" s="16"/>
      <c r="T1451" s="16"/>
      <c r="U1451" s="16"/>
      <c r="V1451" s="16"/>
      <c r="W1451" s="16"/>
      <c r="X1451" s="16"/>
      <c r="Y1451" s="16"/>
      <c r="Z1451" s="16"/>
      <c r="AA1451" s="16"/>
      <c r="AB1451" s="16"/>
      <c r="AC1451" s="16"/>
      <c r="AD1451" s="16"/>
      <c r="AE1451" s="16"/>
      <c r="AF1451" s="16"/>
      <c r="AG1451" s="16"/>
      <c r="AH1451" s="16"/>
      <c r="AI1451" s="16"/>
      <c r="AJ1451" s="16"/>
      <c r="AK1451" s="16"/>
      <c r="AL1451" s="16"/>
      <c r="AM1451" s="16"/>
      <c r="AN1451" s="16"/>
      <c r="AO1451" s="16"/>
      <c r="AP1451" s="16"/>
      <c r="AQ1451" s="16"/>
      <c r="AR1451" s="16"/>
      <c r="AS1451" s="16"/>
      <c r="AT1451" s="16"/>
      <c r="AU1451" s="16"/>
      <c r="AV1451" s="16"/>
      <c r="AW1451" s="16"/>
      <c r="AX1451" s="16"/>
    </row>
    <row r="1452" spans="15:50" x14ac:dyDescent="0.25">
      <c r="O1452" s="16"/>
      <c r="P1452" s="16"/>
      <c r="Q1452" s="16"/>
      <c r="R1452" s="16"/>
      <c r="S1452" s="16"/>
      <c r="T1452" s="16"/>
      <c r="U1452" s="16"/>
      <c r="V1452" s="16"/>
      <c r="W1452" s="16"/>
      <c r="X1452" s="16"/>
      <c r="Y1452" s="16"/>
      <c r="Z1452" s="16"/>
      <c r="AA1452" s="16"/>
      <c r="AB1452" s="16"/>
      <c r="AC1452" s="16"/>
      <c r="AD1452" s="16"/>
      <c r="AE1452" s="16"/>
      <c r="AF1452" s="16"/>
      <c r="AG1452" s="16"/>
      <c r="AH1452" s="16"/>
      <c r="AI1452" s="16"/>
      <c r="AJ1452" s="16"/>
      <c r="AK1452" s="16"/>
      <c r="AL1452" s="16"/>
      <c r="AM1452" s="16"/>
      <c r="AN1452" s="16"/>
      <c r="AO1452" s="16"/>
      <c r="AP1452" s="16"/>
      <c r="AQ1452" s="16"/>
      <c r="AR1452" s="16"/>
      <c r="AS1452" s="16"/>
      <c r="AT1452" s="16"/>
      <c r="AU1452" s="16"/>
      <c r="AV1452" s="16"/>
      <c r="AW1452" s="16"/>
      <c r="AX1452" s="16"/>
    </row>
    <row r="1453" spans="15:50" x14ac:dyDescent="0.25">
      <c r="O1453" s="16"/>
      <c r="P1453" s="16"/>
      <c r="Q1453" s="16"/>
      <c r="R1453" s="16"/>
      <c r="S1453" s="16"/>
      <c r="T1453" s="16"/>
      <c r="U1453" s="16"/>
      <c r="V1453" s="16"/>
      <c r="W1453" s="16"/>
      <c r="X1453" s="16"/>
      <c r="Y1453" s="16"/>
      <c r="Z1453" s="16"/>
      <c r="AA1453" s="16"/>
      <c r="AB1453" s="16"/>
      <c r="AC1453" s="16"/>
      <c r="AD1453" s="16"/>
      <c r="AE1453" s="16"/>
      <c r="AF1453" s="16"/>
      <c r="AG1453" s="16"/>
      <c r="AH1453" s="16"/>
      <c r="AI1453" s="16"/>
      <c r="AJ1453" s="16"/>
      <c r="AK1453" s="16"/>
      <c r="AL1453" s="16"/>
      <c r="AM1453" s="16"/>
      <c r="AN1453" s="16"/>
      <c r="AO1453" s="16"/>
      <c r="AP1453" s="16"/>
      <c r="AQ1453" s="16"/>
      <c r="AR1453" s="16"/>
      <c r="AS1453" s="16"/>
      <c r="AT1453" s="16"/>
      <c r="AU1453" s="16"/>
      <c r="AV1453" s="16"/>
      <c r="AW1453" s="16"/>
      <c r="AX1453" s="16"/>
    </row>
    <row r="1454" spans="15:50" x14ac:dyDescent="0.25">
      <c r="O1454" s="16"/>
      <c r="P1454" s="16"/>
      <c r="Q1454" s="16"/>
      <c r="R1454" s="16"/>
      <c r="S1454" s="16"/>
      <c r="T1454" s="16"/>
      <c r="U1454" s="16"/>
      <c r="V1454" s="16"/>
      <c r="W1454" s="16"/>
      <c r="X1454" s="16"/>
      <c r="Y1454" s="16"/>
      <c r="Z1454" s="16"/>
      <c r="AA1454" s="16"/>
      <c r="AB1454" s="16"/>
      <c r="AC1454" s="16"/>
      <c r="AD1454" s="16"/>
      <c r="AE1454" s="16"/>
      <c r="AF1454" s="16"/>
      <c r="AG1454" s="16"/>
      <c r="AH1454" s="16"/>
      <c r="AI1454" s="16"/>
      <c r="AJ1454" s="16"/>
      <c r="AK1454" s="16"/>
      <c r="AL1454" s="16"/>
      <c r="AM1454" s="16"/>
      <c r="AN1454" s="16"/>
      <c r="AO1454" s="16"/>
      <c r="AP1454" s="16"/>
      <c r="AQ1454" s="16"/>
      <c r="AR1454" s="16"/>
      <c r="AS1454" s="16"/>
      <c r="AT1454" s="16"/>
      <c r="AU1454" s="16"/>
      <c r="AV1454" s="16"/>
      <c r="AW1454" s="16"/>
      <c r="AX1454" s="16"/>
    </row>
    <row r="1455" spans="15:50" x14ac:dyDescent="0.25">
      <c r="O1455" s="16"/>
      <c r="P1455" s="16"/>
      <c r="Q1455" s="16"/>
      <c r="R1455" s="16"/>
      <c r="S1455" s="16"/>
      <c r="T1455" s="16"/>
      <c r="U1455" s="16"/>
      <c r="V1455" s="16"/>
      <c r="W1455" s="16"/>
      <c r="X1455" s="16"/>
      <c r="Y1455" s="16"/>
      <c r="Z1455" s="16"/>
      <c r="AA1455" s="16"/>
      <c r="AB1455" s="16"/>
      <c r="AC1455" s="16"/>
      <c r="AD1455" s="16"/>
      <c r="AE1455" s="16"/>
      <c r="AF1455" s="16"/>
      <c r="AG1455" s="16"/>
      <c r="AH1455" s="16"/>
      <c r="AI1455" s="16"/>
      <c r="AJ1455" s="16"/>
      <c r="AK1455" s="16"/>
      <c r="AL1455" s="16"/>
      <c r="AM1455" s="16"/>
      <c r="AN1455" s="16"/>
      <c r="AO1455" s="16"/>
      <c r="AP1455" s="16"/>
      <c r="AQ1455" s="16"/>
      <c r="AR1455" s="16"/>
      <c r="AS1455" s="16"/>
      <c r="AT1455" s="16"/>
      <c r="AU1455" s="16"/>
      <c r="AV1455" s="16"/>
      <c r="AW1455" s="16"/>
      <c r="AX1455" s="16"/>
    </row>
    <row r="1456" spans="15:50" x14ac:dyDescent="0.25">
      <c r="O1456" s="16"/>
      <c r="P1456" s="16"/>
      <c r="Q1456" s="16"/>
      <c r="R1456" s="16"/>
      <c r="S1456" s="16"/>
      <c r="T1456" s="16"/>
      <c r="U1456" s="16"/>
      <c r="V1456" s="16"/>
      <c r="W1456" s="16"/>
      <c r="X1456" s="16"/>
      <c r="Y1456" s="16"/>
      <c r="Z1456" s="16"/>
      <c r="AA1456" s="16"/>
      <c r="AB1456" s="16"/>
      <c r="AC1456" s="16"/>
      <c r="AD1456" s="16"/>
      <c r="AE1456" s="16"/>
      <c r="AF1456" s="16"/>
      <c r="AG1456" s="16"/>
      <c r="AH1456" s="16"/>
      <c r="AI1456" s="16"/>
      <c r="AJ1456" s="16"/>
      <c r="AK1456" s="16"/>
      <c r="AL1456" s="16"/>
      <c r="AM1456" s="16"/>
      <c r="AN1456" s="16"/>
      <c r="AO1456" s="16"/>
      <c r="AP1456" s="16"/>
      <c r="AQ1456" s="16"/>
      <c r="AR1456" s="16"/>
      <c r="AS1456" s="16"/>
      <c r="AT1456" s="16"/>
      <c r="AU1456" s="16"/>
      <c r="AV1456" s="16"/>
      <c r="AW1456" s="16"/>
      <c r="AX1456" s="16"/>
    </row>
    <row r="1457" spans="15:50" x14ac:dyDescent="0.25">
      <c r="O1457" s="16"/>
      <c r="P1457" s="16"/>
      <c r="Q1457" s="16"/>
      <c r="R1457" s="16"/>
      <c r="S1457" s="16"/>
      <c r="T1457" s="16"/>
      <c r="U1457" s="16"/>
      <c r="V1457" s="16"/>
      <c r="W1457" s="16"/>
      <c r="X1457" s="16"/>
      <c r="Y1457" s="16"/>
      <c r="Z1457" s="16"/>
      <c r="AA1457" s="16"/>
      <c r="AB1457" s="16"/>
      <c r="AC1457" s="16"/>
      <c r="AD1457" s="16"/>
      <c r="AE1457" s="16"/>
      <c r="AF1457" s="16"/>
      <c r="AG1457" s="16"/>
      <c r="AH1457" s="16"/>
      <c r="AI1457" s="16"/>
      <c r="AJ1457" s="16"/>
      <c r="AK1457" s="16"/>
      <c r="AL1457" s="16"/>
      <c r="AM1457" s="16"/>
      <c r="AN1457" s="16"/>
      <c r="AO1457" s="16"/>
      <c r="AP1457" s="16"/>
      <c r="AQ1457" s="16"/>
      <c r="AR1457" s="16"/>
      <c r="AS1457" s="16"/>
      <c r="AT1457" s="16"/>
      <c r="AU1457" s="16"/>
      <c r="AV1457" s="16"/>
      <c r="AW1457" s="16"/>
      <c r="AX1457" s="16"/>
    </row>
    <row r="1458" spans="15:50" x14ac:dyDescent="0.25">
      <c r="O1458" s="16"/>
      <c r="P1458" s="16"/>
      <c r="Q1458" s="16"/>
      <c r="R1458" s="16"/>
      <c r="S1458" s="16"/>
      <c r="T1458" s="16"/>
      <c r="U1458" s="16"/>
      <c r="V1458" s="16"/>
      <c r="W1458" s="16"/>
      <c r="X1458" s="16"/>
      <c r="Y1458" s="16"/>
      <c r="Z1458" s="16"/>
      <c r="AA1458" s="16"/>
      <c r="AB1458" s="16"/>
      <c r="AC1458" s="16"/>
      <c r="AD1458" s="16"/>
      <c r="AE1458" s="16"/>
      <c r="AF1458" s="16"/>
      <c r="AG1458" s="16"/>
      <c r="AH1458" s="16"/>
      <c r="AI1458" s="16"/>
      <c r="AJ1458" s="16"/>
      <c r="AK1458" s="16"/>
      <c r="AL1458" s="16"/>
      <c r="AM1458" s="16"/>
      <c r="AN1458" s="16"/>
      <c r="AO1458" s="16"/>
      <c r="AP1458" s="16"/>
      <c r="AQ1458" s="16"/>
      <c r="AR1458" s="16"/>
      <c r="AS1458" s="16"/>
      <c r="AT1458" s="16"/>
      <c r="AU1458" s="16"/>
      <c r="AV1458" s="16"/>
      <c r="AW1458" s="16"/>
      <c r="AX1458" s="16"/>
    </row>
    <row r="1459" spans="15:50" x14ac:dyDescent="0.25">
      <c r="O1459" s="16"/>
      <c r="P1459" s="16"/>
      <c r="Q1459" s="16"/>
      <c r="R1459" s="16"/>
      <c r="S1459" s="16"/>
      <c r="T1459" s="16"/>
      <c r="U1459" s="16"/>
      <c r="V1459" s="16"/>
      <c r="W1459" s="16"/>
      <c r="X1459" s="16"/>
      <c r="Y1459" s="16"/>
      <c r="Z1459" s="16"/>
      <c r="AA1459" s="16"/>
      <c r="AB1459" s="16"/>
      <c r="AC1459" s="16"/>
      <c r="AD1459" s="16"/>
      <c r="AE1459" s="16"/>
      <c r="AF1459" s="16"/>
      <c r="AG1459" s="16"/>
      <c r="AH1459" s="16"/>
      <c r="AI1459" s="16"/>
      <c r="AJ1459" s="16"/>
      <c r="AK1459" s="16"/>
      <c r="AL1459" s="16"/>
      <c r="AM1459" s="16"/>
      <c r="AN1459" s="16"/>
      <c r="AO1459" s="16"/>
      <c r="AP1459" s="16"/>
      <c r="AQ1459" s="16"/>
      <c r="AR1459" s="16"/>
      <c r="AS1459" s="16"/>
      <c r="AT1459" s="16"/>
      <c r="AU1459" s="16"/>
      <c r="AV1459" s="16"/>
      <c r="AW1459" s="16"/>
      <c r="AX1459" s="16"/>
    </row>
    <row r="1460" spans="15:50" x14ac:dyDescent="0.25">
      <c r="O1460" s="16"/>
      <c r="P1460" s="16"/>
      <c r="Q1460" s="16"/>
      <c r="R1460" s="16"/>
      <c r="S1460" s="16"/>
      <c r="T1460" s="16"/>
      <c r="U1460" s="16"/>
      <c r="V1460" s="16"/>
      <c r="W1460" s="16"/>
      <c r="X1460" s="16"/>
      <c r="Y1460" s="16"/>
      <c r="Z1460" s="16"/>
      <c r="AA1460" s="16"/>
      <c r="AB1460" s="16"/>
      <c r="AC1460" s="16"/>
      <c r="AD1460" s="16"/>
      <c r="AE1460" s="16"/>
      <c r="AF1460" s="16"/>
      <c r="AG1460" s="16"/>
      <c r="AH1460" s="16"/>
      <c r="AI1460" s="16"/>
      <c r="AJ1460" s="16"/>
      <c r="AK1460" s="16"/>
      <c r="AL1460" s="16"/>
      <c r="AM1460" s="16"/>
      <c r="AN1460" s="16"/>
      <c r="AO1460" s="16"/>
      <c r="AP1460" s="16"/>
      <c r="AQ1460" s="16"/>
      <c r="AR1460" s="16"/>
      <c r="AS1460" s="16"/>
      <c r="AT1460" s="16"/>
      <c r="AU1460" s="16"/>
      <c r="AV1460" s="16"/>
      <c r="AW1460" s="16"/>
      <c r="AX1460" s="16"/>
    </row>
    <row r="1461" spans="15:50" x14ac:dyDescent="0.25">
      <c r="O1461" s="16"/>
      <c r="P1461" s="16"/>
      <c r="Q1461" s="16"/>
      <c r="R1461" s="16"/>
      <c r="S1461" s="16"/>
      <c r="T1461" s="16"/>
      <c r="U1461" s="16"/>
      <c r="V1461" s="16"/>
      <c r="W1461" s="16"/>
      <c r="X1461" s="16"/>
      <c r="Y1461" s="16"/>
      <c r="Z1461" s="16"/>
      <c r="AA1461" s="16"/>
      <c r="AB1461" s="16"/>
      <c r="AC1461" s="16"/>
      <c r="AD1461" s="16"/>
      <c r="AE1461" s="16"/>
      <c r="AF1461" s="16"/>
      <c r="AG1461" s="16"/>
      <c r="AH1461" s="16"/>
      <c r="AI1461" s="16"/>
      <c r="AJ1461" s="16"/>
      <c r="AK1461" s="16"/>
      <c r="AL1461" s="16"/>
      <c r="AM1461" s="16"/>
      <c r="AN1461" s="16"/>
      <c r="AO1461" s="16"/>
      <c r="AP1461" s="16"/>
      <c r="AQ1461" s="16"/>
      <c r="AR1461" s="16"/>
      <c r="AS1461" s="16"/>
      <c r="AT1461" s="16"/>
      <c r="AU1461" s="16"/>
      <c r="AV1461" s="16"/>
      <c r="AW1461" s="16"/>
      <c r="AX1461" s="16"/>
    </row>
    <row r="1462" spans="15:50" x14ac:dyDescent="0.25">
      <c r="O1462" s="16"/>
      <c r="P1462" s="16"/>
      <c r="Q1462" s="16"/>
      <c r="R1462" s="16"/>
      <c r="S1462" s="16"/>
      <c r="T1462" s="16"/>
      <c r="U1462" s="16"/>
      <c r="V1462" s="16"/>
      <c r="W1462" s="16"/>
      <c r="X1462" s="16"/>
      <c r="Y1462" s="16"/>
      <c r="Z1462" s="16"/>
      <c r="AA1462" s="16"/>
      <c r="AB1462" s="16"/>
      <c r="AC1462" s="16"/>
      <c r="AD1462" s="16"/>
      <c r="AE1462" s="16"/>
      <c r="AF1462" s="16"/>
      <c r="AG1462" s="16"/>
      <c r="AH1462" s="16"/>
      <c r="AI1462" s="16"/>
      <c r="AJ1462" s="16"/>
      <c r="AK1462" s="16"/>
      <c r="AL1462" s="16"/>
      <c r="AM1462" s="16"/>
      <c r="AN1462" s="16"/>
      <c r="AO1462" s="16"/>
      <c r="AP1462" s="16"/>
      <c r="AQ1462" s="16"/>
      <c r="AR1462" s="16"/>
      <c r="AS1462" s="16"/>
      <c r="AT1462" s="16"/>
      <c r="AU1462" s="16"/>
      <c r="AV1462" s="16"/>
      <c r="AW1462" s="16"/>
      <c r="AX1462" s="16"/>
    </row>
    <row r="1463" spans="15:50" x14ac:dyDescent="0.25">
      <c r="O1463" s="16"/>
      <c r="P1463" s="16"/>
      <c r="Q1463" s="16"/>
      <c r="R1463" s="16"/>
      <c r="S1463" s="16"/>
      <c r="T1463" s="16"/>
      <c r="U1463" s="16"/>
      <c r="V1463" s="16"/>
      <c r="W1463" s="16"/>
      <c r="X1463" s="16"/>
      <c r="Y1463" s="16"/>
      <c r="Z1463" s="16"/>
      <c r="AA1463" s="16"/>
      <c r="AB1463" s="16"/>
      <c r="AC1463" s="16"/>
      <c r="AD1463" s="16"/>
      <c r="AE1463" s="16"/>
      <c r="AF1463" s="16"/>
      <c r="AG1463" s="16"/>
      <c r="AH1463" s="16"/>
      <c r="AI1463" s="16"/>
      <c r="AJ1463" s="16"/>
      <c r="AK1463" s="16"/>
      <c r="AL1463" s="16"/>
      <c r="AM1463" s="16"/>
      <c r="AN1463" s="16"/>
      <c r="AO1463" s="16"/>
      <c r="AP1463" s="16"/>
      <c r="AQ1463" s="16"/>
      <c r="AR1463" s="16"/>
      <c r="AS1463" s="16"/>
      <c r="AT1463" s="16"/>
      <c r="AU1463" s="16"/>
      <c r="AV1463" s="16"/>
      <c r="AW1463" s="16"/>
      <c r="AX1463" s="16"/>
    </row>
    <row r="1464" spans="15:50" x14ac:dyDescent="0.25">
      <c r="O1464" s="16"/>
      <c r="P1464" s="16"/>
      <c r="Q1464" s="16"/>
      <c r="R1464" s="16"/>
      <c r="S1464" s="16"/>
      <c r="T1464" s="16"/>
      <c r="U1464" s="16"/>
      <c r="V1464" s="16"/>
      <c r="W1464" s="16"/>
      <c r="X1464" s="16"/>
      <c r="Y1464" s="16"/>
      <c r="Z1464" s="16"/>
      <c r="AA1464" s="16"/>
      <c r="AB1464" s="16"/>
      <c r="AC1464" s="16"/>
      <c r="AD1464" s="16"/>
      <c r="AE1464" s="16"/>
      <c r="AF1464" s="16"/>
      <c r="AG1464" s="16"/>
      <c r="AH1464" s="16"/>
      <c r="AI1464" s="16"/>
      <c r="AJ1464" s="16"/>
      <c r="AK1464" s="16"/>
      <c r="AL1464" s="16"/>
      <c r="AM1464" s="16"/>
      <c r="AN1464" s="16"/>
      <c r="AO1464" s="16"/>
      <c r="AP1464" s="16"/>
      <c r="AQ1464" s="16"/>
      <c r="AR1464" s="16"/>
      <c r="AS1464" s="16"/>
      <c r="AT1464" s="16"/>
      <c r="AU1464" s="16"/>
      <c r="AV1464" s="16"/>
      <c r="AW1464" s="16"/>
      <c r="AX1464" s="16"/>
    </row>
    <row r="1465" spans="15:50" x14ac:dyDescent="0.25">
      <c r="O1465" s="16"/>
      <c r="P1465" s="16"/>
      <c r="Q1465" s="16"/>
      <c r="R1465" s="16"/>
      <c r="S1465" s="16"/>
      <c r="T1465" s="16"/>
      <c r="U1465" s="16"/>
      <c r="V1465" s="16"/>
      <c r="W1465" s="16"/>
      <c r="X1465" s="16"/>
      <c r="Y1465" s="16"/>
      <c r="Z1465" s="16"/>
      <c r="AA1465" s="16"/>
      <c r="AB1465" s="16"/>
      <c r="AC1465" s="16"/>
      <c r="AD1465" s="16"/>
      <c r="AE1465" s="16"/>
      <c r="AF1465" s="16"/>
      <c r="AG1465" s="16"/>
      <c r="AH1465" s="16"/>
      <c r="AI1465" s="16"/>
      <c r="AJ1465" s="16"/>
      <c r="AK1465" s="16"/>
      <c r="AL1465" s="16"/>
      <c r="AM1465" s="16"/>
      <c r="AN1465" s="16"/>
      <c r="AO1465" s="16"/>
      <c r="AP1465" s="16"/>
      <c r="AQ1465" s="16"/>
      <c r="AR1465" s="16"/>
      <c r="AS1465" s="16"/>
      <c r="AT1465" s="16"/>
      <c r="AU1465" s="16"/>
      <c r="AV1465" s="16"/>
      <c r="AW1465" s="16"/>
      <c r="AX1465" s="16"/>
    </row>
  </sheetData>
  <dataValidations count="1">
    <dataValidation allowBlank="1" errorTitle="NB!" error="Der skal kun indtastes værdier med max. 2 decimaler." promptTitle="Input" prompt="Der skal kun indtastes værdier med max. 2 decimaler." sqref="W5:AA5" xr:uid="{EACE509C-C38E-48BF-A5F7-2EB32DBB3082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78FE4-3A2E-48CB-A8DC-6FDC1A9ED4F6}">
  <dimension ref="A1:AX1330"/>
  <sheetViews>
    <sheetView tabSelected="1" topLeftCell="A2" zoomScale="87" zoomScaleNormal="87" workbookViewId="0">
      <selection activeCell="F5" sqref="F5"/>
    </sheetView>
  </sheetViews>
  <sheetFormatPr defaultColWidth="9.140625" defaultRowHeight="15" x14ac:dyDescent="0.25"/>
  <cols>
    <col min="1" max="1" width="44.42578125" style="21" bestFit="1" customWidth="1"/>
    <col min="2" max="2" width="44" style="21" bestFit="1" customWidth="1"/>
    <col min="3" max="3" width="28.85546875" style="21" customWidth="1"/>
    <col min="4" max="4" width="32" style="21" bestFit="1" customWidth="1"/>
    <col min="5" max="5" width="36.140625" style="40" customWidth="1"/>
    <col min="6" max="6" width="17.28515625" style="14" customWidth="1"/>
    <col min="7" max="7" width="22" style="21" customWidth="1"/>
    <col min="8" max="8" width="58.7109375" style="21" customWidth="1"/>
    <col min="9" max="9" width="16.5703125" style="14" bestFit="1" customWidth="1"/>
    <col min="10" max="10" width="41.42578125" style="21" bestFit="1" customWidth="1"/>
    <col min="11" max="11" width="133" style="21" bestFit="1" customWidth="1"/>
    <col min="12" max="12" width="28.140625" style="14" bestFit="1" customWidth="1"/>
    <col min="13" max="14" width="25.140625" style="14" bestFit="1" customWidth="1"/>
    <col min="15" max="15" width="43.140625" style="14" bestFit="1" customWidth="1"/>
    <col min="16" max="16" width="43" style="14" bestFit="1" customWidth="1"/>
    <col min="17" max="17" width="33.5703125" style="14" bestFit="1" customWidth="1"/>
    <col min="18" max="18" width="51.7109375" style="14" bestFit="1" customWidth="1"/>
    <col min="19" max="19" width="26.5703125" style="14" bestFit="1" customWidth="1"/>
    <col min="20" max="20" width="44.42578125" style="14" bestFit="1" customWidth="1"/>
    <col min="21" max="21" width="39" style="14" bestFit="1" customWidth="1"/>
    <col min="22" max="22" width="37" style="21" bestFit="1" customWidth="1"/>
    <col min="23" max="23" width="19.28515625" style="21" customWidth="1"/>
    <col min="24" max="24" width="20.28515625" style="21" customWidth="1"/>
    <col min="25" max="25" width="19.140625" style="21" customWidth="1"/>
    <col min="26" max="26" width="17.7109375" style="14" customWidth="1"/>
    <col min="27" max="27" width="20" style="14" customWidth="1"/>
    <col min="28" max="28" width="25.5703125" style="24" customWidth="1"/>
    <col min="29" max="29" width="28.140625" style="24" customWidth="1"/>
    <col min="30" max="30" width="29.7109375" style="24" customWidth="1"/>
    <col min="31" max="31" width="27.28515625" style="24" customWidth="1"/>
    <col min="32" max="32" width="27.140625" style="24" customWidth="1"/>
    <col min="33" max="34" width="18.5703125" style="24" customWidth="1"/>
    <col min="35" max="35" width="21.28515625" style="24" customWidth="1"/>
    <col min="36" max="36" width="21.85546875" style="24" customWidth="1"/>
    <col min="37" max="44" width="18.5703125" style="24" customWidth="1"/>
    <col min="45" max="45" width="22.28515625" style="24" customWidth="1"/>
    <col min="46" max="46" width="24.42578125" style="24" customWidth="1"/>
    <col min="47" max="47" width="22" style="24" customWidth="1"/>
    <col min="48" max="48" width="24" style="24" customWidth="1"/>
    <col min="49" max="49" width="22.28515625" style="15" customWidth="1"/>
    <col min="50" max="50" width="32.5703125" style="15" customWidth="1"/>
    <col min="51" max="16384" width="9.140625" style="15"/>
  </cols>
  <sheetData>
    <row r="1" spans="1:50" ht="17.25" customHeight="1" x14ac:dyDescent="0.25">
      <c r="F1" s="41"/>
      <c r="G1" s="42"/>
      <c r="H1" s="43" t="s">
        <v>828</v>
      </c>
      <c r="I1" s="44"/>
      <c r="J1" s="42"/>
    </row>
    <row r="2" spans="1:50" s="3" customFormat="1" ht="89.25" customHeight="1" x14ac:dyDescent="0.25">
      <c r="A2" s="104" t="s">
        <v>829</v>
      </c>
      <c r="B2" s="104"/>
      <c r="C2" s="104"/>
      <c r="D2" s="104"/>
      <c r="E2" s="104"/>
      <c r="F2" s="45"/>
      <c r="G2" s="46"/>
      <c r="H2" s="45"/>
      <c r="I2" s="45"/>
      <c r="J2" s="45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4"/>
      <c r="X2" s="4"/>
      <c r="Y2" s="4"/>
      <c r="Z2" s="2"/>
      <c r="AA2" s="2"/>
    </row>
    <row r="3" spans="1:50" s="3" customFormat="1" ht="17.25" customHeight="1" x14ac:dyDescent="0.25">
      <c r="B3" s="47"/>
      <c r="C3" s="45"/>
      <c r="D3" s="4"/>
      <c r="E3" s="45"/>
      <c r="F3" s="48"/>
      <c r="G3" s="45"/>
      <c r="H3" s="45"/>
      <c r="I3" s="45"/>
      <c r="J3" s="45"/>
      <c r="K3" s="49"/>
      <c r="L3" s="2"/>
      <c r="M3" s="2"/>
      <c r="N3" s="2"/>
      <c r="O3" s="2"/>
      <c r="P3" s="2"/>
      <c r="Q3" s="2"/>
      <c r="R3" s="2"/>
      <c r="S3" s="2"/>
      <c r="T3" s="2"/>
      <c r="U3" s="2"/>
      <c r="V3" s="4"/>
      <c r="W3" s="4"/>
      <c r="X3" s="4"/>
      <c r="Y3" s="4"/>
      <c r="Z3" s="2"/>
      <c r="AA3" s="2"/>
    </row>
    <row r="4" spans="1:50" s="3" customFormat="1" ht="17.25" customHeight="1" x14ac:dyDescent="0.25">
      <c r="A4" s="50" t="s">
        <v>830</v>
      </c>
      <c r="B4" s="47"/>
      <c r="C4" s="44"/>
      <c r="D4" s="4"/>
      <c r="E4" s="45"/>
      <c r="F4" s="51"/>
      <c r="G4" s="52"/>
      <c r="H4" s="45"/>
      <c r="I4" s="45"/>
      <c r="J4" s="53"/>
      <c r="K4" s="54" t="s">
        <v>831</v>
      </c>
      <c r="L4" s="2"/>
      <c r="M4" s="2"/>
      <c r="N4" s="2"/>
      <c r="O4" s="2"/>
      <c r="P4" s="2"/>
      <c r="Q4" s="2"/>
      <c r="R4" s="2"/>
      <c r="S4" s="2"/>
      <c r="T4" s="2"/>
      <c r="U4" s="2"/>
      <c r="V4" s="4"/>
      <c r="W4" s="4"/>
      <c r="X4" s="4"/>
      <c r="Y4" s="4"/>
      <c r="Z4" s="2"/>
      <c r="AA4" s="2"/>
    </row>
    <row r="5" spans="1:50" s="3" customFormat="1" ht="17.25" customHeight="1" x14ac:dyDescent="0.25">
      <c r="A5" s="47"/>
      <c r="B5" s="47"/>
      <c r="C5" s="4"/>
      <c r="D5" s="4"/>
      <c r="E5" s="45"/>
      <c r="F5" s="2"/>
      <c r="G5" s="4"/>
      <c r="H5" s="4"/>
      <c r="I5" s="2"/>
      <c r="J5" s="4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4"/>
      <c r="W5" s="4"/>
      <c r="X5" s="4"/>
      <c r="Y5" s="4"/>
      <c r="Z5" s="2"/>
      <c r="AA5" s="2"/>
    </row>
    <row r="6" spans="1:50" s="12" customFormat="1" ht="93.75" x14ac:dyDescent="0.25">
      <c r="A6" s="55" t="s">
        <v>832</v>
      </c>
      <c r="B6" s="55" t="s">
        <v>2</v>
      </c>
      <c r="C6" s="55" t="s">
        <v>3</v>
      </c>
      <c r="D6" s="55" t="s">
        <v>4</v>
      </c>
      <c r="E6" s="56" t="s">
        <v>5</v>
      </c>
      <c r="F6" s="57" t="s">
        <v>6</v>
      </c>
      <c r="G6" s="55" t="s">
        <v>7</v>
      </c>
      <c r="H6" s="55" t="s">
        <v>8</v>
      </c>
      <c r="I6" s="57" t="s">
        <v>9</v>
      </c>
      <c r="J6" s="55" t="s">
        <v>10</v>
      </c>
      <c r="K6" s="58" t="s">
        <v>833</v>
      </c>
      <c r="L6" s="59" t="s">
        <v>13</v>
      </c>
      <c r="M6" s="59" t="s">
        <v>834</v>
      </c>
      <c r="N6" s="59" t="s">
        <v>835</v>
      </c>
      <c r="O6" s="59" t="s">
        <v>16</v>
      </c>
      <c r="P6" s="59" t="s">
        <v>17</v>
      </c>
      <c r="Q6" s="59" t="s">
        <v>18</v>
      </c>
      <c r="R6" s="59" t="s">
        <v>19</v>
      </c>
      <c r="S6" s="59" t="s">
        <v>20</v>
      </c>
      <c r="T6" s="59" t="s">
        <v>21</v>
      </c>
      <c r="U6" s="59" t="s">
        <v>22</v>
      </c>
      <c r="V6" s="58" t="s">
        <v>836</v>
      </c>
      <c r="W6" s="60" t="s">
        <v>837</v>
      </c>
      <c r="X6" s="60" t="s">
        <v>838</v>
      </c>
      <c r="Y6" s="60" t="s">
        <v>839</v>
      </c>
      <c r="Z6" s="60" t="s">
        <v>840</v>
      </c>
      <c r="AA6" s="60" t="s">
        <v>841</v>
      </c>
      <c r="AB6" s="61" t="s">
        <v>842</v>
      </c>
      <c r="AC6" s="62" t="s">
        <v>843</v>
      </c>
      <c r="AD6" s="62" t="s">
        <v>844</v>
      </c>
      <c r="AE6" s="62" t="s">
        <v>845</v>
      </c>
      <c r="AF6" s="62" t="s">
        <v>846</v>
      </c>
      <c r="AG6" s="63" t="s">
        <v>847</v>
      </c>
      <c r="AH6" s="63" t="s">
        <v>848</v>
      </c>
      <c r="AI6" s="63" t="s">
        <v>849</v>
      </c>
      <c r="AJ6" s="63" t="s">
        <v>850</v>
      </c>
      <c r="AK6" s="63" t="s">
        <v>851</v>
      </c>
      <c r="AL6" s="63" t="s">
        <v>852</v>
      </c>
      <c r="AM6" s="63" t="s">
        <v>853</v>
      </c>
      <c r="AN6" s="63" t="s">
        <v>854</v>
      </c>
      <c r="AO6" s="63" t="s">
        <v>855</v>
      </c>
      <c r="AP6" s="63" t="s">
        <v>856</v>
      </c>
      <c r="AQ6" s="63" t="s">
        <v>857</v>
      </c>
      <c r="AR6" s="63" t="s">
        <v>858</v>
      </c>
      <c r="AS6" s="64" t="s">
        <v>859</v>
      </c>
      <c r="AT6" s="64" t="s">
        <v>860</v>
      </c>
      <c r="AU6" s="64" t="s">
        <v>861</v>
      </c>
      <c r="AV6" s="64" t="s">
        <v>862</v>
      </c>
      <c r="AW6" s="64" t="s">
        <v>863</v>
      </c>
      <c r="AX6" s="65" t="s">
        <v>864</v>
      </c>
    </row>
    <row r="7" spans="1:50" ht="21.75" customHeight="1" x14ac:dyDescent="0.25">
      <c r="A7" s="66" t="s">
        <v>54</v>
      </c>
      <c r="B7" s="67" t="s">
        <v>294</v>
      </c>
      <c r="C7" s="67">
        <v>37939838</v>
      </c>
      <c r="D7" s="67" t="s">
        <v>295</v>
      </c>
      <c r="E7" s="68" t="s">
        <v>296</v>
      </c>
      <c r="F7" s="69">
        <v>2300</v>
      </c>
      <c r="G7" s="70" t="s">
        <v>297</v>
      </c>
      <c r="H7" s="71" t="s">
        <v>298</v>
      </c>
      <c r="I7" s="72" t="s">
        <v>865</v>
      </c>
      <c r="J7" s="71" t="s">
        <v>866</v>
      </c>
      <c r="K7" s="70" t="s">
        <v>867</v>
      </c>
      <c r="L7" s="69">
        <v>1054</v>
      </c>
      <c r="M7" s="69">
        <v>448</v>
      </c>
      <c r="N7" s="69">
        <v>2</v>
      </c>
      <c r="O7" s="69">
        <v>12</v>
      </c>
      <c r="P7" s="69">
        <v>5</v>
      </c>
      <c r="Q7" s="69">
        <v>1</v>
      </c>
      <c r="R7" s="69" t="s">
        <v>868</v>
      </c>
      <c r="S7" s="69">
        <v>0</v>
      </c>
      <c r="T7" s="69">
        <v>1</v>
      </c>
      <c r="U7" s="69">
        <v>400</v>
      </c>
      <c r="V7" s="72" t="s">
        <v>869</v>
      </c>
      <c r="W7" s="73">
        <v>136.32</v>
      </c>
      <c r="X7" s="73">
        <v>374.9</v>
      </c>
      <c r="Y7" s="73">
        <v>528.28</v>
      </c>
      <c r="Z7" s="73">
        <v>1079.31</v>
      </c>
      <c r="AA7" s="73">
        <v>1244.04</v>
      </c>
      <c r="AB7" s="73">
        <v>722.56</v>
      </c>
      <c r="AC7" s="73">
        <v>74.98</v>
      </c>
      <c r="AD7" s="73">
        <v>227.22</v>
      </c>
      <c r="AE7" s="73">
        <v>2291.52</v>
      </c>
      <c r="AF7" s="73">
        <v>1817.77</v>
      </c>
      <c r="AG7" s="73">
        <v>95.43</v>
      </c>
      <c r="AH7" s="73">
        <v>195.4</v>
      </c>
      <c r="AI7" s="73">
        <v>44.3</v>
      </c>
      <c r="AJ7" s="73">
        <v>263.57</v>
      </c>
      <c r="AK7" s="73">
        <v>79.52</v>
      </c>
      <c r="AL7" s="73">
        <v>20.45</v>
      </c>
      <c r="AM7" s="73">
        <v>20.45</v>
      </c>
      <c r="AN7" s="73">
        <v>22.72</v>
      </c>
      <c r="AO7" s="73">
        <v>229.49</v>
      </c>
      <c r="AP7" s="73">
        <v>229.49</v>
      </c>
      <c r="AQ7" s="73">
        <v>51.12</v>
      </c>
      <c r="AR7" s="73">
        <v>51.12</v>
      </c>
      <c r="AS7" s="73">
        <v>1022.49</v>
      </c>
      <c r="AT7" s="73">
        <v>0</v>
      </c>
      <c r="AU7" s="73">
        <v>0</v>
      </c>
      <c r="AV7" s="73">
        <v>0</v>
      </c>
      <c r="AW7" s="73">
        <v>624.85</v>
      </c>
      <c r="AX7" s="74">
        <v>688.48</v>
      </c>
    </row>
    <row r="8" spans="1:50" s="81" customFormat="1" ht="21.75" customHeight="1" x14ac:dyDescent="0.25">
      <c r="A8" s="75" t="s">
        <v>61</v>
      </c>
      <c r="B8" s="75" t="s">
        <v>870</v>
      </c>
      <c r="C8" s="76">
        <v>29532567</v>
      </c>
      <c r="D8" s="76" t="s">
        <v>384</v>
      </c>
      <c r="E8" s="76" t="s">
        <v>871</v>
      </c>
      <c r="F8" s="77">
        <v>7400</v>
      </c>
      <c r="G8" s="76" t="s">
        <v>63</v>
      </c>
      <c r="H8" s="78" t="s">
        <v>872</v>
      </c>
      <c r="I8" s="77" t="s">
        <v>873</v>
      </c>
      <c r="J8" s="79" t="s">
        <v>874</v>
      </c>
      <c r="K8" s="76" t="s">
        <v>874</v>
      </c>
      <c r="L8" s="77">
        <v>250</v>
      </c>
      <c r="M8" s="77">
        <v>136</v>
      </c>
      <c r="N8" s="77">
        <v>27</v>
      </c>
      <c r="O8" s="77">
        <v>9</v>
      </c>
      <c r="P8" s="77">
        <v>1</v>
      </c>
      <c r="Q8" s="77">
        <v>0</v>
      </c>
      <c r="R8" s="77">
        <v>0</v>
      </c>
      <c r="S8" s="77">
        <v>0</v>
      </c>
      <c r="T8" s="77">
        <v>0</v>
      </c>
      <c r="U8" s="77">
        <v>400</v>
      </c>
      <c r="V8" s="80" t="s">
        <v>875</v>
      </c>
      <c r="W8" s="73">
        <v>94.51</v>
      </c>
      <c r="X8" s="73">
        <v>359.01</v>
      </c>
      <c r="Y8" s="73">
        <v>409.9</v>
      </c>
      <c r="Z8" s="73">
        <v>664.39</v>
      </c>
      <c r="AA8" s="73">
        <v>896.16</v>
      </c>
      <c r="AB8" s="73">
        <v>722.56</v>
      </c>
      <c r="AC8" s="73">
        <v>18.170000000000002</v>
      </c>
      <c r="AD8" s="73">
        <v>18.170000000000002</v>
      </c>
      <c r="AE8" s="73">
        <v>908.88</v>
      </c>
      <c r="AF8" s="73">
        <v>727.11</v>
      </c>
      <c r="AG8" s="73">
        <v>86.34</v>
      </c>
      <c r="AH8" s="73">
        <v>204.5</v>
      </c>
      <c r="AI8" s="73">
        <v>50.89</v>
      </c>
      <c r="AJ8" s="73">
        <v>227.21</v>
      </c>
      <c r="AK8" s="73">
        <v>149.96</v>
      </c>
      <c r="AL8" s="73">
        <v>27.27</v>
      </c>
      <c r="AM8" s="73">
        <v>18.170000000000002</v>
      </c>
      <c r="AN8" s="73">
        <v>30.9</v>
      </c>
      <c r="AO8" s="73">
        <v>245.4</v>
      </c>
      <c r="AP8" s="73">
        <v>245.4</v>
      </c>
      <c r="AQ8" s="73">
        <v>47.26</v>
      </c>
      <c r="AR8" s="73">
        <v>47.26</v>
      </c>
      <c r="AS8" s="73">
        <v>0</v>
      </c>
      <c r="AT8" s="73">
        <v>0</v>
      </c>
      <c r="AU8" s="73">
        <v>0</v>
      </c>
      <c r="AV8" s="73">
        <v>0</v>
      </c>
      <c r="AW8" s="73">
        <v>908.88</v>
      </c>
      <c r="AX8" s="74">
        <v>313.58</v>
      </c>
    </row>
    <row r="9" spans="1:50" ht="21.75" customHeight="1" x14ac:dyDescent="0.25">
      <c r="A9" s="66" t="s">
        <v>64</v>
      </c>
      <c r="B9" s="67" t="s">
        <v>64</v>
      </c>
      <c r="C9" s="67">
        <v>76718016</v>
      </c>
      <c r="D9" s="67" t="s">
        <v>302</v>
      </c>
      <c r="E9" s="70" t="s">
        <v>303</v>
      </c>
      <c r="F9" s="69">
        <v>7000</v>
      </c>
      <c r="G9" s="70" t="s">
        <v>66</v>
      </c>
      <c r="H9" s="71" t="s">
        <v>304</v>
      </c>
      <c r="I9" s="72" t="s">
        <v>876</v>
      </c>
      <c r="J9" s="71" t="s">
        <v>306</v>
      </c>
      <c r="K9" s="70" t="s">
        <v>877</v>
      </c>
      <c r="L9" s="69">
        <v>250</v>
      </c>
      <c r="M9" s="69">
        <v>147</v>
      </c>
      <c r="N9" s="69">
        <v>77</v>
      </c>
      <c r="O9" s="69">
        <v>10</v>
      </c>
      <c r="P9" s="69">
        <v>0</v>
      </c>
      <c r="Q9" s="69">
        <v>1</v>
      </c>
      <c r="R9" s="69" t="s">
        <v>868</v>
      </c>
      <c r="S9" s="69">
        <v>1000</v>
      </c>
      <c r="T9" s="69">
        <v>1</v>
      </c>
      <c r="U9" s="69">
        <v>1600</v>
      </c>
      <c r="V9" s="72" t="s">
        <v>878</v>
      </c>
      <c r="W9" s="73">
        <v>86.34</v>
      </c>
      <c r="X9" s="73">
        <v>295.38</v>
      </c>
      <c r="Y9" s="73">
        <v>440.8</v>
      </c>
      <c r="Z9" s="73">
        <v>858.89</v>
      </c>
      <c r="AA9" s="73">
        <v>999.77</v>
      </c>
      <c r="AB9" s="73">
        <v>631.66999999999996</v>
      </c>
      <c r="AC9" s="73">
        <v>45.44</v>
      </c>
      <c r="AD9" s="73">
        <v>68.17</v>
      </c>
      <c r="AE9" s="73">
        <v>1363.32</v>
      </c>
      <c r="AF9" s="73">
        <v>590.78</v>
      </c>
      <c r="AG9" s="73">
        <v>40.9</v>
      </c>
      <c r="AH9" s="73">
        <v>159.05000000000001</v>
      </c>
      <c r="AI9" s="73">
        <v>22.72</v>
      </c>
      <c r="AJ9" s="73">
        <v>240.85</v>
      </c>
      <c r="AK9" s="73">
        <v>59.07</v>
      </c>
      <c r="AL9" s="73">
        <v>27.27</v>
      </c>
      <c r="AM9" s="73">
        <v>27.27</v>
      </c>
      <c r="AN9" s="73">
        <v>36.340000000000003</v>
      </c>
      <c r="AO9" s="73">
        <v>227.22</v>
      </c>
      <c r="AP9" s="73">
        <v>227.22</v>
      </c>
      <c r="AQ9" s="73">
        <v>40.9</v>
      </c>
      <c r="AR9" s="73">
        <v>40.9</v>
      </c>
      <c r="AS9" s="73">
        <v>0</v>
      </c>
      <c r="AT9" s="73">
        <v>0</v>
      </c>
      <c r="AU9" s="73">
        <v>2726.65</v>
      </c>
      <c r="AV9" s="73">
        <v>0</v>
      </c>
      <c r="AW9" s="73">
        <v>409</v>
      </c>
      <c r="AX9" s="74">
        <v>409</v>
      </c>
    </row>
    <row r="10" spans="1:50" ht="21.75" customHeight="1" x14ac:dyDescent="0.25">
      <c r="A10" s="66" t="s">
        <v>67</v>
      </c>
      <c r="B10" s="67" t="s">
        <v>67</v>
      </c>
      <c r="C10" s="67">
        <v>82550712</v>
      </c>
      <c r="D10" s="67" t="s">
        <v>302</v>
      </c>
      <c r="E10" s="70" t="s">
        <v>307</v>
      </c>
      <c r="F10" s="69">
        <v>5700</v>
      </c>
      <c r="G10" s="70" t="s">
        <v>68</v>
      </c>
      <c r="H10" s="71" t="s">
        <v>308</v>
      </c>
      <c r="I10" s="72" t="s">
        <v>879</v>
      </c>
      <c r="J10" s="71" t="s">
        <v>310</v>
      </c>
      <c r="K10" s="70" t="s">
        <v>880</v>
      </c>
      <c r="L10" s="69">
        <v>250</v>
      </c>
      <c r="M10" s="69">
        <v>153</v>
      </c>
      <c r="N10" s="69">
        <v>2</v>
      </c>
      <c r="O10" s="69">
        <v>5</v>
      </c>
      <c r="P10" s="69">
        <v>0</v>
      </c>
      <c r="Q10" s="69">
        <v>0</v>
      </c>
      <c r="R10" s="69" t="s">
        <v>868</v>
      </c>
      <c r="S10" s="69">
        <v>160</v>
      </c>
      <c r="T10" s="69">
        <v>1</v>
      </c>
      <c r="U10" s="69">
        <v>450</v>
      </c>
      <c r="V10" s="72" t="s">
        <v>881</v>
      </c>
      <c r="W10" s="73">
        <v>77.25</v>
      </c>
      <c r="X10" s="73">
        <v>310.14999999999998</v>
      </c>
      <c r="Y10" s="73">
        <v>420.35</v>
      </c>
      <c r="Z10" s="73">
        <v>697.56</v>
      </c>
      <c r="AA10" s="73">
        <v>1024.76</v>
      </c>
      <c r="AB10" s="73">
        <v>624.85</v>
      </c>
      <c r="AC10" s="73">
        <v>0</v>
      </c>
      <c r="AD10" s="73">
        <v>0</v>
      </c>
      <c r="AE10" s="73">
        <v>0</v>
      </c>
      <c r="AF10" s="73">
        <v>0</v>
      </c>
      <c r="AG10" s="73">
        <v>45.44</v>
      </c>
      <c r="AH10" s="73">
        <v>159.05000000000001</v>
      </c>
      <c r="AI10" s="73">
        <v>22.72</v>
      </c>
      <c r="AJ10" s="73">
        <v>218.13</v>
      </c>
      <c r="AK10" s="73">
        <v>68.17</v>
      </c>
      <c r="AL10" s="73">
        <v>27.27</v>
      </c>
      <c r="AM10" s="73">
        <v>27.27</v>
      </c>
      <c r="AN10" s="73">
        <v>27.27</v>
      </c>
      <c r="AO10" s="73">
        <v>227.22</v>
      </c>
      <c r="AP10" s="73">
        <v>227.22</v>
      </c>
      <c r="AQ10" s="73">
        <v>51.12</v>
      </c>
      <c r="AR10" s="73">
        <v>51.12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4">
        <v>0</v>
      </c>
    </row>
    <row r="11" spans="1:50" ht="21.75" customHeight="1" x14ac:dyDescent="0.25">
      <c r="A11" s="70" t="s">
        <v>882</v>
      </c>
      <c r="B11" s="67" t="s">
        <v>883</v>
      </c>
      <c r="C11" s="67">
        <v>27384129</v>
      </c>
      <c r="D11" s="67" t="s">
        <v>295</v>
      </c>
      <c r="E11" s="70" t="s">
        <v>221</v>
      </c>
      <c r="F11" s="69">
        <v>2300</v>
      </c>
      <c r="G11" s="70" t="s">
        <v>56</v>
      </c>
      <c r="H11" s="82" t="s">
        <v>884</v>
      </c>
      <c r="I11" s="72" t="s">
        <v>885</v>
      </c>
      <c r="J11" s="83" t="s">
        <v>886</v>
      </c>
      <c r="K11" s="70" t="s">
        <v>887</v>
      </c>
      <c r="L11" s="69">
        <v>250</v>
      </c>
      <c r="M11" s="69">
        <v>90</v>
      </c>
      <c r="N11" s="69">
        <v>8</v>
      </c>
      <c r="O11" s="69">
        <v>2</v>
      </c>
      <c r="P11" s="69">
        <v>3</v>
      </c>
      <c r="Q11" s="69">
        <v>0</v>
      </c>
      <c r="R11" s="69" t="s">
        <v>868</v>
      </c>
      <c r="S11" s="69">
        <v>98</v>
      </c>
      <c r="T11" s="69">
        <v>0</v>
      </c>
      <c r="U11" s="69">
        <v>89</v>
      </c>
      <c r="V11" s="72" t="s">
        <v>888</v>
      </c>
      <c r="W11" s="84">
        <v>216.36</v>
      </c>
      <c r="X11" s="84">
        <v>423.97</v>
      </c>
      <c r="Y11" s="84">
        <v>434.91</v>
      </c>
      <c r="Z11" s="84">
        <v>654.54</v>
      </c>
      <c r="AA11" s="84">
        <v>1078.51</v>
      </c>
      <c r="AB11" s="84">
        <v>752.89</v>
      </c>
      <c r="AC11" s="84">
        <v>19.670000000000002</v>
      </c>
      <c r="AD11" s="84">
        <v>87.41</v>
      </c>
      <c r="AE11" s="84">
        <v>2185.4299999999998</v>
      </c>
      <c r="AF11" s="84">
        <v>1092.72</v>
      </c>
      <c r="AG11" s="84">
        <v>87.41</v>
      </c>
      <c r="AH11" s="84">
        <v>215.26</v>
      </c>
      <c r="AI11" s="84">
        <v>56.82</v>
      </c>
      <c r="AJ11" s="84">
        <v>240.4</v>
      </c>
      <c r="AK11" s="84">
        <v>275.37</v>
      </c>
      <c r="AL11" s="84">
        <v>22.94</v>
      </c>
      <c r="AM11" s="84">
        <v>22.94</v>
      </c>
      <c r="AN11" s="84">
        <v>34.96</v>
      </c>
      <c r="AO11" s="84">
        <v>231.66</v>
      </c>
      <c r="AP11" s="84">
        <v>231.66</v>
      </c>
      <c r="AQ11" s="84">
        <v>56.82</v>
      </c>
      <c r="AR11" s="84">
        <v>56.82</v>
      </c>
      <c r="AS11" s="84">
        <v>546.36</v>
      </c>
      <c r="AT11" s="84">
        <v>174.83</v>
      </c>
      <c r="AU11" s="84">
        <v>699.34</v>
      </c>
      <c r="AV11" s="84">
        <v>699.34</v>
      </c>
      <c r="AW11" s="85">
        <v>546.36</v>
      </c>
      <c r="AX11" s="86">
        <v>437.08</v>
      </c>
    </row>
    <row r="12" spans="1:50" ht="21.75" customHeight="1" x14ac:dyDescent="0.25">
      <c r="A12" s="70" t="s">
        <v>889</v>
      </c>
      <c r="B12" s="67" t="s">
        <v>311</v>
      </c>
      <c r="C12" s="67">
        <v>21576875</v>
      </c>
      <c r="D12" s="67" t="s">
        <v>302</v>
      </c>
      <c r="E12" s="70" t="s">
        <v>312</v>
      </c>
      <c r="F12" s="69">
        <v>7100</v>
      </c>
      <c r="G12" s="70" t="s">
        <v>70</v>
      </c>
      <c r="H12" s="71" t="s">
        <v>313</v>
      </c>
      <c r="I12" s="72" t="s">
        <v>890</v>
      </c>
      <c r="J12" s="71" t="s">
        <v>315</v>
      </c>
      <c r="K12" s="70" t="s">
        <v>891</v>
      </c>
      <c r="L12" s="69">
        <v>500</v>
      </c>
      <c r="M12" s="69">
        <v>176</v>
      </c>
      <c r="N12" s="69">
        <v>44</v>
      </c>
      <c r="O12" s="69">
        <v>3</v>
      </c>
      <c r="P12" s="69">
        <v>4</v>
      </c>
      <c r="Q12" s="69">
        <v>0</v>
      </c>
      <c r="R12" s="69" t="s">
        <v>868</v>
      </c>
      <c r="S12" s="69">
        <v>0</v>
      </c>
      <c r="T12" s="69">
        <v>0</v>
      </c>
      <c r="U12" s="69">
        <v>150</v>
      </c>
      <c r="V12" s="72" t="s">
        <v>892</v>
      </c>
      <c r="W12" s="73">
        <v>45.44</v>
      </c>
      <c r="X12" s="73">
        <v>397.63</v>
      </c>
      <c r="Y12" s="73">
        <v>454.43</v>
      </c>
      <c r="Z12" s="73">
        <v>681.66</v>
      </c>
      <c r="AA12" s="73">
        <v>965.69</v>
      </c>
      <c r="AB12" s="73">
        <v>613.5</v>
      </c>
      <c r="AC12" s="73">
        <v>45.44</v>
      </c>
      <c r="AD12" s="73">
        <v>36.340000000000003</v>
      </c>
      <c r="AE12" s="73">
        <v>142</v>
      </c>
      <c r="AF12" s="73">
        <v>68.17</v>
      </c>
      <c r="AG12" s="73">
        <v>63.61</v>
      </c>
      <c r="AH12" s="73">
        <v>177.22</v>
      </c>
      <c r="AI12" s="73">
        <v>59.07</v>
      </c>
      <c r="AJ12" s="73">
        <v>159.05000000000001</v>
      </c>
      <c r="AK12" s="73">
        <v>77.25</v>
      </c>
      <c r="AL12" s="73">
        <v>27.27</v>
      </c>
      <c r="AM12" s="73">
        <v>27.27</v>
      </c>
      <c r="AN12" s="73">
        <v>31.8</v>
      </c>
      <c r="AO12" s="73">
        <v>243.12</v>
      </c>
      <c r="AP12" s="73">
        <v>243.12</v>
      </c>
      <c r="AQ12" s="73">
        <v>49.98</v>
      </c>
      <c r="AR12" s="73">
        <v>49.98</v>
      </c>
      <c r="AS12" s="73">
        <v>0</v>
      </c>
      <c r="AT12" s="73">
        <v>0</v>
      </c>
      <c r="AU12" s="73">
        <v>0</v>
      </c>
      <c r="AV12" s="73">
        <v>636.21</v>
      </c>
      <c r="AW12" s="73">
        <v>590.78</v>
      </c>
      <c r="AX12" s="74">
        <v>0</v>
      </c>
    </row>
    <row r="13" spans="1:50" ht="21" customHeight="1" x14ac:dyDescent="0.25">
      <c r="A13" s="66" t="s">
        <v>71</v>
      </c>
      <c r="B13" s="67" t="s">
        <v>893</v>
      </c>
      <c r="C13" s="67">
        <v>81414211</v>
      </c>
      <c r="D13" s="67" t="s">
        <v>302</v>
      </c>
      <c r="E13" s="70" t="s">
        <v>317</v>
      </c>
      <c r="F13" s="69">
        <v>5500</v>
      </c>
      <c r="G13" s="70" t="s">
        <v>72</v>
      </c>
      <c r="H13" s="71" t="s">
        <v>318</v>
      </c>
      <c r="I13" s="72" t="s">
        <v>894</v>
      </c>
      <c r="J13" s="71" t="s">
        <v>895</v>
      </c>
      <c r="K13" s="70" t="s">
        <v>896</v>
      </c>
      <c r="L13" s="69">
        <v>500</v>
      </c>
      <c r="M13" s="69">
        <v>97</v>
      </c>
      <c r="N13" s="69">
        <v>2</v>
      </c>
      <c r="O13" s="69">
        <v>2</v>
      </c>
      <c r="P13" s="69">
        <v>15</v>
      </c>
      <c r="Q13" s="69">
        <v>0</v>
      </c>
      <c r="R13" s="69" t="s">
        <v>897</v>
      </c>
      <c r="S13" s="69">
        <v>150</v>
      </c>
      <c r="T13" s="69">
        <v>1</v>
      </c>
      <c r="U13" s="69">
        <v>5300</v>
      </c>
      <c r="V13" s="72" t="s">
        <v>898</v>
      </c>
      <c r="W13" s="73">
        <v>122.47</v>
      </c>
      <c r="X13" s="73">
        <v>286.93</v>
      </c>
      <c r="Y13" s="73">
        <v>311.43</v>
      </c>
      <c r="Z13" s="73">
        <v>843.31</v>
      </c>
      <c r="AA13" s="73">
        <v>902.79</v>
      </c>
      <c r="AB13" s="73">
        <v>482.85</v>
      </c>
      <c r="AC13" s="73">
        <v>0</v>
      </c>
      <c r="AD13" s="73">
        <v>0</v>
      </c>
      <c r="AE13" s="73">
        <v>0</v>
      </c>
      <c r="AF13" s="73">
        <v>0</v>
      </c>
      <c r="AG13" s="73">
        <v>68.17</v>
      </c>
      <c r="AH13" s="73">
        <v>199.95</v>
      </c>
      <c r="AI13" s="73">
        <v>45.44</v>
      </c>
      <c r="AJ13" s="73">
        <v>222.67</v>
      </c>
      <c r="AK13" s="73">
        <v>59.07</v>
      </c>
      <c r="AL13" s="73">
        <v>22.72</v>
      </c>
      <c r="AM13" s="73">
        <v>22.72</v>
      </c>
      <c r="AN13" s="73">
        <v>27.27</v>
      </c>
      <c r="AO13" s="73">
        <v>222.67</v>
      </c>
      <c r="AP13" s="73">
        <v>222.67</v>
      </c>
      <c r="AQ13" s="73">
        <v>45.44</v>
      </c>
      <c r="AR13" s="73">
        <v>45.44</v>
      </c>
      <c r="AS13" s="73">
        <v>0</v>
      </c>
      <c r="AT13" s="73">
        <v>0</v>
      </c>
      <c r="AU13" s="73">
        <v>0</v>
      </c>
      <c r="AV13" s="73">
        <v>0</v>
      </c>
      <c r="AW13" s="73">
        <v>0</v>
      </c>
      <c r="AX13" s="74">
        <v>0</v>
      </c>
    </row>
    <row r="14" spans="1:50" ht="21.75" customHeight="1" x14ac:dyDescent="0.25">
      <c r="A14" s="70" t="s">
        <v>79</v>
      </c>
      <c r="B14" s="67" t="s">
        <v>79</v>
      </c>
      <c r="C14" s="67">
        <v>16335347</v>
      </c>
      <c r="D14" s="67" t="s">
        <v>327</v>
      </c>
      <c r="E14" s="70" t="s">
        <v>328</v>
      </c>
      <c r="F14" s="69">
        <v>9990</v>
      </c>
      <c r="G14" s="70" t="s">
        <v>81</v>
      </c>
      <c r="H14" s="71" t="s">
        <v>329</v>
      </c>
      <c r="I14" s="72" t="s">
        <v>899</v>
      </c>
      <c r="J14" s="71" t="s">
        <v>331</v>
      </c>
      <c r="K14" s="70" t="s">
        <v>900</v>
      </c>
      <c r="L14" s="69">
        <v>250</v>
      </c>
      <c r="M14" s="69">
        <v>151</v>
      </c>
      <c r="N14" s="69">
        <v>8</v>
      </c>
      <c r="O14" s="69">
        <v>12</v>
      </c>
      <c r="P14" s="69">
        <v>2</v>
      </c>
      <c r="Q14" s="69">
        <v>0</v>
      </c>
      <c r="R14" s="69" t="s">
        <v>868</v>
      </c>
      <c r="S14" s="69">
        <v>130</v>
      </c>
      <c r="T14" s="69">
        <v>1</v>
      </c>
      <c r="U14" s="69">
        <v>500</v>
      </c>
      <c r="V14" s="72" t="s">
        <v>901</v>
      </c>
      <c r="W14" s="73">
        <v>115.87</v>
      </c>
      <c r="X14" s="73">
        <v>279.48</v>
      </c>
      <c r="Y14" s="73">
        <v>418.08</v>
      </c>
      <c r="Z14" s="73">
        <v>749.82</v>
      </c>
      <c r="AA14" s="73">
        <v>835.04</v>
      </c>
      <c r="AB14" s="73">
        <v>647.58000000000004</v>
      </c>
      <c r="AC14" s="73">
        <v>28.4</v>
      </c>
      <c r="AD14" s="73">
        <v>278.35000000000002</v>
      </c>
      <c r="AE14" s="73">
        <v>278.35000000000002</v>
      </c>
      <c r="AF14" s="73">
        <v>232.9</v>
      </c>
      <c r="AG14" s="73">
        <v>94.3</v>
      </c>
      <c r="AH14" s="73">
        <v>159.05000000000001</v>
      </c>
      <c r="AI14" s="73">
        <v>47.72</v>
      </c>
      <c r="AJ14" s="73">
        <v>232.9</v>
      </c>
      <c r="AK14" s="73">
        <v>45.44</v>
      </c>
      <c r="AL14" s="73">
        <v>23.85</v>
      </c>
      <c r="AM14" s="73">
        <v>23.85</v>
      </c>
      <c r="AN14" s="73">
        <v>28.4</v>
      </c>
      <c r="AO14" s="73">
        <v>245.4</v>
      </c>
      <c r="AP14" s="73">
        <v>245.4</v>
      </c>
      <c r="AQ14" s="73">
        <v>51.12</v>
      </c>
      <c r="AR14" s="73">
        <v>51.12</v>
      </c>
      <c r="AS14" s="73">
        <v>0</v>
      </c>
      <c r="AT14" s="73">
        <v>0</v>
      </c>
      <c r="AU14" s="73">
        <v>0</v>
      </c>
      <c r="AV14" s="73">
        <v>0</v>
      </c>
      <c r="AW14" s="73">
        <v>852.08</v>
      </c>
      <c r="AX14" s="74">
        <v>1420.13</v>
      </c>
    </row>
    <row r="15" spans="1:50" ht="21.75" customHeight="1" x14ac:dyDescent="0.25">
      <c r="A15" s="70" t="s">
        <v>902</v>
      </c>
      <c r="B15" s="67" t="s">
        <v>332</v>
      </c>
      <c r="C15" s="67">
        <v>12596774</v>
      </c>
      <c r="D15" s="67" t="s">
        <v>384</v>
      </c>
      <c r="E15" s="70" t="s">
        <v>697</v>
      </c>
      <c r="F15" s="69">
        <v>8700</v>
      </c>
      <c r="G15" s="70" t="s">
        <v>698</v>
      </c>
      <c r="H15" s="71" t="s">
        <v>903</v>
      </c>
      <c r="I15" s="72" t="s">
        <v>904</v>
      </c>
      <c r="J15" s="71" t="s">
        <v>905</v>
      </c>
      <c r="K15" s="70" t="s">
        <v>906</v>
      </c>
      <c r="L15" s="69">
        <v>600</v>
      </c>
      <c r="M15" s="69">
        <v>100</v>
      </c>
      <c r="N15" s="69">
        <v>10</v>
      </c>
      <c r="O15" s="69">
        <v>10</v>
      </c>
      <c r="P15" s="69">
        <v>10</v>
      </c>
      <c r="Q15" s="69">
        <v>1</v>
      </c>
      <c r="R15" s="69" t="s">
        <v>907</v>
      </c>
      <c r="S15" s="69">
        <v>172</v>
      </c>
      <c r="T15" s="69">
        <v>0</v>
      </c>
      <c r="U15" s="69">
        <v>1000</v>
      </c>
      <c r="V15" s="72" t="s">
        <v>908</v>
      </c>
      <c r="W15" s="73">
        <v>162.44999999999999</v>
      </c>
      <c r="X15" s="73">
        <v>340.82</v>
      </c>
      <c r="Y15" s="73">
        <v>404.45</v>
      </c>
      <c r="Z15" s="73">
        <v>690.75</v>
      </c>
      <c r="AA15" s="73">
        <v>1031.58</v>
      </c>
      <c r="AB15" s="73">
        <v>722.56</v>
      </c>
      <c r="AC15" s="73">
        <v>0</v>
      </c>
      <c r="AD15" s="73">
        <v>0</v>
      </c>
      <c r="AE15" s="73">
        <v>1808.67</v>
      </c>
      <c r="AF15" s="73">
        <v>904.33</v>
      </c>
      <c r="AG15" s="73">
        <v>80.67</v>
      </c>
      <c r="AH15" s="73">
        <v>230.62</v>
      </c>
      <c r="AI15" s="73">
        <v>80.67</v>
      </c>
      <c r="AJ15" s="73">
        <v>238.58</v>
      </c>
      <c r="AK15" s="73">
        <v>68.17</v>
      </c>
      <c r="AL15" s="73">
        <v>23.85</v>
      </c>
      <c r="AM15" s="73">
        <v>23.85</v>
      </c>
      <c r="AN15" s="73">
        <v>31.8</v>
      </c>
      <c r="AO15" s="73">
        <v>268.12</v>
      </c>
      <c r="AP15" s="73">
        <v>268.12</v>
      </c>
      <c r="AQ15" s="73">
        <v>53.39</v>
      </c>
      <c r="AR15" s="73">
        <v>53.39</v>
      </c>
      <c r="AS15" s="73">
        <v>681.66</v>
      </c>
      <c r="AT15" s="73">
        <v>0</v>
      </c>
      <c r="AU15" s="73">
        <v>227.22</v>
      </c>
      <c r="AV15" s="73">
        <v>0</v>
      </c>
      <c r="AW15" s="73">
        <v>568.04999999999995</v>
      </c>
      <c r="AX15" s="74">
        <v>340.82</v>
      </c>
    </row>
    <row r="16" spans="1:50" ht="21.75" customHeight="1" x14ac:dyDescent="0.25">
      <c r="A16" s="66" t="s">
        <v>88</v>
      </c>
      <c r="B16" s="67" t="s">
        <v>332</v>
      </c>
      <c r="C16" s="67" t="s">
        <v>333</v>
      </c>
      <c r="D16" s="67" t="s">
        <v>302</v>
      </c>
      <c r="E16" s="70" t="s">
        <v>334</v>
      </c>
      <c r="F16" s="69">
        <v>5000</v>
      </c>
      <c r="G16" s="70" t="s">
        <v>180</v>
      </c>
      <c r="H16" s="71" t="s">
        <v>335</v>
      </c>
      <c r="I16" s="72" t="s">
        <v>336</v>
      </c>
      <c r="J16" s="71" t="s">
        <v>337</v>
      </c>
      <c r="K16" s="70" t="s">
        <v>909</v>
      </c>
      <c r="L16" s="69">
        <v>1740</v>
      </c>
      <c r="M16" s="69">
        <v>155</v>
      </c>
      <c r="N16" s="69">
        <v>0</v>
      </c>
      <c r="O16" s="69">
        <v>12</v>
      </c>
      <c r="P16" s="69">
        <v>1</v>
      </c>
      <c r="Q16" s="69">
        <v>1</v>
      </c>
      <c r="R16" s="69" t="s">
        <v>868</v>
      </c>
      <c r="S16" s="69">
        <v>87</v>
      </c>
      <c r="T16" s="69">
        <v>1</v>
      </c>
      <c r="U16" s="69">
        <v>650</v>
      </c>
      <c r="V16" s="72" t="s">
        <v>910</v>
      </c>
      <c r="W16" s="73">
        <v>230.62</v>
      </c>
      <c r="X16" s="73">
        <v>428.3</v>
      </c>
      <c r="Y16" s="73">
        <v>430.58</v>
      </c>
      <c r="Z16" s="73">
        <v>756.64</v>
      </c>
      <c r="AA16" s="73">
        <v>1004.31</v>
      </c>
      <c r="AB16" s="73">
        <v>526.69000000000005</v>
      </c>
      <c r="AC16" s="73">
        <v>57.26</v>
      </c>
      <c r="AD16" s="73">
        <v>57.26</v>
      </c>
      <c r="AE16" s="73">
        <v>1808.67</v>
      </c>
      <c r="AF16" s="73">
        <v>904.33</v>
      </c>
      <c r="AG16" s="73">
        <v>72.7</v>
      </c>
      <c r="AH16" s="73">
        <v>134.51</v>
      </c>
      <c r="AI16" s="73">
        <v>42.71</v>
      </c>
      <c r="AJ16" s="73">
        <v>160.86000000000001</v>
      </c>
      <c r="AK16" s="73">
        <v>86.34</v>
      </c>
      <c r="AL16" s="73">
        <v>22.72</v>
      </c>
      <c r="AM16" s="73">
        <v>17.260000000000002</v>
      </c>
      <c r="AN16" s="73">
        <v>28.17</v>
      </c>
      <c r="AO16" s="73">
        <v>206.31</v>
      </c>
      <c r="AP16" s="73">
        <v>206.31</v>
      </c>
      <c r="AQ16" s="73">
        <v>38.17</v>
      </c>
      <c r="AR16" s="73">
        <v>38.17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4">
        <v>0</v>
      </c>
    </row>
    <row r="17" spans="1:50" ht="21.75" customHeight="1" x14ac:dyDescent="0.25">
      <c r="A17" s="66" t="s">
        <v>90</v>
      </c>
      <c r="B17" s="67" t="s">
        <v>332</v>
      </c>
      <c r="C17" s="67" t="s">
        <v>333</v>
      </c>
      <c r="D17" s="67" t="s">
        <v>295</v>
      </c>
      <c r="E17" s="70" t="s">
        <v>338</v>
      </c>
      <c r="F17" s="69">
        <v>2840</v>
      </c>
      <c r="G17" s="70" t="s">
        <v>91</v>
      </c>
      <c r="H17" s="71" t="s">
        <v>339</v>
      </c>
      <c r="I17" s="72" t="s">
        <v>911</v>
      </c>
      <c r="J17" s="71" t="s">
        <v>341</v>
      </c>
      <c r="K17" s="70" t="s">
        <v>912</v>
      </c>
      <c r="L17" s="69">
        <v>100</v>
      </c>
      <c r="M17" s="69">
        <v>111</v>
      </c>
      <c r="N17" s="69">
        <v>0</v>
      </c>
      <c r="O17" s="69">
        <v>9</v>
      </c>
      <c r="P17" s="69">
        <v>0</v>
      </c>
      <c r="Q17" s="69">
        <v>1</v>
      </c>
      <c r="R17" s="69" t="s">
        <v>868</v>
      </c>
      <c r="S17" s="69">
        <v>135</v>
      </c>
      <c r="T17" s="69">
        <v>1</v>
      </c>
      <c r="U17" s="69">
        <v>2800</v>
      </c>
      <c r="V17" s="72" t="s">
        <v>913</v>
      </c>
      <c r="W17" s="73">
        <v>236.04</v>
      </c>
      <c r="X17" s="73">
        <v>407.63</v>
      </c>
      <c r="Y17" s="73">
        <v>567.15</v>
      </c>
      <c r="Z17" s="73">
        <v>961.39</v>
      </c>
      <c r="AA17" s="73">
        <v>1549.23</v>
      </c>
      <c r="AB17" s="73">
        <v>790.3</v>
      </c>
      <c r="AC17" s="73">
        <v>57.26</v>
      </c>
      <c r="AD17" s="73">
        <v>57.26</v>
      </c>
      <c r="AE17" s="73">
        <v>1808.67</v>
      </c>
      <c r="AF17" s="73">
        <v>904.33</v>
      </c>
      <c r="AG17" s="73">
        <v>72.7</v>
      </c>
      <c r="AH17" s="73">
        <v>134.51</v>
      </c>
      <c r="AI17" s="73">
        <v>42.71</v>
      </c>
      <c r="AJ17" s="73">
        <v>160.86000000000001</v>
      </c>
      <c r="AK17" s="73">
        <v>86.34</v>
      </c>
      <c r="AL17" s="73">
        <v>22.72</v>
      </c>
      <c r="AM17" s="73">
        <v>17.260000000000002</v>
      </c>
      <c r="AN17" s="73">
        <v>28.17</v>
      </c>
      <c r="AO17" s="73">
        <v>206.31</v>
      </c>
      <c r="AP17" s="73">
        <v>206.31</v>
      </c>
      <c r="AQ17" s="73">
        <v>38.17</v>
      </c>
      <c r="AR17" s="73">
        <v>38.17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4">
        <v>0</v>
      </c>
    </row>
    <row r="18" spans="1:50" ht="21.75" customHeight="1" x14ac:dyDescent="0.25">
      <c r="A18" s="70" t="s">
        <v>92</v>
      </c>
      <c r="B18" s="67" t="s">
        <v>332</v>
      </c>
      <c r="C18" s="67" t="s">
        <v>333</v>
      </c>
      <c r="D18" s="67" t="s">
        <v>327</v>
      </c>
      <c r="E18" s="70" t="s">
        <v>342</v>
      </c>
      <c r="F18" s="69">
        <v>9000</v>
      </c>
      <c r="G18" s="70" t="s">
        <v>93</v>
      </c>
      <c r="H18" s="71" t="s">
        <v>343</v>
      </c>
      <c r="I18" s="72" t="s">
        <v>914</v>
      </c>
      <c r="J18" s="71" t="s">
        <v>345</v>
      </c>
      <c r="K18" s="70" t="s">
        <v>915</v>
      </c>
      <c r="L18" s="69">
        <v>250</v>
      </c>
      <c r="M18" s="69">
        <v>196</v>
      </c>
      <c r="N18" s="69">
        <v>0</v>
      </c>
      <c r="O18" s="69">
        <v>4</v>
      </c>
      <c r="P18" s="69">
        <v>1</v>
      </c>
      <c r="Q18" s="69">
        <v>1</v>
      </c>
      <c r="R18" s="69" t="s">
        <v>868</v>
      </c>
      <c r="S18" s="69">
        <v>114</v>
      </c>
      <c r="T18" s="69">
        <v>1</v>
      </c>
      <c r="U18" s="69">
        <v>550</v>
      </c>
      <c r="V18" s="72" t="s">
        <v>916</v>
      </c>
      <c r="W18" s="73">
        <v>144.37</v>
      </c>
      <c r="X18" s="73">
        <v>290.75</v>
      </c>
      <c r="Y18" s="73">
        <v>407.92</v>
      </c>
      <c r="Z18" s="73">
        <v>786.07</v>
      </c>
      <c r="AA18" s="73">
        <v>1194</v>
      </c>
      <c r="AB18" s="73">
        <v>668.38</v>
      </c>
      <c r="AC18" s="73">
        <v>57.26</v>
      </c>
      <c r="AD18" s="73">
        <v>57.26</v>
      </c>
      <c r="AE18" s="73">
        <v>1808.67</v>
      </c>
      <c r="AF18" s="73">
        <v>904.33</v>
      </c>
      <c r="AG18" s="73">
        <v>72.7</v>
      </c>
      <c r="AH18" s="73">
        <v>134.51</v>
      </c>
      <c r="AI18" s="73">
        <v>42.71</v>
      </c>
      <c r="AJ18" s="73">
        <v>160.86000000000001</v>
      </c>
      <c r="AK18" s="73">
        <v>86.34</v>
      </c>
      <c r="AL18" s="73">
        <v>22.72</v>
      </c>
      <c r="AM18" s="73">
        <v>17.260000000000002</v>
      </c>
      <c r="AN18" s="73">
        <v>28.17</v>
      </c>
      <c r="AO18" s="73">
        <v>206.31</v>
      </c>
      <c r="AP18" s="73">
        <v>206.31</v>
      </c>
      <c r="AQ18" s="73">
        <v>38.17</v>
      </c>
      <c r="AR18" s="73">
        <v>38.17</v>
      </c>
      <c r="AS18" s="73">
        <v>0</v>
      </c>
      <c r="AT18" s="73">
        <v>0</v>
      </c>
      <c r="AU18" s="73">
        <v>0</v>
      </c>
      <c r="AV18" s="73">
        <v>0</v>
      </c>
      <c r="AW18" s="73">
        <v>0</v>
      </c>
      <c r="AX18" s="74">
        <v>0</v>
      </c>
    </row>
    <row r="19" spans="1:50" ht="21.75" customHeight="1" x14ac:dyDescent="0.25">
      <c r="A19" s="66" t="s">
        <v>94</v>
      </c>
      <c r="B19" s="67" t="s">
        <v>332</v>
      </c>
      <c r="C19" s="67" t="s">
        <v>333</v>
      </c>
      <c r="D19" s="67" t="s">
        <v>302</v>
      </c>
      <c r="E19" s="70" t="s">
        <v>346</v>
      </c>
      <c r="F19" s="69">
        <v>7080</v>
      </c>
      <c r="G19" s="70" t="s">
        <v>95</v>
      </c>
      <c r="H19" s="71" t="s">
        <v>347</v>
      </c>
      <c r="I19" s="72" t="s">
        <v>917</v>
      </c>
      <c r="J19" s="71" t="s">
        <v>349</v>
      </c>
      <c r="K19" s="70" t="s">
        <v>918</v>
      </c>
      <c r="L19" s="69">
        <v>100</v>
      </c>
      <c r="M19" s="69">
        <v>132</v>
      </c>
      <c r="N19" s="69">
        <v>0</v>
      </c>
      <c r="O19" s="69">
        <v>6</v>
      </c>
      <c r="P19" s="69">
        <v>0</v>
      </c>
      <c r="Q19" s="69">
        <v>1</v>
      </c>
      <c r="R19" s="69" t="s">
        <v>868</v>
      </c>
      <c r="S19" s="69">
        <v>145</v>
      </c>
      <c r="T19" s="69">
        <v>1</v>
      </c>
      <c r="U19" s="69">
        <v>1900</v>
      </c>
      <c r="V19" s="72" t="s">
        <v>919</v>
      </c>
      <c r="W19" s="73">
        <v>193.59</v>
      </c>
      <c r="X19" s="73">
        <v>297.89</v>
      </c>
      <c r="Y19" s="73">
        <v>496.92</v>
      </c>
      <c r="Z19" s="73">
        <v>916.15</v>
      </c>
      <c r="AA19" s="73">
        <v>1381.73</v>
      </c>
      <c r="AB19" s="73">
        <v>755.51</v>
      </c>
      <c r="AC19" s="73">
        <v>57.26</v>
      </c>
      <c r="AD19" s="73">
        <v>57.26</v>
      </c>
      <c r="AE19" s="73">
        <v>1808.67</v>
      </c>
      <c r="AF19" s="73">
        <v>904.33</v>
      </c>
      <c r="AG19" s="73">
        <v>72.7</v>
      </c>
      <c r="AH19" s="73">
        <v>134.51</v>
      </c>
      <c r="AI19" s="73">
        <v>42.71</v>
      </c>
      <c r="AJ19" s="73">
        <v>160.86000000000001</v>
      </c>
      <c r="AK19" s="73">
        <v>86.34</v>
      </c>
      <c r="AL19" s="73">
        <v>22.72</v>
      </c>
      <c r="AM19" s="73">
        <v>17.260000000000002</v>
      </c>
      <c r="AN19" s="73">
        <v>28.17</v>
      </c>
      <c r="AO19" s="73">
        <v>206.31</v>
      </c>
      <c r="AP19" s="73">
        <v>206.31</v>
      </c>
      <c r="AQ19" s="73">
        <v>38.17</v>
      </c>
      <c r="AR19" s="73">
        <v>38.17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4">
        <v>0</v>
      </c>
    </row>
    <row r="20" spans="1:50" ht="21.75" customHeight="1" x14ac:dyDescent="0.25">
      <c r="A20" s="66" t="s">
        <v>96</v>
      </c>
      <c r="B20" s="67" t="s">
        <v>332</v>
      </c>
      <c r="C20" s="67" t="s">
        <v>333</v>
      </c>
      <c r="D20" s="67" t="s">
        <v>350</v>
      </c>
      <c r="E20" s="70" t="s">
        <v>351</v>
      </c>
      <c r="F20" s="69">
        <v>4220</v>
      </c>
      <c r="G20" s="70" t="s">
        <v>98</v>
      </c>
      <c r="H20" s="71" t="s">
        <v>352</v>
      </c>
      <c r="I20" s="72" t="s">
        <v>920</v>
      </c>
      <c r="J20" s="71" t="s">
        <v>354</v>
      </c>
      <c r="K20" s="70" t="s">
        <v>921</v>
      </c>
      <c r="L20" s="69">
        <v>100</v>
      </c>
      <c r="M20" s="69">
        <v>103</v>
      </c>
      <c r="N20" s="69">
        <v>0</v>
      </c>
      <c r="O20" s="69">
        <v>10</v>
      </c>
      <c r="P20" s="69">
        <v>1</v>
      </c>
      <c r="Q20" s="69">
        <v>1</v>
      </c>
      <c r="R20" s="69" t="s">
        <v>868</v>
      </c>
      <c r="S20" s="69">
        <v>172</v>
      </c>
      <c r="T20" s="69">
        <v>0</v>
      </c>
      <c r="U20" s="69">
        <v>7700</v>
      </c>
      <c r="V20" s="72" t="s">
        <v>922</v>
      </c>
      <c r="W20" s="73">
        <v>166.15</v>
      </c>
      <c r="X20" s="73">
        <v>315.97000000000003</v>
      </c>
      <c r="Y20" s="73">
        <v>434.28</v>
      </c>
      <c r="Z20" s="73">
        <v>786.07</v>
      </c>
      <c r="AA20" s="73">
        <v>1221.5</v>
      </c>
      <c r="AB20" s="73">
        <v>661.85</v>
      </c>
      <c r="AC20" s="73">
        <v>57.26</v>
      </c>
      <c r="AD20" s="73">
        <v>57.26</v>
      </c>
      <c r="AE20" s="73">
        <v>1808.67</v>
      </c>
      <c r="AF20" s="73">
        <v>904.33</v>
      </c>
      <c r="AG20" s="73">
        <v>72.7</v>
      </c>
      <c r="AH20" s="73">
        <v>134.51</v>
      </c>
      <c r="AI20" s="73">
        <v>42.71</v>
      </c>
      <c r="AJ20" s="73">
        <v>160.86000000000001</v>
      </c>
      <c r="AK20" s="73">
        <v>86.34</v>
      </c>
      <c r="AL20" s="73">
        <v>22.72</v>
      </c>
      <c r="AM20" s="73">
        <v>17.260000000000002</v>
      </c>
      <c r="AN20" s="73">
        <v>28.17</v>
      </c>
      <c r="AO20" s="73">
        <v>206.31</v>
      </c>
      <c r="AP20" s="73">
        <v>206.31</v>
      </c>
      <c r="AQ20" s="73">
        <v>38.17</v>
      </c>
      <c r="AR20" s="73">
        <v>38.17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4">
        <v>0</v>
      </c>
    </row>
    <row r="21" spans="1:50" ht="21.75" customHeight="1" x14ac:dyDescent="0.25">
      <c r="A21" s="66" t="s">
        <v>99</v>
      </c>
      <c r="B21" s="67" t="s">
        <v>332</v>
      </c>
      <c r="C21" s="67" t="s">
        <v>333</v>
      </c>
      <c r="D21" s="67" t="s">
        <v>302</v>
      </c>
      <c r="E21" s="70" t="s">
        <v>355</v>
      </c>
      <c r="F21" s="69">
        <v>6000</v>
      </c>
      <c r="G21" s="70" t="s">
        <v>100</v>
      </c>
      <c r="H21" s="71" t="s">
        <v>356</v>
      </c>
      <c r="I21" s="72" t="s">
        <v>923</v>
      </c>
      <c r="J21" s="71" t="s">
        <v>358</v>
      </c>
      <c r="K21" s="70" t="s">
        <v>924</v>
      </c>
      <c r="L21" s="69">
        <v>1064</v>
      </c>
      <c r="M21" s="69">
        <v>178</v>
      </c>
      <c r="N21" s="69">
        <v>0</v>
      </c>
      <c r="O21" s="69">
        <v>12</v>
      </c>
      <c r="P21" s="69">
        <v>1</v>
      </c>
      <c r="Q21" s="69">
        <v>1</v>
      </c>
      <c r="R21" s="69" t="s">
        <v>868</v>
      </c>
      <c r="S21" s="69">
        <v>400</v>
      </c>
      <c r="T21" s="69">
        <v>1</v>
      </c>
      <c r="U21" s="69">
        <v>1200</v>
      </c>
      <c r="V21" s="72" t="s">
        <v>925</v>
      </c>
      <c r="W21" s="73">
        <v>174.89</v>
      </c>
      <c r="X21" s="73">
        <v>270.79000000000002</v>
      </c>
      <c r="Y21" s="73">
        <v>452.17</v>
      </c>
      <c r="Z21" s="73">
        <v>750.09</v>
      </c>
      <c r="AA21" s="73">
        <v>1172.42</v>
      </c>
      <c r="AB21" s="73">
        <v>668.3</v>
      </c>
      <c r="AC21" s="73">
        <v>57.26</v>
      </c>
      <c r="AD21" s="73">
        <v>57.26</v>
      </c>
      <c r="AE21" s="73">
        <v>1808.67</v>
      </c>
      <c r="AF21" s="73">
        <v>904.33</v>
      </c>
      <c r="AG21" s="73">
        <v>72.7</v>
      </c>
      <c r="AH21" s="73">
        <v>134.51</v>
      </c>
      <c r="AI21" s="73">
        <v>42.71</v>
      </c>
      <c r="AJ21" s="73">
        <v>160.86000000000001</v>
      </c>
      <c r="AK21" s="73">
        <v>86.34</v>
      </c>
      <c r="AL21" s="73">
        <v>22.72</v>
      </c>
      <c r="AM21" s="73">
        <v>17.260000000000002</v>
      </c>
      <c r="AN21" s="73">
        <v>28.17</v>
      </c>
      <c r="AO21" s="73">
        <v>206.31</v>
      </c>
      <c r="AP21" s="73">
        <v>206.31</v>
      </c>
      <c r="AQ21" s="73">
        <v>38.17</v>
      </c>
      <c r="AR21" s="73">
        <v>38.17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4">
        <v>0</v>
      </c>
    </row>
    <row r="22" spans="1:50" ht="21.75" customHeight="1" x14ac:dyDescent="0.25">
      <c r="A22" s="66" t="s">
        <v>103</v>
      </c>
      <c r="B22" s="67" t="s">
        <v>332</v>
      </c>
      <c r="C22" s="67" t="s">
        <v>333</v>
      </c>
      <c r="D22" s="67" t="s">
        <v>350</v>
      </c>
      <c r="E22" s="70" t="s">
        <v>363</v>
      </c>
      <c r="F22" s="69">
        <v>4600</v>
      </c>
      <c r="G22" s="70" t="s">
        <v>104</v>
      </c>
      <c r="H22" s="71" t="s">
        <v>364</v>
      </c>
      <c r="I22" s="72" t="s">
        <v>365</v>
      </c>
      <c r="J22" s="71" t="s">
        <v>366</v>
      </c>
      <c r="K22" s="70" t="s">
        <v>926</v>
      </c>
      <c r="L22" s="69">
        <v>250</v>
      </c>
      <c r="M22" s="69">
        <v>125</v>
      </c>
      <c r="N22" s="69">
        <v>0</v>
      </c>
      <c r="O22" s="69">
        <v>12</v>
      </c>
      <c r="P22" s="69">
        <v>1</v>
      </c>
      <c r="Q22" s="69">
        <v>1</v>
      </c>
      <c r="R22" s="69" t="s">
        <v>868</v>
      </c>
      <c r="S22" s="69">
        <v>230</v>
      </c>
      <c r="T22" s="69">
        <v>1</v>
      </c>
      <c r="U22" s="69">
        <v>1200</v>
      </c>
      <c r="V22" s="72" t="s">
        <v>927</v>
      </c>
      <c r="W22" s="73">
        <v>208.55</v>
      </c>
      <c r="X22" s="73">
        <v>372.12</v>
      </c>
      <c r="Y22" s="73">
        <v>547.72</v>
      </c>
      <c r="Z22" s="73">
        <v>951.08</v>
      </c>
      <c r="AA22" s="73">
        <v>1497.65</v>
      </c>
      <c r="AB22" s="73">
        <v>728.25</v>
      </c>
      <c r="AC22" s="73">
        <v>57.26</v>
      </c>
      <c r="AD22" s="73">
        <v>57.26</v>
      </c>
      <c r="AE22" s="73">
        <v>1808.67</v>
      </c>
      <c r="AF22" s="73">
        <v>904.33</v>
      </c>
      <c r="AG22" s="73">
        <v>72.7</v>
      </c>
      <c r="AH22" s="73">
        <v>134.51</v>
      </c>
      <c r="AI22" s="73">
        <v>42.71</v>
      </c>
      <c r="AJ22" s="73">
        <v>160.86000000000001</v>
      </c>
      <c r="AK22" s="73">
        <v>86.34</v>
      </c>
      <c r="AL22" s="73">
        <v>22.72</v>
      </c>
      <c r="AM22" s="73">
        <v>17.260000000000002</v>
      </c>
      <c r="AN22" s="73">
        <v>28.17</v>
      </c>
      <c r="AO22" s="73">
        <v>206.31</v>
      </c>
      <c r="AP22" s="73">
        <v>206.31</v>
      </c>
      <c r="AQ22" s="73">
        <v>38.17</v>
      </c>
      <c r="AR22" s="73">
        <v>38.17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4">
        <v>0</v>
      </c>
    </row>
    <row r="23" spans="1:50" ht="21.75" customHeight="1" x14ac:dyDescent="0.25">
      <c r="A23" s="66" t="s">
        <v>367</v>
      </c>
      <c r="B23" s="67" t="s">
        <v>332</v>
      </c>
      <c r="C23" s="67" t="s">
        <v>333</v>
      </c>
      <c r="D23" s="67" t="s">
        <v>302</v>
      </c>
      <c r="E23" s="70" t="s">
        <v>368</v>
      </c>
      <c r="F23" s="69">
        <v>5500</v>
      </c>
      <c r="G23" s="70" t="s">
        <v>72</v>
      </c>
      <c r="H23" s="71" t="s">
        <v>369</v>
      </c>
      <c r="I23" s="72" t="s">
        <v>370</v>
      </c>
      <c r="J23" s="71" t="s">
        <v>371</v>
      </c>
      <c r="K23" s="70" t="s">
        <v>928</v>
      </c>
      <c r="L23" s="69">
        <v>250</v>
      </c>
      <c r="M23" s="69">
        <v>138</v>
      </c>
      <c r="N23" s="69">
        <v>0</v>
      </c>
      <c r="O23" s="69">
        <v>9</v>
      </c>
      <c r="P23" s="69">
        <v>1</v>
      </c>
      <c r="Q23" s="69">
        <v>1</v>
      </c>
      <c r="R23" s="69" t="s">
        <v>868</v>
      </c>
      <c r="S23" s="69">
        <v>250</v>
      </c>
      <c r="T23" s="69">
        <v>1</v>
      </c>
      <c r="U23" s="69">
        <v>2600</v>
      </c>
      <c r="V23" s="72" t="s">
        <v>929</v>
      </c>
      <c r="W23" s="73">
        <v>174.89</v>
      </c>
      <c r="X23" s="73">
        <v>270.79000000000002</v>
      </c>
      <c r="Y23" s="73">
        <v>452.17</v>
      </c>
      <c r="Z23" s="73">
        <v>750.09</v>
      </c>
      <c r="AA23" s="73">
        <v>1172.42</v>
      </c>
      <c r="AB23" s="73">
        <v>668.3</v>
      </c>
      <c r="AC23" s="73">
        <v>57.26</v>
      </c>
      <c r="AD23" s="73">
        <v>57.26</v>
      </c>
      <c r="AE23" s="73">
        <v>1808.67</v>
      </c>
      <c r="AF23" s="73">
        <v>904.33</v>
      </c>
      <c r="AG23" s="73">
        <v>72.7</v>
      </c>
      <c r="AH23" s="73">
        <v>134.51</v>
      </c>
      <c r="AI23" s="73">
        <v>42.71</v>
      </c>
      <c r="AJ23" s="73">
        <v>160.86000000000001</v>
      </c>
      <c r="AK23" s="73">
        <v>86.34</v>
      </c>
      <c r="AL23" s="73">
        <v>22.72</v>
      </c>
      <c r="AM23" s="73">
        <v>17.260000000000002</v>
      </c>
      <c r="AN23" s="73">
        <v>28.17</v>
      </c>
      <c r="AO23" s="73">
        <v>206.31</v>
      </c>
      <c r="AP23" s="73">
        <v>206.31</v>
      </c>
      <c r="AQ23" s="73">
        <v>38.17</v>
      </c>
      <c r="AR23" s="73">
        <v>38.17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4">
        <v>0</v>
      </c>
    </row>
    <row r="24" spans="1:50" ht="21.75" customHeight="1" x14ac:dyDescent="0.25">
      <c r="A24" s="66" t="s">
        <v>105</v>
      </c>
      <c r="B24" s="67" t="s">
        <v>332</v>
      </c>
      <c r="C24" s="67" t="s">
        <v>333</v>
      </c>
      <c r="D24" s="67" t="s">
        <v>327</v>
      </c>
      <c r="E24" s="70" t="s">
        <v>372</v>
      </c>
      <c r="F24" s="69">
        <v>9520</v>
      </c>
      <c r="G24" s="70" t="s">
        <v>106</v>
      </c>
      <c r="H24" s="71" t="s">
        <v>373</v>
      </c>
      <c r="I24" s="72" t="s">
        <v>930</v>
      </c>
      <c r="J24" s="71" t="s">
        <v>375</v>
      </c>
      <c r="K24" s="70" t="s">
        <v>931</v>
      </c>
      <c r="L24" s="69">
        <v>500</v>
      </c>
      <c r="M24" s="69">
        <v>148</v>
      </c>
      <c r="N24" s="69">
        <v>0</v>
      </c>
      <c r="O24" s="69">
        <v>8</v>
      </c>
      <c r="P24" s="69">
        <v>0</v>
      </c>
      <c r="Q24" s="69">
        <v>1</v>
      </c>
      <c r="R24" s="69" t="s">
        <v>868</v>
      </c>
      <c r="S24" s="69">
        <v>200</v>
      </c>
      <c r="T24" s="69">
        <v>1</v>
      </c>
      <c r="U24" s="69">
        <v>2700</v>
      </c>
      <c r="V24" s="72" t="s">
        <v>932</v>
      </c>
      <c r="W24" s="73">
        <v>130.62</v>
      </c>
      <c r="X24" s="73">
        <v>271.27999999999997</v>
      </c>
      <c r="Y24" s="73">
        <v>367.81</v>
      </c>
      <c r="Z24" s="73">
        <v>729.92</v>
      </c>
      <c r="AA24" s="73">
        <v>1097.75</v>
      </c>
      <c r="AB24" s="73">
        <v>538.86</v>
      </c>
      <c r="AC24" s="73">
        <v>57.26</v>
      </c>
      <c r="AD24" s="73">
        <v>57.26</v>
      </c>
      <c r="AE24" s="73">
        <v>1808.67</v>
      </c>
      <c r="AF24" s="73">
        <v>904.33</v>
      </c>
      <c r="AG24" s="73">
        <v>72.7</v>
      </c>
      <c r="AH24" s="73">
        <v>134.51</v>
      </c>
      <c r="AI24" s="73">
        <v>42.71</v>
      </c>
      <c r="AJ24" s="73">
        <v>160.86000000000001</v>
      </c>
      <c r="AK24" s="73">
        <v>86.34</v>
      </c>
      <c r="AL24" s="73">
        <v>22.72</v>
      </c>
      <c r="AM24" s="73">
        <v>17.260000000000002</v>
      </c>
      <c r="AN24" s="73">
        <v>28.17</v>
      </c>
      <c r="AO24" s="73">
        <v>206.31</v>
      </c>
      <c r="AP24" s="73">
        <v>206.31</v>
      </c>
      <c r="AQ24" s="73">
        <v>38.17</v>
      </c>
      <c r="AR24" s="73">
        <v>38.17</v>
      </c>
      <c r="AS24" s="73">
        <v>0</v>
      </c>
      <c r="AT24" s="73">
        <v>0</v>
      </c>
      <c r="AU24" s="73">
        <v>0</v>
      </c>
      <c r="AV24" s="73">
        <v>0</v>
      </c>
      <c r="AW24" s="73">
        <v>0</v>
      </c>
      <c r="AX24" s="74">
        <v>0</v>
      </c>
    </row>
    <row r="25" spans="1:50" ht="21.75" customHeight="1" x14ac:dyDescent="0.25">
      <c r="A25" s="66" t="s">
        <v>107</v>
      </c>
      <c r="B25" s="67" t="s">
        <v>332</v>
      </c>
      <c r="C25" s="67" t="s">
        <v>333</v>
      </c>
      <c r="D25" s="67" t="s">
        <v>350</v>
      </c>
      <c r="E25" s="70" t="s">
        <v>376</v>
      </c>
      <c r="F25" s="69">
        <v>4000</v>
      </c>
      <c r="G25" s="70" t="s">
        <v>108</v>
      </c>
      <c r="H25" s="71" t="s">
        <v>377</v>
      </c>
      <c r="I25" s="72" t="s">
        <v>933</v>
      </c>
      <c r="J25" s="71" t="s">
        <v>379</v>
      </c>
      <c r="K25" s="70" t="s">
        <v>934</v>
      </c>
      <c r="L25" s="69">
        <v>250</v>
      </c>
      <c r="M25" s="69">
        <v>157</v>
      </c>
      <c r="N25" s="69">
        <v>0</v>
      </c>
      <c r="O25" s="69">
        <v>16</v>
      </c>
      <c r="P25" s="69">
        <v>2</v>
      </c>
      <c r="Q25" s="69">
        <v>1</v>
      </c>
      <c r="R25" s="69" t="s">
        <v>868</v>
      </c>
      <c r="S25" s="69">
        <v>253</v>
      </c>
      <c r="T25" s="69">
        <v>1</v>
      </c>
      <c r="U25" s="69">
        <v>3700</v>
      </c>
      <c r="V25" s="72" t="s">
        <v>935</v>
      </c>
      <c r="W25" s="73">
        <v>208.55</v>
      </c>
      <c r="X25" s="73">
        <v>372.12</v>
      </c>
      <c r="Y25" s="73">
        <v>547.72</v>
      </c>
      <c r="Z25" s="73">
        <v>951.08</v>
      </c>
      <c r="AA25" s="73">
        <v>1497.65</v>
      </c>
      <c r="AB25" s="73">
        <v>728.25</v>
      </c>
      <c r="AC25" s="73">
        <v>57.26</v>
      </c>
      <c r="AD25" s="73">
        <v>57.26</v>
      </c>
      <c r="AE25" s="73">
        <v>1808.67</v>
      </c>
      <c r="AF25" s="73">
        <v>904.33</v>
      </c>
      <c r="AG25" s="73">
        <v>72.7</v>
      </c>
      <c r="AH25" s="73">
        <v>134.51</v>
      </c>
      <c r="AI25" s="73">
        <v>42.71</v>
      </c>
      <c r="AJ25" s="73">
        <v>160.86000000000001</v>
      </c>
      <c r="AK25" s="73">
        <v>86.34</v>
      </c>
      <c r="AL25" s="73">
        <v>22.72</v>
      </c>
      <c r="AM25" s="73">
        <v>17.260000000000002</v>
      </c>
      <c r="AN25" s="73">
        <v>28.17</v>
      </c>
      <c r="AO25" s="73">
        <v>206.31</v>
      </c>
      <c r="AP25" s="73">
        <v>206.31</v>
      </c>
      <c r="AQ25" s="73">
        <v>38.17</v>
      </c>
      <c r="AR25" s="73">
        <v>38.17</v>
      </c>
      <c r="AS25" s="73">
        <v>0</v>
      </c>
      <c r="AT25" s="73">
        <v>0</v>
      </c>
      <c r="AU25" s="73">
        <v>0</v>
      </c>
      <c r="AV25" s="73">
        <v>0</v>
      </c>
      <c r="AW25" s="73">
        <v>0</v>
      </c>
      <c r="AX25" s="74">
        <v>0</v>
      </c>
    </row>
    <row r="26" spans="1:50" ht="21.75" customHeight="1" x14ac:dyDescent="0.25">
      <c r="A26" s="66" t="s">
        <v>111</v>
      </c>
      <c r="B26" s="67" t="s">
        <v>332</v>
      </c>
      <c r="C26" s="67" t="s">
        <v>333</v>
      </c>
      <c r="D26" s="67" t="s">
        <v>384</v>
      </c>
      <c r="E26" s="70" t="s">
        <v>385</v>
      </c>
      <c r="F26" s="69">
        <v>8000</v>
      </c>
      <c r="G26" s="70" t="s">
        <v>386</v>
      </c>
      <c r="H26" s="71" t="s">
        <v>387</v>
      </c>
      <c r="I26" s="72" t="s">
        <v>936</v>
      </c>
      <c r="J26" s="71" t="s">
        <v>389</v>
      </c>
      <c r="K26" s="70" t="s">
        <v>937</v>
      </c>
      <c r="L26" s="69">
        <v>250</v>
      </c>
      <c r="M26" s="69">
        <v>230</v>
      </c>
      <c r="N26" s="69">
        <v>0</v>
      </c>
      <c r="O26" s="69">
        <v>6</v>
      </c>
      <c r="P26" s="69">
        <v>0</v>
      </c>
      <c r="Q26" s="69">
        <v>1</v>
      </c>
      <c r="R26" s="69" t="s">
        <v>868</v>
      </c>
      <c r="S26" s="69">
        <v>60</v>
      </c>
      <c r="T26" s="69">
        <v>1</v>
      </c>
      <c r="U26" s="69">
        <v>700</v>
      </c>
      <c r="V26" s="72" t="s">
        <v>938</v>
      </c>
      <c r="W26" s="73">
        <v>200.53</v>
      </c>
      <c r="X26" s="73">
        <v>362.95</v>
      </c>
      <c r="Y26" s="73">
        <v>517.94000000000005</v>
      </c>
      <c r="Z26" s="73">
        <v>906.38</v>
      </c>
      <c r="AA26" s="73">
        <v>1424.32</v>
      </c>
      <c r="AB26" s="73">
        <v>916.58</v>
      </c>
      <c r="AC26" s="73">
        <v>57.26</v>
      </c>
      <c r="AD26" s="73">
        <v>57.26</v>
      </c>
      <c r="AE26" s="73">
        <v>1808.67</v>
      </c>
      <c r="AF26" s="73">
        <v>904.33</v>
      </c>
      <c r="AG26" s="73">
        <v>72.7</v>
      </c>
      <c r="AH26" s="73">
        <v>134.51</v>
      </c>
      <c r="AI26" s="73">
        <v>42.71</v>
      </c>
      <c r="AJ26" s="73">
        <v>160.86000000000001</v>
      </c>
      <c r="AK26" s="73">
        <v>86.34</v>
      </c>
      <c r="AL26" s="73">
        <v>22.72</v>
      </c>
      <c r="AM26" s="73">
        <v>17.260000000000002</v>
      </c>
      <c r="AN26" s="73">
        <v>28.17</v>
      </c>
      <c r="AO26" s="73">
        <v>206.31</v>
      </c>
      <c r="AP26" s="73">
        <v>206.31</v>
      </c>
      <c r="AQ26" s="73">
        <v>38.17</v>
      </c>
      <c r="AR26" s="73">
        <v>38.17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4">
        <v>0</v>
      </c>
    </row>
    <row r="27" spans="1:50" ht="24.75" customHeight="1" x14ac:dyDescent="0.25">
      <c r="A27" s="66" t="s">
        <v>114</v>
      </c>
      <c r="B27" s="67" t="s">
        <v>390</v>
      </c>
      <c r="C27" s="67">
        <v>19476502</v>
      </c>
      <c r="D27" s="67" t="s">
        <v>295</v>
      </c>
      <c r="E27" s="70" t="s">
        <v>391</v>
      </c>
      <c r="F27" s="69">
        <v>1704</v>
      </c>
      <c r="G27" s="70" t="s">
        <v>392</v>
      </c>
      <c r="H27" s="71" t="s">
        <v>393</v>
      </c>
      <c r="I27" s="72" t="s">
        <v>939</v>
      </c>
      <c r="J27" s="71" t="s">
        <v>940</v>
      </c>
      <c r="K27" s="70" t="s">
        <v>941</v>
      </c>
      <c r="L27" s="69">
        <v>3000</v>
      </c>
      <c r="M27" s="69">
        <v>84</v>
      </c>
      <c r="N27" s="69">
        <v>0</v>
      </c>
      <c r="O27" s="69">
        <v>3</v>
      </c>
      <c r="P27" s="69">
        <v>2</v>
      </c>
      <c r="Q27" s="69">
        <v>1</v>
      </c>
      <c r="R27" s="69" t="s">
        <v>868</v>
      </c>
      <c r="S27" s="69">
        <v>84</v>
      </c>
      <c r="T27" s="69">
        <v>1</v>
      </c>
      <c r="U27" s="69">
        <v>500</v>
      </c>
      <c r="V27" s="72" t="s">
        <v>942</v>
      </c>
      <c r="W27" s="73">
        <v>178.37</v>
      </c>
      <c r="X27" s="73">
        <v>433.98</v>
      </c>
      <c r="Y27" s="73">
        <v>548.73</v>
      </c>
      <c r="Z27" s="73">
        <v>805.5</v>
      </c>
      <c r="AA27" s="73">
        <v>1136.1099999999999</v>
      </c>
      <c r="AB27" s="73">
        <v>636.21</v>
      </c>
      <c r="AC27" s="73">
        <v>89.74</v>
      </c>
      <c r="AD27" s="73">
        <v>0</v>
      </c>
      <c r="AE27" s="73">
        <v>3408.32</v>
      </c>
      <c r="AF27" s="73">
        <v>568.04999999999995</v>
      </c>
      <c r="AG27" s="73">
        <v>90.88</v>
      </c>
      <c r="AH27" s="73">
        <v>204.5</v>
      </c>
      <c r="AI27" s="73">
        <v>113.6</v>
      </c>
      <c r="AJ27" s="73">
        <v>204.5</v>
      </c>
      <c r="AK27" s="73">
        <v>72.7</v>
      </c>
      <c r="AL27" s="73">
        <v>19.309999999999999</v>
      </c>
      <c r="AM27" s="73">
        <v>19.309999999999999</v>
      </c>
      <c r="AN27" s="73">
        <v>21.58</v>
      </c>
      <c r="AO27" s="73">
        <v>249.94</v>
      </c>
      <c r="AP27" s="73">
        <v>249.94</v>
      </c>
      <c r="AQ27" s="73">
        <v>54.53</v>
      </c>
      <c r="AR27" s="73">
        <v>54.53</v>
      </c>
      <c r="AS27" s="73">
        <v>1132.69</v>
      </c>
      <c r="AT27" s="73">
        <v>578.27</v>
      </c>
      <c r="AU27" s="73">
        <v>290.83999999999997</v>
      </c>
      <c r="AV27" s="73">
        <v>1019.09</v>
      </c>
      <c r="AW27" s="73">
        <v>738.01</v>
      </c>
      <c r="AX27" s="74">
        <v>681.66</v>
      </c>
    </row>
    <row r="28" spans="1:50" ht="22.5" customHeight="1" x14ac:dyDescent="0.25">
      <c r="A28" s="66" t="s">
        <v>117</v>
      </c>
      <c r="B28" s="67" t="s">
        <v>294</v>
      </c>
      <c r="C28" s="67">
        <v>37939838</v>
      </c>
      <c r="D28" s="67" t="s">
        <v>295</v>
      </c>
      <c r="E28" s="70" t="s">
        <v>943</v>
      </c>
      <c r="F28" s="69">
        <v>2300</v>
      </c>
      <c r="G28" s="70" t="s">
        <v>297</v>
      </c>
      <c r="H28" s="71" t="s">
        <v>397</v>
      </c>
      <c r="I28" s="72" t="s">
        <v>944</v>
      </c>
      <c r="J28" s="71" t="s">
        <v>945</v>
      </c>
      <c r="K28" s="70" t="s">
        <v>946</v>
      </c>
      <c r="L28" s="69">
        <v>500</v>
      </c>
      <c r="M28" s="69">
        <v>148</v>
      </c>
      <c r="N28" s="69">
        <v>2</v>
      </c>
      <c r="O28" s="69">
        <v>7</v>
      </c>
      <c r="P28" s="69">
        <v>3</v>
      </c>
      <c r="Q28" s="69">
        <v>1</v>
      </c>
      <c r="R28" s="69" t="s">
        <v>868</v>
      </c>
      <c r="S28" s="69">
        <v>0</v>
      </c>
      <c r="T28" s="69">
        <v>1</v>
      </c>
      <c r="U28" s="69">
        <v>400</v>
      </c>
      <c r="V28" s="72" t="s">
        <v>947</v>
      </c>
      <c r="W28" s="73">
        <v>136.32</v>
      </c>
      <c r="X28" s="73">
        <v>374.9</v>
      </c>
      <c r="Y28" s="73">
        <v>528.28</v>
      </c>
      <c r="Z28" s="73">
        <v>1079.31</v>
      </c>
      <c r="AA28" s="73">
        <v>1244.04</v>
      </c>
      <c r="AB28" s="73">
        <v>722.56</v>
      </c>
      <c r="AC28" s="73">
        <v>74.98</v>
      </c>
      <c r="AD28" s="73">
        <v>227.22</v>
      </c>
      <c r="AE28" s="73">
        <v>2291.52</v>
      </c>
      <c r="AF28" s="73">
        <v>1817.77</v>
      </c>
      <c r="AG28" s="73">
        <v>95.43</v>
      </c>
      <c r="AH28" s="73">
        <v>195.4</v>
      </c>
      <c r="AI28" s="73">
        <v>44.3</v>
      </c>
      <c r="AJ28" s="73">
        <v>263.57</v>
      </c>
      <c r="AK28" s="73">
        <v>79.52</v>
      </c>
      <c r="AL28" s="73">
        <v>20.45</v>
      </c>
      <c r="AM28" s="73">
        <v>20.45</v>
      </c>
      <c r="AN28" s="73">
        <v>22.72</v>
      </c>
      <c r="AO28" s="73">
        <v>229.49</v>
      </c>
      <c r="AP28" s="73">
        <v>229.49</v>
      </c>
      <c r="AQ28" s="73">
        <v>51.12</v>
      </c>
      <c r="AR28" s="73">
        <v>51.12</v>
      </c>
      <c r="AS28" s="73">
        <v>1022.49</v>
      </c>
      <c r="AT28" s="73">
        <v>0</v>
      </c>
      <c r="AU28" s="73">
        <v>0</v>
      </c>
      <c r="AV28" s="73">
        <v>0</v>
      </c>
      <c r="AW28" s="73">
        <v>624.85</v>
      </c>
      <c r="AX28" s="74">
        <v>688.48</v>
      </c>
    </row>
    <row r="29" spans="1:50" ht="21.75" customHeight="1" x14ac:dyDescent="0.25">
      <c r="A29" s="66" t="s">
        <v>118</v>
      </c>
      <c r="B29" s="67" t="s">
        <v>398</v>
      </c>
      <c r="C29" s="67">
        <v>26623677</v>
      </c>
      <c r="D29" s="67" t="s">
        <v>350</v>
      </c>
      <c r="E29" s="70" t="s">
        <v>399</v>
      </c>
      <c r="F29" s="69">
        <v>4690</v>
      </c>
      <c r="G29" s="70" t="s">
        <v>119</v>
      </c>
      <c r="H29" s="71" t="s">
        <v>400</v>
      </c>
      <c r="I29" s="72" t="s">
        <v>948</v>
      </c>
      <c r="J29" s="71" t="s">
        <v>402</v>
      </c>
      <c r="K29" s="70" t="s">
        <v>949</v>
      </c>
      <c r="L29" s="69">
        <v>75</v>
      </c>
      <c r="M29" s="69">
        <v>38</v>
      </c>
      <c r="N29" s="69">
        <v>2</v>
      </c>
      <c r="O29" s="69">
        <v>1</v>
      </c>
      <c r="P29" s="69">
        <v>2</v>
      </c>
      <c r="Q29" s="69">
        <v>1</v>
      </c>
      <c r="R29" s="69">
        <v>0</v>
      </c>
      <c r="S29" s="69">
        <v>50</v>
      </c>
      <c r="T29" s="69">
        <v>0</v>
      </c>
      <c r="U29" s="69">
        <v>7000</v>
      </c>
      <c r="V29" s="72" t="s">
        <v>950</v>
      </c>
      <c r="W29" s="73">
        <v>177.22</v>
      </c>
      <c r="X29" s="73">
        <v>386.28</v>
      </c>
      <c r="Y29" s="73">
        <v>449.9</v>
      </c>
      <c r="Z29" s="73">
        <v>677.11</v>
      </c>
      <c r="AA29" s="73">
        <v>1063.3900000000001</v>
      </c>
      <c r="AB29" s="73">
        <v>409</v>
      </c>
      <c r="AC29" s="73">
        <v>340.82</v>
      </c>
      <c r="AD29" s="73">
        <v>227.22</v>
      </c>
      <c r="AE29" s="73">
        <v>1817.77</v>
      </c>
      <c r="AF29" s="73">
        <v>908.88</v>
      </c>
      <c r="AG29" s="73">
        <v>86.34</v>
      </c>
      <c r="AH29" s="73">
        <v>154.51</v>
      </c>
      <c r="AI29" s="73">
        <v>59.07</v>
      </c>
      <c r="AJ29" s="73">
        <v>181.77</v>
      </c>
      <c r="AK29" s="73">
        <v>68.17</v>
      </c>
      <c r="AL29" s="73">
        <v>27.27</v>
      </c>
      <c r="AM29" s="73">
        <v>27.27</v>
      </c>
      <c r="AN29" s="73">
        <v>36.340000000000003</v>
      </c>
      <c r="AO29" s="73">
        <v>227.22</v>
      </c>
      <c r="AP29" s="73">
        <v>227.22</v>
      </c>
      <c r="AQ29" s="73">
        <v>54.53</v>
      </c>
      <c r="AR29" s="73">
        <v>54.53</v>
      </c>
      <c r="AS29" s="73">
        <v>681.66</v>
      </c>
      <c r="AT29" s="73">
        <v>454.43</v>
      </c>
      <c r="AU29" s="73">
        <v>113.6</v>
      </c>
      <c r="AV29" s="73">
        <v>340.82</v>
      </c>
      <c r="AW29" s="73">
        <v>568.04999999999995</v>
      </c>
      <c r="AX29" s="74">
        <v>454.43</v>
      </c>
    </row>
    <row r="30" spans="1:50" ht="21.75" customHeight="1" x14ac:dyDescent="0.25">
      <c r="A30" s="66" t="s">
        <v>129</v>
      </c>
      <c r="B30" s="67" t="s">
        <v>129</v>
      </c>
      <c r="C30" s="67">
        <v>13510806</v>
      </c>
      <c r="D30" s="67" t="s">
        <v>295</v>
      </c>
      <c r="E30" s="70" t="s">
        <v>403</v>
      </c>
      <c r="F30" s="69">
        <v>2635</v>
      </c>
      <c r="G30" s="70" t="s">
        <v>130</v>
      </c>
      <c r="H30" s="71" t="s">
        <v>404</v>
      </c>
      <c r="I30" s="72" t="s">
        <v>951</v>
      </c>
      <c r="J30" s="71" t="s">
        <v>406</v>
      </c>
      <c r="K30" s="70"/>
      <c r="L30" s="69">
        <v>250</v>
      </c>
      <c r="M30" s="69">
        <v>40</v>
      </c>
      <c r="N30" s="69">
        <v>4</v>
      </c>
      <c r="O30" s="69">
        <v>6</v>
      </c>
      <c r="P30" s="69">
        <v>0</v>
      </c>
      <c r="Q30" s="69">
        <v>1</v>
      </c>
      <c r="R30" s="69" t="s">
        <v>868</v>
      </c>
      <c r="S30" s="69">
        <v>0</v>
      </c>
      <c r="T30" s="69">
        <v>0</v>
      </c>
      <c r="U30" s="69">
        <v>450</v>
      </c>
      <c r="V30" s="72" t="s">
        <v>952</v>
      </c>
      <c r="W30" s="73">
        <v>221.54</v>
      </c>
      <c r="X30" s="73">
        <v>380.59</v>
      </c>
      <c r="Y30" s="73">
        <v>405.59</v>
      </c>
      <c r="Z30" s="73">
        <v>778.23</v>
      </c>
      <c r="AA30" s="73">
        <v>1183.82</v>
      </c>
      <c r="AB30" s="73">
        <v>641.9</v>
      </c>
      <c r="AC30" s="73">
        <v>45.44</v>
      </c>
      <c r="AD30" s="73">
        <v>22.72</v>
      </c>
      <c r="AE30" s="73">
        <v>142</v>
      </c>
      <c r="AF30" s="73">
        <v>13.63</v>
      </c>
      <c r="AG30" s="73">
        <v>70.44</v>
      </c>
      <c r="AH30" s="73">
        <v>130.63999999999999</v>
      </c>
      <c r="AI30" s="73">
        <v>29.99</v>
      </c>
      <c r="AJ30" s="73">
        <v>177.22</v>
      </c>
      <c r="AK30" s="73">
        <v>56.79</v>
      </c>
      <c r="AL30" s="73">
        <v>20.9</v>
      </c>
      <c r="AM30" s="73">
        <v>20.9</v>
      </c>
      <c r="AN30" s="73">
        <v>24.53</v>
      </c>
      <c r="AO30" s="73">
        <v>140.88</v>
      </c>
      <c r="AP30" s="73">
        <v>140.88</v>
      </c>
      <c r="AQ30" s="73">
        <v>29.99</v>
      </c>
      <c r="AR30" s="73">
        <v>29.99</v>
      </c>
      <c r="AS30" s="73">
        <v>0</v>
      </c>
      <c r="AT30" s="73">
        <v>181.77</v>
      </c>
      <c r="AU30" s="73">
        <v>0</v>
      </c>
      <c r="AV30" s="73">
        <v>0</v>
      </c>
      <c r="AW30" s="73">
        <v>0</v>
      </c>
      <c r="AX30" s="74">
        <v>0</v>
      </c>
    </row>
    <row r="31" spans="1:50" ht="21.75" customHeight="1" x14ac:dyDescent="0.25">
      <c r="A31" s="66" t="s">
        <v>953</v>
      </c>
      <c r="B31" s="67"/>
      <c r="C31" s="67">
        <v>18203928</v>
      </c>
      <c r="D31" s="67" t="s">
        <v>302</v>
      </c>
      <c r="E31" s="70" t="s">
        <v>954</v>
      </c>
      <c r="F31" s="69">
        <v>7000</v>
      </c>
      <c r="G31" s="70" t="s">
        <v>66</v>
      </c>
      <c r="H31" s="71" t="s">
        <v>955</v>
      </c>
      <c r="I31" s="72" t="s">
        <v>956</v>
      </c>
      <c r="J31" s="71" t="s">
        <v>957</v>
      </c>
      <c r="K31" s="70"/>
      <c r="L31" s="69">
        <v>250</v>
      </c>
      <c r="M31" s="69">
        <v>60</v>
      </c>
      <c r="N31" s="69">
        <v>58</v>
      </c>
      <c r="O31" s="69">
        <v>9</v>
      </c>
      <c r="P31" s="69">
        <v>15</v>
      </c>
      <c r="Q31" s="69">
        <v>0</v>
      </c>
      <c r="R31" s="69">
        <v>0</v>
      </c>
      <c r="S31" s="69">
        <v>0</v>
      </c>
      <c r="T31" s="69">
        <v>1</v>
      </c>
      <c r="U31" s="69">
        <v>2700</v>
      </c>
      <c r="V31" s="72" t="s">
        <v>878</v>
      </c>
      <c r="W31" s="73">
        <v>116.34</v>
      </c>
      <c r="X31" s="73">
        <v>276.3</v>
      </c>
      <c r="Y31" s="73">
        <v>358.09</v>
      </c>
      <c r="Z31" s="73">
        <v>741.64</v>
      </c>
      <c r="AA31" s="73">
        <v>768.91</v>
      </c>
      <c r="AB31" s="73">
        <v>558.95000000000005</v>
      </c>
      <c r="AC31" s="73">
        <v>0</v>
      </c>
      <c r="AD31" s="73">
        <v>0</v>
      </c>
      <c r="AE31" s="73">
        <v>0</v>
      </c>
      <c r="AF31" s="73">
        <v>0</v>
      </c>
      <c r="AG31" s="73">
        <v>45.44</v>
      </c>
      <c r="AH31" s="73">
        <v>159.94999999999999</v>
      </c>
      <c r="AI31" s="73">
        <v>27.27</v>
      </c>
      <c r="AJ31" s="73">
        <v>161.78</v>
      </c>
      <c r="AK31" s="73">
        <v>68.17</v>
      </c>
      <c r="AL31" s="73">
        <v>18.170000000000002</v>
      </c>
      <c r="AM31" s="73">
        <v>18.170000000000002</v>
      </c>
      <c r="AN31" s="73">
        <v>21.81</v>
      </c>
      <c r="AO31" s="73">
        <v>159.05000000000001</v>
      </c>
      <c r="AP31" s="73">
        <v>159.05000000000001</v>
      </c>
      <c r="AQ31" s="73">
        <v>29.08</v>
      </c>
      <c r="AR31" s="73">
        <v>29.08</v>
      </c>
      <c r="AS31" s="73">
        <v>0</v>
      </c>
      <c r="AT31" s="73">
        <v>0</v>
      </c>
      <c r="AU31" s="73">
        <v>0</v>
      </c>
      <c r="AV31" s="73">
        <v>0</v>
      </c>
      <c r="AW31" s="73">
        <v>0</v>
      </c>
      <c r="AX31" s="74">
        <v>0</v>
      </c>
    </row>
    <row r="32" spans="1:50" ht="21.75" customHeight="1" x14ac:dyDescent="0.25">
      <c r="A32" s="66" t="s">
        <v>137</v>
      </c>
      <c r="B32" s="67" t="s">
        <v>137</v>
      </c>
      <c r="C32" s="67">
        <v>26353793</v>
      </c>
      <c r="D32" s="67" t="s">
        <v>384</v>
      </c>
      <c r="E32" s="70" t="s">
        <v>411</v>
      </c>
      <c r="F32" s="69">
        <v>8000</v>
      </c>
      <c r="G32" s="70" t="s">
        <v>386</v>
      </c>
      <c r="H32" s="71" t="s">
        <v>412</v>
      </c>
      <c r="I32" s="72" t="s">
        <v>958</v>
      </c>
      <c r="J32" s="71" t="s">
        <v>414</v>
      </c>
      <c r="K32" s="70" t="s">
        <v>959</v>
      </c>
      <c r="L32" s="69">
        <v>1100</v>
      </c>
      <c r="M32" s="69">
        <v>149</v>
      </c>
      <c r="N32" s="69">
        <v>2</v>
      </c>
      <c r="O32" s="69">
        <v>1</v>
      </c>
      <c r="P32" s="69">
        <v>1</v>
      </c>
      <c r="Q32" s="69">
        <v>1</v>
      </c>
      <c r="R32" s="69" t="s">
        <v>868</v>
      </c>
      <c r="S32" s="69">
        <v>0</v>
      </c>
      <c r="T32" s="69">
        <v>1</v>
      </c>
      <c r="U32" s="69">
        <v>185</v>
      </c>
      <c r="V32" s="72" t="s">
        <v>960</v>
      </c>
      <c r="W32" s="73">
        <v>226.08</v>
      </c>
      <c r="X32" s="73">
        <v>289.7</v>
      </c>
      <c r="Y32" s="73">
        <v>369.23</v>
      </c>
      <c r="Z32" s="73">
        <v>778.23</v>
      </c>
      <c r="AA32" s="73">
        <v>869.11</v>
      </c>
      <c r="AB32" s="73">
        <v>583.49</v>
      </c>
      <c r="AC32" s="73">
        <v>56.79</v>
      </c>
      <c r="AD32" s="73">
        <v>62.48</v>
      </c>
      <c r="AE32" s="73">
        <v>624.85</v>
      </c>
      <c r="AF32" s="73">
        <v>511.25</v>
      </c>
      <c r="AG32" s="73">
        <v>56.79</v>
      </c>
      <c r="AH32" s="73">
        <v>172.68</v>
      </c>
      <c r="AI32" s="73">
        <v>56.79</v>
      </c>
      <c r="AJ32" s="73">
        <v>190.86</v>
      </c>
      <c r="AK32" s="73">
        <v>85.2</v>
      </c>
      <c r="AL32" s="73">
        <v>20.45</v>
      </c>
      <c r="AM32" s="73">
        <v>20.45</v>
      </c>
      <c r="AN32" s="73">
        <v>32.369999999999997</v>
      </c>
      <c r="AO32" s="73">
        <v>164.73</v>
      </c>
      <c r="AP32" s="73">
        <v>164.73</v>
      </c>
      <c r="AQ32" s="73">
        <v>28.97</v>
      </c>
      <c r="AR32" s="73">
        <v>28.97</v>
      </c>
      <c r="AS32" s="73">
        <v>170.41</v>
      </c>
      <c r="AT32" s="73">
        <v>454.43</v>
      </c>
      <c r="AU32" s="73">
        <v>340.82</v>
      </c>
      <c r="AV32" s="73">
        <v>136.32</v>
      </c>
      <c r="AW32" s="73">
        <v>482.85</v>
      </c>
      <c r="AX32" s="74">
        <v>346.51</v>
      </c>
    </row>
    <row r="33" spans="1:50" ht="21.75" customHeight="1" x14ac:dyDescent="0.25">
      <c r="A33" s="66" t="s">
        <v>142</v>
      </c>
      <c r="B33" s="67" t="s">
        <v>422</v>
      </c>
      <c r="C33" s="67">
        <v>32096050</v>
      </c>
      <c r="D33" s="67" t="s">
        <v>350</v>
      </c>
      <c r="E33" s="70" t="s">
        <v>423</v>
      </c>
      <c r="F33" s="69">
        <v>4690</v>
      </c>
      <c r="G33" s="70" t="s">
        <v>119</v>
      </c>
      <c r="H33" s="71" t="s">
        <v>424</v>
      </c>
      <c r="I33" s="72" t="s">
        <v>961</v>
      </c>
      <c r="J33" s="71" t="s">
        <v>962</v>
      </c>
      <c r="K33" s="70" t="s">
        <v>963</v>
      </c>
      <c r="L33" s="69">
        <v>500</v>
      </c>
      <c r="M33" s="69">
        <v>38</v>
      </c>
      <c r="N33" s="69">
        <v>2</v>
      </c>
      <c r="O33" s="69">
        <v>9</v>
      </c>
      <c r="P33" s="69">
        <v>4</v>
      </c>
      <c r="Q33" s="69">
        <v>0</v>
      </c>
      <c r="R33" s="69">
        <v>0</v>
      </c>
      <c r="S33" s="69">
        <v>88</v>
      </c>
      <c r="T33" s="69">
        <v>0</v>
      </c>
      <c r="U33" s="69">
        <v>1000</v>
      </c>
      <c r="V33" s="72" t="s">
        <v>964</v>
      </c>
      <c r="W33" s="73">
        <v>115.87</v>
      </c>
      <c r="X33" s="73">
        <v>418.08</v>
      </c>
      <c r="Y33" s="73">
        <v>508.97</v>
      </c>
      <c r="Z33" s="73">
        <v>686.2</v>
      </c>
      <c r="AA33" s="73">
        <v>845.26</v>
      </c>
      <c r="AB33" s="73">
        <v>449.9</v>
      </c>
      <c r="AC33" s="73">
        <v>22.72</v>
      </c>
      <c r="AD33" s="73">
        <v>0</v>
      </c>
      <c r="AE33" s="73">
        <v>0</v>
      </c>
      <c r="AF33" s="73">
        <v>0</v>
      </c>
      <c r="AG33" s="73">
        <v>63.61</v>
      </c>
      <c r="AH33" s="73">
        <v>172.68</v>
      </c>
      <c r="AI33" s="73">
        <v>59.07</v>
      </c>
      <c r="AJ33" s="73">
        <v>204.5</v>
      </c>
      <c r="AK33" s="73">
        <v>63.61</v>
      </c>
      <c r="AL33" s="73">
        <v>18.170000000000002</v>
      </c>
      <c r="AM33" s="73">
        <v>18.170000000000002</v>
      </c>
      <c r="AN33" s="73">
        <v>22.72</v>
      </c>
      <c r="AO33" s="73">
        <v>113.6</v>
      </c>
      <c r="AP33" s="73">
        <v>113.6</v>
      </c>
      <c r="AQ33" s="73">
        <v>31.8</v>
      </c>
      <c r="AR33" s="73">
        <v>31.8</v>
      </c>
      <c r="AS33" s="73">
        <v>0</v>
      </c>
      <c r="AT33" s="73">
        <v>0</v>
      </c>
      <c r="AU33" s="73">
        <v>0</v>
      </c>
      <c r="AV33" s="73">
        <v>0</v>
      </c>
      <c r="AW33" s="73">
        <v>0</v>
      </c>
      <c r="AX33" s="74">
        <v>0</v>
      </c>
    </row>
    <row r="34" spans="1:50" ht="21.75" customHeight="1" x14ac:dyDescent="0.25">
      <c r="A34" s="87" t="s">
        <v>965</v>
      </c>
      <c r="B34" s="87" t="s">
        <v>143</v>
      </c>
      <c r="C34" s="70">
        <v>32487998</v>
      </c>
      <c r="D34" s="70" t="s">
        <v>966</v>
      </c>
      <c r="E34" s="70" t="s">
        <v>967</v>
      </c>
      <c r="F34" s="69">
        <v>5592</v>
      </c>
      <c r="G34" s="70" t="s">
        <v>144</v>
      </c>
      <c r="H34" s="72" t="s">
        <v>968</v>
      </c>
      <c r="I34" s="72" t="s">
        <v>969</v>
      </c>
      <c r="J34" s="70" t="s">
        <v>970</v>
      </c>
      <c r="K34" s="83" t="s">
        <v>971</v>
      </c>
      <c r="L34" s="69">
        <v>250</v>
      </c>
      <c r="M34" s="69">
        <v>78</v>
      </c>
      <c r="N34" s="69">
        <v>42</v>
      </c>
      <c r="O34" s="69">
        <v>3</v>
      </c>
      <c r="P34" s="69">
        <v>2</v>
      </c>
      <c r="Q34" s="69">
        <v>0</v>
      </c>
      <c r="R34" s="69" t="s">
        <v>972</v>
      </c>
      <c r="S34" s="69">
        <v>200</v>
      </c>
      <c r="T34" s="69">
        <v>1</v>
      </c>
      <c r="U34" s="69">
        <v>6000</v>
      </c>
      <c r="V34" s="69" t="s">
        <v>973</v>
      </c>
      <c r="W34" s="73">
        <v>181.77</v>
      </c>
      <c r="X34" s="73">
        <v>386.27</v>
      </c>
      <c r="Y34" s="73">
        <v>399.91</v>
      </c>
      <c r="Z34" s="73">
        <v>687.34</v>
      </c>
      <c r="AA34" s="73">
        <v>1073.6199999999999</v>
      </c>
      <c r="AB34" s="73">
        <v>544.19000000000005</v>
      </c>
      <c r="AC34" s="73">
        <v>36.35</v>
      </c>
      <c r="AD34" s="73">
        <v>340.83</v>
      </c>
      <c r="AE34" s="73">
        <v>1704.16</v>
      </c>
      <c r="AF34" s="73">
        <v>1136.1099999999999</v>
      </c>
      <c r="AG34" s="73">
        <v>45.44</v>
      </c>
      <c r="AH34" s="73">
        <v>181.77</v>
      </c>
      <c r="AI34" s="73">
        <v>45.44</v>
      </c>
      <c r="AJ34" s="73">
        <v>227.21</v>
      </c>
      <c r="AK34" s="73">
        <v>68.16</v>
      </c>
      <c r="AL34" s="73">
        <v>22.43</v>
      </c>
      <c r="AM34" s="73">
        <v>22.43</v>
      </c>
      <c r="AN34" s="73">
        <v>22.43</v>
      </c>
      <c r="AO34" s="73">
        <v>181.77</v>
      </c>
      <c r="AP34" s="73">
        <v>181.77</v>
      </c>
      <c r="AQ34" s="73">
        <v>49.98</v>
      </c>
      <c r="AR34" s="73">
        <v>49.98</v>
      </c>
      <c r="AS34" s="73">
        <v>227.21</v>
      </c>
      <c r="AT34" s="73">
        <v>227.21</v>
      </c>
      <c r="AU34" s="73">
        <v>227.21</v>
      </c>
      <c r="AV34" s="73">
        <v>227.21</v>
      </c>
      <c r="AW34" s="73">
        <v>0</v>
      </c>
      <c r="AX34" s="74">
        <v>681.66</v>
      </c>
    </row>
    <row r="35" spans="1:50" ht="21.75" customHeight="1" x14ac:dyDescent="0.25">
      <c r="A35" s="66" t="s">
        <v>145</v>
      </c>
      <c r="B35" s="67" t="s">
        <v>427</v>
      </c>
      <c r="C35" s="67">
        <v>29427763</v>
      </c>
      <c r="D35" s="67" t="s">
        <v>302</v>
      </c>
      <c r="E35" s="70" t="s">
        <v>428</v>
      </c>
      <c r="F35" s="69">
        <v>5210</v>
      </c>
      <c r="G35" s="70" t="s">
        <v>180</v>
      </c>
      <c r="H35" s="71" t="s">
        <v>429</v>
      </c>
      <c r="I35" s="72" t="s">
        <v>974</v>
      </c>
      <c r="J35" s="71" t="s">
        <v>431</v>
      </c>
      <c r="K35" s="70" t="s">
        <v>975</v>
      </c>
      <c r="L35" s="69">
        <v>250</v>
      </c>
      <c r="M35" s="69">
        <v>62</v>
      </c>
      <c r="N35" s="69">
        <v>1</v>
      </c>
      <c r="O35" s="69">
        <v>6</v>
      </c>
      <c r="P35" s="69">
        <v>0</v>
      </c>
      <c r="Q35" s="69">
        <v>0</v>
      </c>
      <c r="R35" s="69" t="s">
        <v>868</v>
      </c>
      <c r="S35" s="69">
        <v>150</v>
      </c>
      <c r="T35" s="69">
        <v>1</v>
      </c>
      <c r="U35" s="69">
        <v>9300</v>
      </c>
      <c r="V35" s="72" t="s">
        <v>976</v>
      </c>
      <c r="W35" s="73">
        <v>145.41999999999999</v>
      </c>
      <c r="X35" s="73">
        <v>396.27</v>
      </c>
      <c r="Y35" s="73">
        <v>418.08</v>
      </c>
      <c r="Z35" s="73">
        <v>809.81</v>
      </c>
      <c r="AA35" s="73">
        <v>1076.1099999999999</v>
      </c>
      <c r="AB35" s="73">
        <v>513.52</v>
      </c>
      <c r="AC35" s="73">
        <v>0</v>
      </c>
      <c r="AD35" s="73">
        <v>0</v>
      </c>
      <c r="AE35" s="73">
        <v>0</v>
      </c>
      <c r="AF35" s="73">
        <v>0</v>
      </c>
      <c r="AG35" s="73">
        <v>78.72</v>
      </c>
      <c r="AH35" s="73">
        <v>181.77</v>
      </c>
      <c r="AI35" s="73">
        <v>49.07</v>
      </c>
      <c r="AJ35" s="73">
        <v>192.68</v>
      </c>
      <c r="AK35" s="73">
        <v>63.61</v>
      </c>
      <c r="AL35" s="73">
        <v>19.989999999999998</v>
      </c>
      <c r="AM35" s="73">
        <v>19.989999999999998</v>
      </c>
      <c r="AN35" s="73">
        <v>24.53</v>
      </c>
      <c r="AO35" s="73">
        <v>240.85</v>
      </c>
      <c r="AP35" s="73">
        <v>240.85</v>
      </c>
      <c r="AQ35" s="73">
        <v>53.61</v>
      </c>
      <c r="AR35" s="73">
        <v>53.61</v>
      </c>
      <c r="AS35" s="73">
        <v>0</v>
      </c>
      <c r="AT35" s="73">
        <v>0</v>
      </c>
      <c r="AU35" s="73">
        <v>0</v>
      </c>
      <c r="AV35" s="73">
        <v>0</v>
      </c>
      <c r="AW35" s="73">
        <v>0</v>
      </c>
      <c r="AX35" s="74">
        <v>0</v>
      </c>
    </row>
    <row r="36" spans="1:50" ht="21.75" customHeight="1" x14ac:dyDescent="0.25">
      <c r="A36" s="66" t="s">
        <v>150</v>
      </c>
      <c r="B36" s="67" t="s">
        <v>432</v>
      </c>
      <c r="C36" s="67">
        <v>13665397</v>
      </c>
      <c r="D36" s="67" t="s">
        <v>295</v>
      </c>
      <c r="E36" s="70" t="s">
        <v>433</v>
      </c>
      <c r="F36" s="69">
        <v>2600</v>
      </c>
      <c r="G36" s="70" t="s">
        <v>151</v>
      </c>
      <c r="H36" s="71" t="s">
        <v>434</v>
      </c>
      <c r="I36" s="72" t="s">
        <v>977</v>
      </c>
      <c r="J36" s="71" t="s">
        <v>436</v>
      </c>
      <c r="K36" s="70" t="s">
        <v>978</v>
      </c>
      <c r="L36" s="69">
        <v>500</v>
      </c>
      <c r="M36" s="69">
        <v>200</v>
      </c>
      <c r="N36" s="69">
        <v>8</v>
      </c>
      <c r="O36" s="69">
        <v>3</v>
      </c>
      <c r="P36" s="69">
        <v>7</v>
      </c>
      <c r="Q36" s="69">
        <v>1</v>
      </c>
      <c r="R36" s="69" t="s">
        <v>868</v>
      </c>
      <c r="S36" s="69">
        <v>200</v>
      </c>
      <c r="T36" s="69">
        <v>1</v>
      </c>
      <c r="U36" s="69">
        <v>1000</v>
      </c>
      <c r="V36" s="72" t="s">
        <v>979</v>
      </c>
      <c r="W36" s="73">
        <v>203.59</v>
      </c>
      <c r="X36" s="73">
        <v>485.34</v>
      </c>
      <c r="Y36" s="73">
        <v>542.61</v>
      </c>
      <c r="Z36" s="73">
        <v>1268.79</v>
      </c>
      <c r="AA36" s="73">
        <v>1300.6199999999999</v>
      </c>
      <c r="AB36" s="73">
        <v>636.21</v>
      </c>
      <c r="AC36" s="73">
        <v>0</v>
      </c>
      <c r="AD36" s="73">
        <v>0</v>
      </c>
      <c r="AE36" s="73">
        <v>2272.21</v>
      </c>
      <c r="AF36" s="73">
        <v>0</v>
      </c>
      <c r="AG36" s="73">
        <v>113.6</v>
      </c>
      <c r="AH36" s="73">
        <v>236.3</v>
      </c>
      <c r="AI36" s="73">
        <v>70.88</v>
      </c>
      <c r="AJ36" s="73">
        <v>318.10000000000002</v>
      </c>
      <c r="AK36" s="73">
        <v>68.17</v>
      </c>
      <c r="AL36" s="73">
        <v>27.27</v>
      </c>
      <c r="AM36" s="73">
        <v>27.27</v>
      </c>
      <c r="AN36" s="73">
        <v>34.53</v>
      </c>
      <c r="AO36" s="73">
        <v>249.94</v>
      </c>
      <c r="AP36" s="73">
        <v>249.94</v>
      </c>
      <c r="AQ36" s="73">
        <v>68.17</v>
      </c>
      <c r="AR36" s="73">
        <v>68.17</v>
      </c>
      <c r="AS36" s="73">
        <v>0</v>
      </c>
      <c r="AT36" s="73">
        <v>0</v>
      </c>
      <c r="AU36" s="73">
        <v>0</v>
      </c>
      <c r="AV36" s="73">
        <v>0</v>
      </c>
      <c r="AW36" s="73">
        <v>545.32000000000005</v>
      </c>
      <c r="AX36" s="74">
        <v>1090.6600000000001</v>
      </c>
    </row>
    <row r="37" spans="1:50" ht="21.75" customHeight="1" x14ac:dyDescent="0.25">
      <c r="A37" s="66" t="s">
        <v>437</v>
      </c>
      <c r="B37" s="67" t="s">
        <v>437</v>
      </c>
      <c r="C37" s="67">
        <v>16218707</v>
      </c>
      <c r="D37" s="67" t="s">
        <v>384</v>
      </c>
      <c r="E37" s="70" t="s">
        <v>438</v>
      </c>
      <c r="F37" s="69">
        <v>8800</v>
      </c>
      <c r="G37" s="70" t="s">
        <v>439</v>
      </c>
      <c r="H37" s="71" t="s">
        <v>440</v>
      </c>
      <c r="I37" s="72" t="s">
        <v>980</v>
      </c>
      <c r="J37" s="71" t="s">
        <v>442</v>
      </c>
      <c r="K37" s="70" t="s">
        <v>981</v>
      </c>
      <c r="L37" s="69">
        <v>500</v>
      </c>
      <c r="M37" s="69">
        <v>122</v>
      </c>
      <c r="N37" s="69">
        <v>6</v>
      </c>
      <c r="O37" s="69">
        <v>6</v>
      </c>
      <c r="P37" s="69">
        <v>3</v>
      </c>
      <c r="Q37" s="69">
        <v>1</v>
      </c>
      <c r="R37" s="69">
        <v>0</v>
      </c>
      <c r="S37" s="69">
        <v>150</v>
      </c>
      <c r="T37" s="69">
        <v>0</v>
      </c>
      <c r="U37" s="69">
        <v>1500</v>
      </c>
      <c r="V37" s="72" t="s">
        <v>982</v>
      </c>
      <c r="W37" s="73">
        <v>114.75</v>
      </c>
      <c r="X37" s="73">
        <v>324.92</v>
      </c>
      <c r="Y37" s="73">
        <v>414.67</v>
      </c>
      <c r="Z37" s="73">
        <v>858.89</v>
      </c>
      <c r="AA37" s="73">
        <v>929.33</v>
      </c>
      <c r="AB37" s="73">
        <v>781.64</v>
      </c>
      <c r="AC37" s="73">
        <v>11.35</v>
      </c>
      <c r="AD37" s="73">
        <v>11.35</v>
      </c>
      <c r="AE37" s="73">
        <v>681.66</v>
      </c>
      <c r="AF37" s="73">
        <v>454.43</v>
      </c>
      <c r="AG37" s="73">
        <v>88.62</v>
      </c>
      <c r="AH37" s="73">
        <v>201.1</v>
      </c>
      <c r="AI37" s="73">
        <v>57.94</v>
      </c>
      <c r="AJ37" s="73">
        <v>213.58</v>
      </c>
      <c r="AK37" s="73">
        <v>56.79</v>
      </c>
      <c r="AL37" s="73">
        <v>24.99</v>
      </c>
      <c r="AM37" s="73">
        <v>24.99</v>
      </c>
      <c r="AN37" s="73">
        <v>30.67</v>
      </c>
      <c r="AO37" s="73">
        <v>207.91</v>
      </c>
      <c r="AP37" s="73">
        <v>207.91</v>
      </c>
      <c r="AQ37" s="73">
        <v>45.44</v>
      </c>
      <c r="AR37" s="73">
        <v>45.44</v>
      </c>
      <c r="AS37" s="73">
        <v>397.63</v>
      </c>
      <c r="AT37" s="73">
        <v>0</v>
      </c>
      <c r="AU37" s="73">
        <v>0</v>
      </c>
      <c r="AV37" s="73">
        <v>0</v>
      </c>
      <c r="AW37" s="73">
        <v>454.43</v>
      </c>
      <c r="AX37" s="74">
        <v>454.43</v>
      </c>
    </row>
    <row r="38" spans="1:50" ht="21" customHeight="1" x14ac:dyDescent="0.25">
      <c r="A38" s="70" t="s">
        <v>983</v>
      </c>
      <c r="B38" s="70" t="s">
        <v>984</v>
      </c>
      <c r="C38" s="70">
        <v>36445580</v>
      </c>
      <c r="D38" s="70" t="s">
        <v>384</v>
      </c>
      <c r="E38" s="70" t="s">
        <v>985</v>
      </c>
      <c r="F38" s="69">
        <v>8000</v>
      </c>
      <c r="G38" s="70" t="s">
        <v>112</v>
      </c>
      <c r="H38" s="71" t="s">
        <v>986</v>
      </c>
      <c r="I38" s="72" t="s">
        <v>987</v>
      </c>
      <c r="J38" s="71" t="s">
        <v>988</v>
      </c>
      <c r="K38" t="s">
        <v>989</v>
      </c>
      <c r="L38" s="69">
        <v>500</v>
      </c>
      <c r="M38" s="69">
        <v>2</v>
      </c>
      <c r="N38" s="69">
        <v>0</v>
      </c>
      <c r="O38" s="69">
        <v>4</v>
      </c>
      <c r="P38" s="69">
        <v>0</v>
      </c>
      <c r="Q38" s="69">
        <v>0</v>
      </c>
      <c r="R38" s="69">
        <v>0</v>
      </c>
      <c r="S38" s="69">
        <v>0</v>
      </c>
      <c r="T38" s="69">
        <v>1</v>
      </c>
      <c r="U38" s="69">
        <v>2700</v>
      </c>
      <c r="V38" s="69" t="s">
        <v>990</v>
      </c>
      <c r="W38" s="73">
        <v>163.59</v>
      </c>
      <c r="X38" s="73">
        <v>259.02999999999997</v>
      </c>
      <c r="Y38" s="73">
        <v>349.92</v>
      </c>
      <c r="Z38" s="73">
        <v>986.14</v>
      </c>
      <c r="AA38" s="73">
        <v>1349.69</v>
      </c>
      <c r="AB38" s="73">
        <v>631.66999999999996</v>
      </c>
      <c r="AC38" s="73">
        <v>113.6</v>
      </c>
      <c r="AD38" s="73">
        <v>113.57</v>
      </c>
      <c r="AE38" s="73">
        <v>681.66</v>
      </c>
      <c r="AF38" s="73">
        <v>454.44</v>
      </c>
      <c r="AG38" s="73">
        <v>61.35</v>
      </c>
      <c r="AH38" s="73">
        <v>163.59</v>
      </c>
      <c r="AI38" s="73">
        <v>61.35</v>
      </c>
      <c r="AJ38" s="73">
        <v>199.95</v>
      </c>
      <c r="AK38" s="73">
        <v>68.16</v>
      </c>
      <c r="AL38" s="73">
        <v>24.99</v>
      </c>
      <c r="AM38" s="73">
        <v>24.99</v>
      </c>
      <c r="AN38" s="73">
        <v>24.99</v>
      </c>
      <c r="AO38" s="73">
        <v>268.12</v>
      </c>
      <c r="AP38" s="73">
        <v>268.12</v>
      </c>
      <c r="AQ38" s="73">
        <v>59.07</v>
      </c>
      <c r="AR38" s="73">
        <v>59.07</v>
      </c>
      <c r="AS38" s="73">
        <v>454.44</v>
      </c>
      <c r="AT38" s="73">
        <v>0</v>
      </c>
      <c r="AU38" s="73">
        <v>113.6</v>
      </c>
      <c r="AV38" s="73">
        <v>318.10000000000002</v>
      </c>
      <c r="AW38" s="73">
        <v>318.10000000000002</v>
      </c>
      <c r="AX38" s="74">
        <v>0</v>
      </c>
    </row>
    <row r="39" spans="1:50" ht="21.75" customHeight="1" x14ac:dyDescent="0.25">
      <c r="A39" s="66" t="s">
        <v>443</v>
      </c>
      <c r="B39" s="67" t="s">
        <v>443</v>
      </c>
      <c r="C39" s="67">
        <v>36445572</v>
      </c>
      <c r="D39" s="67" t="s">
        <v>327</v>
      </c>
      <c r="E39" s="70" t="s">
        <v>444</v>
      </c>
      <c r="F39" s="69">
        <v>9000</v>
      </c>
      <c r="G39" s="70" t="s">
        <v>93</v>
      </c>
      <c r="H39" s="71" t="s">
        <v>445</v>
      </c>
      <c r="I39" s="72" t="s">
        <v>991</v>
      </c>
      <c r="J39" s="88" t="s">
        <v>992</v>
      </c>
      <c r="K39" s="70"/>
      <c r="L39" s="69">
        <v>250</v>
      </c>
      <c r="M39" s="69">
        <v>176</v>
      </c>
      <c r="N39" s="69">
        <v>4</v>
      </c>
      <c r="O39" s="69">
        <v>5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69">
        <v>629</v>
      </c>
      <c r="V39" s="72" t="s">
        <v>993</v>
      </c>
      <c r="W39" s="73">
        <v>163.59</v>
      </c>
      <c r="X39" s="73">
        <v>259.02999999999997</v>
      </c>
      <c r="Y39" s="73">
        <v>349.92</v>
      </c>
      <c r="Z39" s="73">
        <v>986.14</v>
      </c>
      <c r="AA39" s="73">
        <v>1349.69</v>
      </c>
      <c r="AB39" s="73">
        <v>631.66999999999996</v>
      </c>
      <c r="AC39" s="73">
        <v>113.6</v>
      </c>
      <c r="AD39" s="73">
        <v>113.6</v>
      </c>
      <c r="AE39" s="73">
        <v>681.66</v>
      </c>
      <c r="AF39" s="73">
        <v>454.43</v>
      </c>
      <c r="AG39" s="73">
        <v>61.35</v>
      </c>
      <c r="AH39" s="73">
        <v>163.59</v>
      </c>
      <c r="AI39" s="73">
        <v>61.35</v>
      </c>
      <c r="AJ39" s="73">
        <v>199.95</v>
      </c>
      <c r="AK39" s="73">
        <v>68.17</v>
      </c>
      <c r="AL39" s="73">
        <v>24.99</v>
      </c>
      <c r="AM39" s="73">
        <v>24.99</v>
      </c>
      <c r="AN39" s="73">
        <v>24.99</v>
      </c>
      <c r="AO39" s="73">
        <v>268.12</v>
      </c>
      <c r="AP39" s="73">
        <v>268.12</v>
      </c>
      <c r="AQ39" s="73">
        <v>59.07</v>
      </c>
      <c r="AR39" s="73">
        <v>59.07</v>
      </c>
      <c r="AS39" s="73">
        <v>454.43</v>
      </c>
      <c r="AT39" s="73">
        <v>0</v>
      </c>
      <c r="AU39" s="73">
        <v>113.6</v>
      </c>
      <c r="AV39" s="73">
        <v>318.10000000000002</v>
      </c>
      <c r="AW39" s="73">
        <v>0</v>
      </c>
      <c r="AX39" s="74">
        <v>318.10000000000002</v>
      </c>
    </row>
    <row r="40" spans="1:50" ht="21.75" customHeight="1" x14ac:dyDescent="0.25">
      <c r="A40" s="66" t="s">
        <v>447</v>
      </c>
      <c r="B40" s="67" t="s">
        <v>448</v>
      </c>
      <c r="C40" s="67">
        <v>10467489</v>
      </c>
      <c r="D40" s="67" t="s">
        <v>327</v>
      </c>
      <c r="E40" s="70" t="s">
        <v>449</v>
      </c>
      <c r="F40" s="69">
        <v>9640</v>
      </c>
      <c r="G40" s="70" t="s">
        <v>450</v>
      </c>
      <c r="H40" s="71" t="s">
        <v>451</v>
      </c>
      <c r="I40" s="72" t="s">
        <v>994</v>
      </c>
      <c r="J40" s="71" t="s">
        <v>453</v>
      </c>
      <c r="K40" s="70" t="s">
        <v>995</v>
      </c>
      <c r="L40" s="69">
        <v>75</v>
      </c>
      <c r="M40" s="69">
        <v>85</v>
      </c>
      <c r="N40" s="69">
        <v>20</v>
      </c>
      <c r="O40" s="69">
        <v>2</v>
      </c>
      <c r="P40" s="69">
        <v>3</v>
      </c>
      <c r="Q40" s="69">
        <v>1</v>
      </c>
      <c r="R40" s="69" t="s">
        <v>897</v>
      </c>
      <c r="S40" s="69">
        <v>310</v>
      </c>
      <c r="T40" s="69">
        <v>0</v>
      </c>
      <c r="U40" s="69">
        <v>34500</v>
      </c>
      <c r="V40" s="72" t="s">
        <v>996</v>
      </c>
      <c r="W40" s="73">
        <v>103.37</v>
      </c>
      <c r="X40" s="73">
        <v>262.43</v>
      </c>
      <c r="Y40" s="73">
        <v>366.95</v>
      </c>
      <c r="Z40" s="73">
        <v>724.83</v>
      </c>
      <c r="AA40" s="73">
        <v>780.5</v>
      </c>
      <c r="AB40" s="73">
        <v>765.73</v>
      </c>
      <c r="AC40" s="73">
        <v>8.52</v>
      </c>
      <c r="AD40" s="73">
        <v>3.97</v>
      </c>
      <c r="AE40" s="73">
        <v>1226.99</v>
      </c>
      <c r="AF40" s="73">
        <v>1226.99</v>
      </c>
      <c r="AG40" s="73">
        <v>105.65</v>
      </c>
      <c r="AH40" s="73">
        <v>142</v>
      </c>
      <c r="AI40" s="73">
        <v>63.61</v>
      </c>
      <c r="AJ40" s="73">
        <v>232.9</v>
      </c>
      <c r="AK40" s="73">
        <v>79.52</v>
      </c>
      <c r="AL40" s="73">
        <v>26.12</v>
      </c>
      <c r="AM40" s="73">
        <v>26.12</v>
      </c>
      <c r="AN40" s="73">
        <v>32.94</v>
      </c>
      <c r="AO40" s="73">
        <v>243.12</v>
      </c>
      <c r="AP40" s="73">
        <v>243.12</v>
      </c>
      <c r="AQ40" s="73">
        <v>69.3</v>
      </c>
      <c r="AR40" s="73">
        <v>69.3</v>
      </c>
      <c r="AS40" s="73">
        <v>817.99</v>
      </c>
      <c r="AT40" s="73">
        <v>0</v>
      </c>
      <c r="AU40" s="73">
        <v>0</v>
      </c>
      <c r="AV40" s="73">
        <v>0</v>
      </c>
      <c r="AW40" s="73">
        <v>485.11</v>
      </c>
      <c r="AX40" s="74">
        <v>485.11</v>
      </c>
    </row>
    <row r="41" spans="1:50" ht="19.5" customHeight="1" x14ac:dyDescent="0.25">
      <c r="A41" s="66" t="s">
        <v>997</v>
      </c>
      <c r="B41" s="67" t="s">
        <v>322</v>
      </c>
      <c r="C41" s="67">
        <v>35144730</v>
      </c>
      <c r="D41" s="67" t="s">
        <v>295</v>
      </c>
      <c r="E41" s="70" t="s">
        <v>323</v>
      </c>
      <c r="F41" s="69">
        <v>3200</v>
      </c>
      <c r="G41" s="70" t="s">
        <v>74</v>
      </c>
      <c r="H41" s="71" t="s">
        <v>324</v>
      </c>
      <c r="I41" s="72" t="s">
        <v>998</v>
      </c>
      <c r="J41" s="71" t="s">
        <v>326</v>
      </c>
      <c r="K41" s="70" t="s">
        <v>999</v>
      </c>
      <c r="L41" s="69">
        <v>250</v>
      </c>
      <c r="M41" s="69">
        <v>112</v>
      </c>
      <c r="N41" s="69">
        <v>15</v>
      </c>
      <c r="O41" s="69">
        <v>16</v>
      </c>
      <c r="P41" s="69">
        <v>3</v>
      </c>
      <c r="Q41" s="69">
        <v>0</v>
      </c>
      <c r="R41" s="69" t="s">
        <v>868</v>
      </c>
      <c r="S41" s="69">
        <v>175</v>
      </c>
      <c r="T41" s="69">
        <v>1</v>
      </c>
      <c r="U41" s="69">
        <v>900</v>
      </c>
      <c r="V41" s="72" t="s">
        <v>1000</v>
      </c>
      <c r="W41" s="73">
        <v>139.96</v>
      </c>
      <c r="X41" s="73">
        <v>311.43</v>
      </c>
      <c r="Y41" s="73">
        <v>353.41</v>
      </c>
      <c r="Z41" s="73">
        <v>878.3</v>
      </c>
      <c r="AA41" s="73">
        <v>976.28</v>
      </c>
      <c r="AB41" s="73">
        <v>489.89</v>
      </c>
      <c r="AC41" s="73">
        <v>0</v>
      </c>
      <c r="AD41" s="73">
        <v>0</v>
      </c>
      <c r="AE41" s="73">
        <v>0</v>
      </c>
      <c r="AF41" s="73">
        <v>0</v>
      </c>
      <c r="AG41" s="73">
        <v>86.34</v>
      </c>
      <c r="AH41" s="73">
        <v>199.95</v>
      </c>
      <c r="AI41" s="73">
        <v>72.7</v>
      </c>
      <c r="AJ41" s="73">
        <v>222.67</v>
      </c>
      <c r="AK41" s="73">
        <v>77.25</v>
      </c>
      <c r="AL41" s="73">
        <v>17.04</v>
      </c>
      <c r="AM41" s="73">
        <v>17.04</v>
      </c>
      <c r="AN41" s="73">
        <v>22.72</v>
      </c>
      <c r="AO41" s="73">
        <v>222.67</v>
      </c>
      <c r="AP41" s="73">
        <v>222.67</v>
      </c>
      <c r="AQ41" s="73">
        <v>45.44</v>
      </c>
      <c r="AR41" s="73">
        <v>45.44</v>
      </c>
      <c r="AS41" s="73">
        <v>0</v>
      </c>
      <c r="AT41" s="73">
        <v>0</v>
      </c>
      <c r="AU41" s="73">
        <v>0</v>
      </c>
      <c r="AV41" s="73">
        <v>0</v>
      </c>
      <c r="AW41" s="73">
        <v>0</v>
      </c>
      <c r="AX41" s="74">
        <v>0</v>
      </c>
    </row>
    <row r="42" spans="1:50" ht="18.75" customHeight="1" x14ac:dyDescent="0.25">
      <c r="A42" s="66" t="s">
        <v>454</v>
      </c>
      <c r="B42" s="67" t="s">
        <v>454</v>
      </c>
      <c r="C42" s="67">
        <v>36444924</v>
      </c>
      <c r="D42" s="67" t="s">
        <v>384</v>
      </c>
      <c r="E42" s="70" t="s">
        <v>455</v>
      </c>
      <c r="F42" s="69">
        <v>8420</v>
      </c>
      <c r="G42" s="70" t="s">
        <v>456</v>
      </c>
      <c r="H42" s="71" t="s">
        <v>457</v>
      </c>
      <c r="I42" s="72" t="s">
        <v>1001</v>
      </c>
      <c r="J42" s="71" t="s">
        <v>459</v>
      </c>
      <c r="K42" s="70" t="s">
        <v>1002</v>
      </c>
      <c r="L42" s="69">
        <v>1000</v>
      </c>
      <c r="M42" s="69">
        <v>171</v>
      </c>
      <c r="N42" s="69">
        <v>8</v>
      </c>
      <c r="O42" s="69">
        <v>16</v>
      </c>
      <c r="P42" s="69">
        <v>10</v>
      </c>
      <c r="Q42" s="69">
        <v>0</v>
      </c>
      <c r="R42" s="69">
        <v>0</v>
      </c>
      <c r="S42" s="69">
        <v>400</v>
      </c>
      <c r="T42" s="69">
        <v>0</v>
      </c>
      <c r="U42" s="69">
        <v>22600</v>
      </c>
      <c r="V42" s="72" t="s">
        <v>1003</v>
      </c>
      <c r="W42" s="73">
        <v>290.83999999999997</v>
      </c>
      <c r="X42" s="73">
        <v>290.83999999999997</v>
      </c>
      <c r="Y42" s="73">
        <v>318.10000000000002</v>
      </c>
      <c r="Z42" s="73">
        <v>654.4</v>
      </c>
      <c r="AA42" s="73">
        <v>972.51</v>
      </c>
      <c r="AB42" s="73">
        <v>490.8</v>
      </c>
      <c r="AC42" s="73">
        <v>0</v>
      </c>
      <c r="AD42" s="73">
        <v>0</v>
      </c>
      <c r="AE42" s="73">
        <v>636.21</v>
      </c>
      <c r="AF42" s="73">
        <v>636.21</v>
      </c>
      <c r="AG42" s="73">
        <v>72.7</v>
      </c>
      <c r="AH42" s="73">
        <v>204.5</v>
      </c>
      <c r="AI42" s="73">
        <v>54.53</v>
      </c>
      <c r="AJ42" s="73">
        <v>227.22</v>
      </c>
      <c r="AK42" s="73">
        <v>63.61</v>
      </c>
      <c r="AL42" s="73">
        <v>27.27</v>
      </c>
      <c r="AM42" s="73">
        <v>27.27</v>
      </c>
      <c r="AN42" s="73">
        <v>31.8</v>
      </c>
      <c r="AO42" s="73">
        <v>249.94</v>
      </c>
      <c r="AP42" s="73">
        <v>249.94</v>
      </c>
      <c r="AQ42" s="73">
        <v>63.61</v>
      </c>
      <c r="AR42" s="73">
        <v>63.61</v>
      </c>
      <c r="AS42" s="73">
        <v>0</v>
      </c>
      <c r="AT42" s="73">
        <v>0</v>
      </c>
      <c r="AU42" s="73">
        <v>0</v>
      </c>
      <c r="AV42" s="73">
        <v>0</v>
      </c>
      <c r="AW42" s="73">
        <v>590.78</v>
      </c>
      <c r="AX42" s="74">
        <v>590.78</v>
      </c>
    </row>
    <row r="43" spans="1:50" ht="21.75" customHeight="1" x14ac:dyDescent="0.25">
      <c r="A43" s="70" t="s">
        <v>460</v>
      </c>
      <c r="B43" s="67" t="s">
        <v>461</v>
      </c>
      <c r="C43" s="67">
        <v>37984515</v>
      </c>
      <c r="D43" s="67" t="s">
        <v>327</v>
      </c>
      <c r="E43" s="70" t="s">
        <v>462</v>
      </c>
      <c r="F43" s="69">
        <v>9492</v>
      </c>
      <c r="G43" s="70" t="s">
        <v>463</v>
      </c>
      <c r="H43" s="71" t="s">
        <v>1004</v>
      </c>
      <c r="I43" s="72" t="s">
        <v>1005</v>
      </c>
      <c r="J43" s="71" t="s">
        <v>466</v>
      </c>
      <c r="K43" s="70" t="s">
        <v>1006</v>
      </c>
      <c r="L43" s="69">
        <v>75</v>
      </c>
      <c r="M43" s="69">
        <v>35</v>
      </c>
      <c r="N43" s="69">
        <v>18</v>
      </c>
      <c r="O43" s="69">
        <v>1</v>
      </c>
      <c r="P43" s="69">
        <v>1</v>
      </c>
      <c r="Q43" s="69">
        <v>1</v>
      </c>
      <c r="R43" s="69" t="s">
        <v>868</v>
      </c>
      <c r="S43" s="69">
        <v>70</v>
      </c>
      <c r="T43" s="69">
        <v>1</v>
      </c>
      <c r="U43" s="69">
        <v>29800</v>
      </c>
      <c r="V43" s="72" t="s">
        <v>1007</v>
      </c>
      <c r="W43" s="84">
        <v>109.27</v>
      </c>
      <c r="X43" s="84">
        <v>294.82</v>
      </c>
      <c r="Y43" s="84">
        <v>411.08</v>
      </c>
      <c r="Z43" s="84">
        <v>701.74</v>
      </c>
      <c r="AA43" s="84">
        <v>822.16</v>
      </c>
      <c r="AB43" s="84">
        <v>622.85</v>
      </c>
      <c r="AC43" s="84">
        <v>87.41</v>
      </c>
      <c r="AD43" s="84">
        <v>0</v>
      </c>
      <c r="AE43" s="84">
        <v>1639.08</v>
      </c>
      <c r="AF43" s="84">
        <v>819.54</v>
      </c>
      <c r="AG43" s="84">
        <v>87.41</v>
      </c>
      <c r="AH43" s="84">
        <v>161.72999999999999</v>
      </c>
      <c r="AI43" s="84">
        <v>61.19</v>
      </c>
      <c r="AJ43" s="84">
        <v>174.83</v>
      </c>
      <c r="AK43" s="84">
        <v>78.680000000000007</v>
      </c>
      <c r="AL43" s="84">
        <v>24.47</v>
      </c>
      <c r="AM43" s="84">
        <v>25.35</v>
      </c>
      <c r="AN43" s="84">
        <v>51.93</v>
      </c>
      <c r="AO43" s="84">
        <v>170.46</v>
      </c>
      <c r="AP43" s="84">
        <v>170.46</v>
      </c>
      <c r="AQ43" s="84">
        <v>60.32</v>
      </c>
      <c r="AR43" s="84">
        <v>60.32</v>
      </c>
      <c r="AS43" s="84">
        <v>0</v>
      </c>
      <c r="AT43" s="84">
        <v>0</v>
      </c>
      <c r="AU43" s="84">
        <v>0</v>
      </c>
      <c r="AV43" s="84">
        <v>0</v>
      </c>
      <c r="AW43" s="85">
        <v>0</v>
      </c>
      <c r="AX43" s="86">
        <v>0</v>
      </c>
    </row>
    <row r="44" spans="1:50" ht="21.75" customHeight="1" x14ac:dyDescent="0.25">
      <c r="A44" s="66" t="s">
        <v>167</v>
      </c>
      <c r="B44" s="67" t="s">
        <v>479</v>
      </c>
      <c r="C44" s="67">
        <v>75612419</v>
      </c>
      <c r="D44" s="67" t="s">
        <v>295</v>
      </c>
      <c r="E44" s="70" t="s">
        <v>480</v>
      </c>
      <c r="F44" s="69">
        <v>1370</v>
      </c>
      <c r="G44" s="70" t="s">
        <v>481</v>
      </c>
      <c r="H44" s="71" t="s">
        <v>482</v>
      </c>
      <c r="I44" s="72" t="s">
        <v>1008</v>
      </c>
      <c r="J44" s="71" t="s">
        <v>484</v>
      </c>
      <c r="K44" s="70" t="s">
        <v>1009</v>
      </c>
      <c r="L44" s="69">
        <v>75</v>
      </c>
      <c r="M44" s="69">
        <v>64</v>
      </c>
      <c r="N44" s="69">
        <v>6</v>
      </c>
      <c r="O44" s="69">
        <v>5</v>
      </c>
      <c r="P44" s="69">
        <v>0</v>
      </c>
      <c r="Q44" s="69">
        <v>1</v>
      </c>
      <c r="R44" s="69" t="s">
        <v>868</v>
      </c>
      <c r="S44" s="69">
        <v>70</v>
      </c>
      <c r="T44" s="69">
        <v>0</v>
      </c>
      <c r="U44" s="69">
        <v>450</v>
      </c>
      <c r="V44" s="72" t="s">
        <v>1010</v>
      </c>
      <c r="W44" s="73">
        <v>231.77</v>
      </c>
      <c r="X44" s="73">
        <v>409</v>
      </c>
      <c r="Y44" s="73">
        <v>477.16</v>
      </c>
      <c r="Z44" s="73">
        <v>745.28</v>
      </c>
      <c r="AA44" s="73">
        <v>1154.28</v>
      </c>
      <c r="AB44" s="73">
        <v>908.88</v>
      </c>
      <c r="AC44" s="73">
        <v>0</v>
      </c>
      <c r="AD44" s="73">
        <v>0</v>
      </c>
      <c r="AE44" s="73">
        <v>3181.09</v>
      </c>
      <c r="AF44" s="73">
        <v>1090.6600000000001</v>
      </c>
      <c r="AG44" s="73">
        <v>36.340000000000003</v>
      </c>
      <c r="AH44" s="73">
        <v>179.96</v>
      </c>
      <c r="AI44" s="73">
        <v>45.44</v>
      </c>
      <c r="AJ44" s="73">
        <v>179.96</v>
      </c>
      <c r="AK44" s="73">
        <v>58.17</v>
      </c>
      <c r="AL44" s="73">
        <v>0</v>
      </c>
      <c r="AM44" s="73">
        <v>0</v>
      </c>
      <c r="AN44" s="73">
        <v>59.07</v>
      </c>
      <c r="AO44" s="73">
        <v>295.38</v>
      </c>
      <c r="AP44" s="73">
        <v>295.38</v>
      </c>
      <c r="AQ44" s="73">
        <v>68.17</v>
      </c>
      <c r="AR44" s="73">
        <v>68.17</v>
      </c>
      <c r="AS44" s="73">
        <v>0</v>
      </c>
      <c r="AT44" s="73">
        <v>0</v>
      </c>
      <c r="AU44" s="73">
        <v>0</v>
      </c>
      <c r="AV44" s="73">
        <v>0</v>
      </c>
      <c r="AW44" s="73">
        <v>0</v>
      </c>
      <c r="AX44" s="74">
        <v>0</v>
      </c>
    </row>
    <row r="45" spans="1:50" ht="21.75" customHeight="1" x14ac:dyDescent="0.25">
      <c r="A45" s="66" t="s">
        <v>171</v>
      </c>
      <c r="B45" s="67" t="s">
        <v>485</v>
      </c>
      <c r="C45" s="67">
        <v>17840495</v>
      </c>
      <c r="D45" s="67" t="s">
        <v>327</v>
      </c>
      <c r="E45" s="70" t="s">
        <v>486</v>
      </c>
      <c r="F45" s="69">
        <v>7700</v>
      </c>
      <c r="G45" s="70" t="s">
        <v>172</v>
      </c>
      <c r="H45" s="71" t="s">
        <v>487</v>
      </c>
      <c r="I45" s="72" t="s">
        <v>1011</v>
      </c>
      <c r="J45" s="71" t="s">
        <v>489</v>
      </c>
      <c r="K45" s="70" t="s">
        <v>1012</v>
      </c>
      <c r="L45" s="69">
        <v>1000</v>
      </c>
      <c r="M45" s="69">
        <v>69</v>
      </c>
      <c r="N45" s="69">
        <v>3</v>
      </c>
      <c r="O45" s="69">
        <v>1</v>
      </c>
      <c r="P45" s="69">
        <v>1</v>
      </c>
      <c r="Q45" s="69">
        <v>1</v>
      </c>
      <c r="R45" s="69" t="s">
        <v>1013</v>
      </c>
      <c r="S45" s="69">
        <v>85</v>
      </c>
      <c r="T45" s="69">
        <v>0</v>
      </c>
      <c r="U45" s="69">
        <v>2600</v>
      </c>
      <c r="V45" s="72" t="s">
        <v>1014</v>
      </c>
      <c r="W45" s="73">
        <v>114.75</v>
      </c>
      <c r="X45" s="73">
        <v>324.92</v>
      </c>
      <c r="Y45" s="73">
        <v>356.73</v>
      </c>
      <c r="Z45" s="73">
        <v>572.59</v>
      </c>
      <c r="AA45" s="73">
        <v>835.04</v>
      </c>
      <c r="AB45" s="73">
        <v>499.88</v>
      </c>
      <c r="AC45" s="73">
        <v>45.44</v>
      </c>
      <c r="AD45" s="73">
        <v>45.44</v>
      </c>
      <c r="AE45" s="73">
        <v>681.66</v>
      </c>
      <c r="AF45" s="73">
        <v>454.43</v>
      </c>
      <c r="AG45" s="73">
        <v>99.97</v>
      </c>
      <c r="AH45" s="73">
        <v>107.93</v>
      </c>
      <c r="AI45" s="73">
        <v>49.98</v>
      </c>
      <c r="AJ45" s="73">
        <v>180.64</v>
      </c>
      <c r="AK45" s="73">
        <v>81.8</v>
      </c>
      <c r="AL45" s="73">
        <v>24.99</v>
      </c>
      <c r="AM45" s="73">
        <v>24.99</v>
      </c>
      <c r="AN45" s="73">
        <v>32.94</v>
      </c>
      <c r="AO45" s="73">
        <v>252.22</v>
      </c>
      <c r="AP45" s="73">
        <v>252.22</v>
      </c>
      <c r="AQ45" s="73">
        <v>49.98</v>
      </c>
      <c r="AR45" s="73">
        <v>49.98</v>
      </c>
      <c r="AS45" s="73">
        <v>0</v>
      </c>
      <c r="AT45" s="73">
        <v>0</v>
      </c>
      <c r="AU45" s="73">
        <v>0</v>
      </c>
      <c r="AV45" s="73">
        <v>0</v>
      </c>
      <c r="AW45" s="73">
        <v>0</v>
      </c>
      <c r="AX45" s="74">
        <v>0</v>
      </c>
    </row>
    <row r="46" spans="1:50" ht="21.75" customHeight="1" x14ac:dyDescent="0.25">
      <c r="A46" s="66" t="s">
        <v>169</v>
      </c>
      <c r="B46" s="67" t="s">
        <v>485</v>
      </c>
      <c r="C46" s="67">
        <v>36541113</v>
      </c>
      <c r="D46" s="67" t="s">
        <v>302</v>
      </c>
      <c r="E46" s="70" t="s">
        <v>491</v>
      </c>
      <c r="F46" s="69">
        <v>6100</v>
      </c>
      <c r="G46" s="70" t="s">
        <v>170</v>
      </c>
      <c r="H46" s="71" t="s">
        <v>492</v>
      </c>
      <c r="I46" s="72" t="s">
        <v>1015</v>
      </c>
      <c r="J46" s="71" t="s">
        <v>494</v>
      </c>
      <c r="K46" s="70" t="s">
        <v>1016</v>
      </c>
      <c r="L46" s="69">
        <v>250</v>
      </c>
      <c r="M46" s="69">
        <v>5</v>
      </c>
      <c r="N46" s="69">
        <v>62</v>
      </c>
      <c r="O46" s="69">
        <v>6</v>
      </c>
      <c r="P46" s="69">
        <v>4</v>
      </c>
      <c r="Q46" s="69">
        <v>0</v>
      </c>
      <c r="R46" s="69" t="s">
        <v>1013</v>
      </c>
      <c r="S46" s="69">
        <v>45</v>
      </c>
      <c r="T46" s="69">
        <v>0</v>
      </c>
      <c r="U46" s="69">
        <v>15000</v>
      </c>
      <c r="V46" s="72" t="s">
        <v>1017</v>
      </c>
      <c r="W46" s="73">
        <v>114.75</v>
      </c>
      <c r="X46" s="73">
        <v>324.92</v>
      </c>
      <c r="Y46" s="73">
        <v>356.73</v>
      </c>
      <c r="Z46" s="73">
        <v>572.59</v>
      </c>
      <c r="AA46" s="73">
        <v>835.04</v>
      </c>
      <c r="AB46" s="73">
        <v>499.88</v>
      </c>
      <c r="AC46" s="73">
        <v>45.44</v>
      </c>
      <c r="AD46" s="73">
        <v>45.44</v>
      </c>
      <c r="AE46" s="73">
        <v>681.66</v>
      </c>
      <c r="AF46" s="73">
        <v>454.43</v>
      </c>
      <c r="AG46" s="73">
        <v>99.97</v>
      </c>
      <c r="AH46" s="73">
        <v>107.93</v>
      </c>
      <c r="AI46" s="73">
        <v>49.98</v>
      </c>
      <c r="AJ46" s="73">
        <v>180.64</v>
      </c>
      <c r="AK46" s="73">
        <v>81.8</v>
      </c>
      <c r="AL46" s="73">
        <v>24.99</v>
      </c>
      <c r="AM46" s="73">
        <v>24.99</v>
      </c>
      <c r="AN46" s="73">
        <v>32.94</v>
      </c>
      <c r="AO46" s="73">
        <v>252.22</v>
      </c>
      <c r="AP46" s="73">
        <v>252.22</v>
      </c>
      <c r="AQ46" s="73">
        <v>49.98</v>
      </c>
      <c r="AR46" s="73">
        <v>49.98</v>
      </c>
      <c r="AS46" s="73">
        <v>0</v>
      </c>
      <c r="AT46" s="73">
        <v>0</v>
      </c>
      <c r="AU46" s="73">
        <v>0</v>
      </c>
      <c r="AV46" s="73">
        <v>0</v>
      </c>
      <c r="AW46" s="73">
        <v>0</v>
      </c>
      <c r="AX46" s="74">
        <v>0</v>
      </c>
    </row>
    <row r="47" spans="1:50" ht="21.75" customHeight="1" x14ac:dyDescent="0.25">
      <c r="A47" s="70" t="s">
        <v>173</v>
      </c>
      <c r="B47" s="67" t="s">
        <v>485</v>
      </c>
      <c r="C47" s="67">
        <v>13611300</v>
      </c>
      <c r="D47" s="67" t="s">
        <v>966</v>
      </c>
      <c r="E47" s="68" t="s">
        <v>1018</v>
      </c>
      <c r="F47" s="69">
        <v>6430</v>
      </c>
      <c r="G47" s="70" t="s">
        <v>174</v>
      </c>
      <c r="H47" s="82" t="s">
        <v>1019</v>
      </c>
      <c r="I47" s="72" t="s">
        <v>1020</v>
      </c>
      <c r="J47" s="83" t="s">
        <v>1021</v>
      </c>
      <c r="K47" s="70" t="s">
        <v>1022</v>
      </c>
      <c r="L47" s="69">
        <v>550</v>
      </c>
      <c r="M47" s="69">
        <v>49</v>
      </c>
      <c r="N47" s="69">
        <v>39</v>
      </c>
      <c r="O47" s="69">
        <v>2</v>
      </c>
      <c r="P47" s="69">
        <v>2</v>
      </c>
      <c r="Q47" s="69">
        <v>0</v>
      </c>
      <c r="R47" s="69" t="s">
        <v>907</v>
      </c>
      <c r="S47" s="69">
        <v>40</v>
      </c>
      <c r="T47" s="69">
        <v>0</v>
      </c>
      <c r="U47" s="69">
        <v>28000</v>
      </c>
      <c r="V47" s="72" t="s">
        <v>1023</v>
      </c>
      <c r="W47" s="73">
        <v>114.74</v>
      </c>
      <c r="X47" s="73">
        <v>324.92</v>
      </c>
      <c r="Y47" s="73">
        <v>356.73</v>
      </c>
      <c r="Z47" s="73">
        <v>572.59</v>
      </c>
      <c r="AA47" s="73">
        <v>835.04</v>
      </c>
      <c r="AB47" s="73">
        <v>499.89</v>
      </c>
      <c r="AC47" s="73">
        <v>45.44</v>
      </c>
      <c r="AD47" s="73">
        <v>45.44</v>
      </c>
      <c r="AE47" s="73">
        <v>681.66</v>
      </c>
      <c r="AF47" s="73">
        <v>454.44</v>
      </c>
      <c r="AG47" s="73">
        <v>99.97</v>
      </c>
      <c r="AH47" s="73">
        <v>107.93</v>
      </c>
      <c r="AI47" s="73">
        <v>49.98</v>
      </c>
      <c r="AJ47" s="73">
        <v>180.63</v>
      </c>
      <c r="AK47" s="73">
        <v>81.8</v>
      </c>
      <c r="AL47" s="73">
        <v>24.99</v>
      </c>
      <c r="AM47" s="73">
        <v>24.99</v>
      </c>
      <c r="AN47" s="73">
        <v>32.94</v>
      </c>
      <c r="AO47" s="73">
        <v>252.21</v>
      </c>
      <c r="AP47" s="73">
        <v>252.21</v>
      </c>
      <c r="AQ47" s="73">
        <v>49.98</v>
      </c>
      <c r="AR47" s="73">
        <v>49.98</v>
      </c>
      <c r="AS47" s="73">
        <v>0</v>
      </c>
      <c r="AT47" s="73">
        <v>0</v>
      </c>
      <c r="AU47" s="73">
        <v>0</v>
      </c>
      <c r="AV47" s="73">
        <v>0</v>
      </c>
      <c r="AW47" s="73">
        <v>0</v>
      </c>
      <c r="AX47" s="74">
        <v>0</v>
      </c>
    </row>
    <row r="48" spans="1:50" ht="21.75" customHeight="1" x14ac:dyDescent="0.25">
      <c r="A48" s="66" t="s">
        <v>177</v>
      </c>
      <c r="B48" s="67" t="s">
        <v>495</v>
      </c>
      <c r="C48" s="67">
        <v>30494296</v>
      </c>
      <c r="D48" s="67" t="s">
        <v>302</v>
      </c>
      <c r="E48" s="70" t="s">
        <v>178</v>
      </c>
      <c r="F48" s="69">
        <v>5500</v>
      </c>
      <c r="G48" s="70" t="s">
        <v>72</v>
      </c>
      <c r="H48" s="71" t="s">
        <v>497</v>
      </c>
      <c r="I48" s="72" t="s">
        <v>1024</v>
      </c>
      <c r="J48" s="71" t="s">
        <v>499</v>
      </c>
      <c r="K48" s="70" t="s">
        <v>1025</v>
      </c>
      <c r="L48" s="69">
        <v>525</v>
      </c>
      <c r="M48" s="69">
        <v>103</v>
      </c>
      <c r="N48" s="69">
        <v>50</v>
      </c>
      <c r="O48" s="69">
        <v>8</v>
      </c>
      <c r="P48" s="69">
        <v>1</v>
      </c>
      <c r="Q48" s="69">
        <v>0</v>
      </c>
      <c r="R48" s="69" t="s">
        <v>868</v>
      </c>
      <c r="S48" s="69">
        <v>0</v>
      </c>
      <c r="T48" s="69">
        <v>0</v>
      </c>
      <c r="U48" s="69">
        <v>350</v>
      </c>
      <c r="V48" s="72" t="s">
        <v>1026</v>
      </c>
      <c r="W48" s="73">
        <v>209.04</v>
      </c>
      <c r="X48" s="73">
        <v>347.64</v>
      </c>
      <c r="Y48" s="73">
        <v>398.78</v>
      </c>
      <c r="Z48" s="73">
        <v>770.27</v>
      </c>
      <c r="AA48" s="73">
        <v>798.68</v>
      </c>
      <c r="AB48" s="73">
        <v>672.57</v>
      </c>
      <c r="AC48" s="73">
        <v>0</v>
      </c>
      <c r="AD48" s="73">
        <v>0</v>
      </c>
      <c r="AE48" s="73">
        <v>28.4</v>
      </c>
      <c r="AF48" s="73">
        <v>22.72</v>
      </c>
      <c r="AG48" s="73">
        <v>80.67</v>
      </c>
      <c r="AH48" s="73">
        <v>203.35</v>
      </c>
      <c r="AI48" s="73">
        <v>49.98</v>
      </c>
      <c r="AJ48" s="73">
        <v>210.17</v>
      </c>
      <c r="AK48" s="73">
        <v>47.72</v>
      </c>
      <c r="AL48" s="73">
        <v>22.72</v>
      </c>
      <c r="AM48" s="73">
        <v>22.72</v>
      </c>
      <c r="AN48" s="73">
        <v>27.27</v>
      </c>
      <c r="AO48" s="73">
        <v>197.67</v>
      </c>
      <c r="AP48" s="73">
        <v>197.67</v>
      </c>
      <c r="AQ48" s="73">
        <v>49.98</v>
      </c>
      <c r="AR48" s="73">
        <v>49.98</v>
      </c>
      <c r="AS48" s="73">
        <v>0</v>
      </c>
      <c r="AT48" s="73">
        <v>0</v>
      </c>
      <c r="AU48" s="73">
        <v>0</v>
      </c>
      <c r="AV48" s="73">
        <v>0</v>
      </c>
      <c r="AW48" s="73">
        <v>227.22</v>
      </c>
      <c r="AX48" s="74">
        <v>227.22</v>
      </c>
    </row>
    <row r="49" spans="1:50" ht="21.75" customHeight="1" x14ac:dyDescent="0.25">
      <c r="A49" s="66" t="s">
        <v>500</v>
      </c>
      <c r="B49" s="67" t="s">
        <v>485</v>
      </c>
      <c r="C49" s="67">
        <v>43020811</v>
      </c>
      <c r="D49" s="67" t="s">
        <v>384</v>
      </c>
      <c r="E49" s="70" t="s">
        <v>501</v>
      </c>
      <c r="F49" s="69">
        <v>8740</v>
      </c>
      <c r="G49" s="70" t="s">
        <v>502</v>
      </c>
      <c r="H49" s="71" t="s">
        <v>503</v>
      </c>
      <c r="I49" s="72" t="s">
        <v>1027</v>
      </c>
      <c r="J49" s="71" t="s">
        <v>505</v>
      </c>
      <c r="K49" s="70" t="s">
        <v>1028</v>
      </c>
      <c r="L49" s="69">
        <v>500</v>
      </c>
      <c r="M49" s="69">
        <v>118</v>
      </c>
      <c r="N49" s="69">
        <v>2</v>
      </c>
      <c r="O49" s="69">
        <v>12</v>
      </c>
      <c r="P49" s="69">
        <v>8</v>
      </c>
      <c r="Q49" s="69">
        <v>1</v>
      </c>
      <c r="R49" s="69">
        <v>0</v>
      </c>
      <c r="S49" s="69">
        <v>200</v>
      </c>
      <c r="T49" s="69">
        <v>0</v>
      </c>
      <c r="U49" s="69">
        <v>18700</v>
      </c>
      <c r="V49" s="72" t="s">
        <v>1029</v>
      </c>
      <c r="W49" s="73">
        <v>95.43</v>
      </c>
      <c r="X49" s="73">
        <v>231.77</v>
      </c>
      <c r="Y49" s="73">
        <v>374.9</v>
      </c>
      <c r="Z49" s="73">
        <v>577.14</v>
      </c>
      <c r="AA49" s="73">
        <v>636.21</v>
      </c>
      <c r="AB49" s="73">
        <v>499.88</v>
      </c>
      <c r="AC49" s="73">
        <v>0</v>
      </c>
      <c r="AD49" s="73">
        <v>0</v>
      </c>
      <c r="AE49" s="73">
        <v>0</v>
      </c>
      <c r="AF49" s="73">
        <v>0</v>
      </c>
      <c r="AG49" s="73">
        <v>49.98</v>
      </c>
      <c r="AH49" s="73">
        <v>113.6</v>
      </c>
      <c r="AI49" s="73">
        <v>49.98</v>
      </c>
      <c r="AJ49" s="73">
        <v>163.59</v>
      </c>
      <c r="AK49" s="73">
        <v>56.79</v>
      </c>
      <c r="AL49" s="73">
        <v>27.27</v>
      </c>
      <c r="AM49" s="73">
        <v>27.27</v>
      </c>
      <c r="AN49" s="73">
        <v>29.08</v>
      </c>
      <c r="AO49" s="73">
        <v>263.57</v>
      </c>
      <c r="AP49" s="73">
        <v>263.57</v>
      </c>
      <c r="AQ49" s="73">
        <v>54.53</v>
      </c>
      <c r="AR49" s="73">
        <v>54.53</v>
      </c>
      <c r="AS49" s="73">
        <v>454.43</v>
      </c>
      <c r="AT49" s="73">
        <v>0</v>
      </c>
      <c r="AU49" s="73">
        <v>0</v>
      </c>
      <c r="AV49" s="73">
        <v>0</v>
      </c>
      <c r="AW49" s="73">
        <v>0</v>
      </c>
      <c r="AX49" s="74">
        <v>0</v>
      </c>
    </row>
    <row r="50" spans="1:50" ht="21.75" customHeight="1" x14ac:dyDescent="0.25">
      <c r="A50" s="66" t="s">
        <v>512</v>
      </c>
      <c r="B50" s="67" t="s">
        <v>512</v>
      </c>
      <c r="C50" s="67">
        <v>29203466</v>
      </c>
      <c r="D50" s="67" t="s">
        <v>350</v>
      </c>
      <c r="E50" s="70" t="s">
        <v>513</v>
      </c>
      <c r="F50" s="69">
        <v>4300</v>
      </c>
      <c r="G50" s="70" t="s">
        <v>514</v>
      </c>
      <c r="H50" s="71" t="s">
        <v>515</v>
      </c>
      <c r="I50" s="72" t="s">
        <v>1030</v>
      </c>
      <c r="J50" s="71" t="s">
        <v>517</v>
      </c>
      <c r="K50" s="70" t="s">
        <v>1031</v>
      </c>
      <c r="L50" s="69">
        <v>1000</v>
      </c>
      <c r="M50" s="69">
        <v>68</v>
      </c>
      <c r="N50" s="69">
        <v>2</v>
      </c>
      <c r="O50" s="69">
        <v>6</v>
      </c>
      <c r="P50" s="69">
        <v>6</v>
      </c>
      <c r="Q50" s="69">
        <v>1</v>
      </c>
      <c r="R50" s="69" t="s">
        <v>868</v>
      </c>
      <c r="S50" s="69">
        <v>0</v>
      </c>
      <c r="T50" s="69">
        <v>0</v>
      </c>
      <c r="U50" s="69">
        <v>1200</v>
      </c>
      <c r="V50" s="72" t="s">
        <v>1032</v>
      </c>
      <c r="W50" s="73">
        <v>204.5</v>
      </c>
      <c r="X50" s="73">
        <v>443.08</v>
      </c>
      <c r="Y50" s="73">
        <v>522.6</v>
      </c>
      <c r="Z50" s="73">
        <v>1420.13</v>
      </c>
      <c r="AA50" s="73">
        <v>1863.22</v>
      </c>
      <c r="AB50" s="73">
        <v>772.55</v>
      </c>
      <c r="AC50" s="73">
        <v>136.32</v>
      </c>
      <c r="AD50" s="73">
        <v>136.32</v>
      </c>
      <c r="AE50" s="73">
        <v>795.28</v>
      </c>
      <c r="AF50" s="73">
        <v>454.43</v>
      </c>
      <c r="AG50" s="73">
        <v>104.52</v>
      </c>
      <c r="AH50" s="73">
        <v>204.5</v>
      </c>
      <c r="AI50" s="73">
        <v>59.07</v>
      </c>
      <c r="AJ50" s="73">
        <v>259.02999999999997</v>
      </c>
      <c r="AK50" s="73">
        <v>99.97</v>
      </c>
      <c r="AL50" s="73">
        <v>31.8</v>
      </c>
      <c r="AM50" s="73">
        <v>31.8</v>
      </c>
      <c r="AN50" s="73">
        <v>40.9</v>
      </c>
      <c r="AO50" s="73">
        <v>204.5</v>
      </c>
      <c r="AP50" s="73">
        <v>204.5</v>
      </c>
      <c r="AQ50" s="73">
        <v>54.53</v>
      </c>
      <c r="AR50" s="73">
        <v>54.53</v>
      </c>
      <c r="AS50" s="73">
        <v>0</v>
      </c>
      <c r="AT50" s="73">
        <v>0</v>
      </c>
      <c r="AU50" s="73">
        <v>0</v>
      </c>
      <c r="AV50" s="73">
        <v>0</v>
      </c>
      <c r="AW50" s="73">
        <v>284.02</v>
      </c>
      <c r="AX50" s="74">
        <v>0</v>
      </c>
    </row>
    <row r="51" spans="1:50" ht="21.75" customHeight="1" x14ac:dyDescent="0.25">
      <c r="A51" s="66" t="s">
        <v>518</v>
      </c>
      <c r="B51" s="67" t="s">
        <v>495</v>
      </c>
      <c r="C51" s="67">
        <v>36544465</v>
      </c>
      <c r="D51" s="67" t="s">
        <v>350</v>
      </c>
      <c r="E51" s="70" t="s">
        <v>520</v>
      </c>
      <c r="F51" s="69">
        <v>4930</v>
      </c>
      <c r="G51" s="70" t="s">
        <v>521</v>
      </c>
      <c r="H51" s="71" t="s">
        <v>522</v>
      </c>
      <c r="I51" s="72" t="s">
        <v>1033</v>
      </c>
      <c r="J51" s="71" t="s">
        <v>524</v>
      </c>
      <c r="K51" s="70" t="s">
        <v>1034</v>
      </c>
      <c r="L51" s="69">
        <v>250</v>
      </c>
      <c r="M51" s="69">
        <v>114</v>
      </c>
      <c r="N51" s="69">
        <v>20</v>
      </c>
      <c r="O51" s="69">
        <v>3</v>
      </c>
      <c r="P51" s="69">
        <v>1</v>
      </c>
      <c r="Q51" s="69">
        <v>0</v>
      </c>
      <c r="R51" s="69">
        <v>0</v>
      </c>
      <c r="S51" s="69">
        <v>150</v>
      </c>
      <c r="T51" s="69">
        <v>1</v>
      </c>
      <c r="U51" s="69">
        <v>500</v>
      </c>
      <c r="V51" s="72" t="s">
        <v>1035</v>
      </c>
      <c r="W51" s="73">
        <v>113.6</v>
      </c>
      <c r="X51" s="73">
        <v>232.9</v>
      </c>
      <c r="Y51" s="73">
        <v>306.75</v>
      </c>
      <c r="Z51" s="73">
        <v>635.08000000000004</v>
      </c>
      <c r="AA51" s="73">
        <v>760.05</v>
      </c>
      <c r="AB51" s="73">
        <v>556.69000000000005</v>
      </c>
      <c r="AC51" s="73">
        <v>0</v>
      </c>
      <c r="AD51" s="73">
        <v>0</v>
      </c>
      <c r="AE51" s="73">
        <v>28.4</v>
      </c>
      <c r="AF51" s="73">
        <v>22.72</v>
      </c>
      <c r="AG51" s="73">
        <v>80.67</v>
      </c>
      <c r="AH51" s="73">
        <v>203.35</v>
      </c>
      <c r="AI51" s="73">
        <v>49.98</v>
      </c>
      <c r="AJ51" s="73">
        <v>210.17</v>
      </c>
      <c r="AK51" s="73">
        <v>47.72</v>
      </c>
      <c r="AL51" s="73">
        <v>22.72</v>
      </c>
      <c r="AM51" s="73">
        <v>22.72</v>
      </c>
      <c r="AN51" s="73">
        <v>27.27</v>
      </c>
      <c r="AO51" s="73">
        <v>197.67</v>
      </c>
      <c r="AP51" s="73">
        <v>197.67</v>
      </c>
      <c r="AQ51" s="73">
        <v>49.98</v>
      </c>
      <c r="AR51" s="73">
        <v>49.98</v>
      </c>
      <c r="AS51" s="73">
        <v>0</v>
      </c>
      <c r="AT51" s="73">
        <v>0</v>
      </c>
      <c r="AU51" s="73">
        <v>0</v>
      </c>
      <c r="AV51" s="73">
        <v>0</v>
      </c>
      <c r="AW51" s="73">
        <v>227.22</v>
      </c>
      <c r="AX51" s="74">
        <v>227.22</v>
      </c>
    </row>
    <row r="52" spans="1:50" s="89" customFormat="1" ht="21.75" customHeight="1" x14ac:dyDescent="0.25">
      <c r="A52" s="70" t="s">
        <v>186</v>
      </c>
      <c r="B52" s="67" t="s">
        <v>485</v>
      </c>
      <c r="C52" s="67">
        <v>35407170</v>
      </c>
      <c r="D52" s="67" t="s">
        <v>350</v>
      </c>
      <c r="E52" s="70" t="s">
        <v>525</v>
      </c>
      <c r="F52" s="69">
        <v>4700</v>
      </c>
      <c r="G52" s="70" t="s">
        <v>187</v>
      </c>
      <c r="H52" s="71" t="s">
        <v>526</v>
      </c>
      <c r="I52" s="72" t="s">
        <v>1036</v>
      </c>
      <c r="J52" s="71" t="s">
        <v>528</v>
      </c>
      <c r="K52" s="70" t="s">
        <v>1037</v>
      </c>
      <c r="L52" s="69">
        <v>250</v>
      </c>
      <c r="M52" s="69">
        <v>56</v>
      </c>
      <c r="N52" s="69">
        <v>5</v>
      </c>
      <c r="O52" s="69">
        <v>2</v>
      </c>
      <c r="P52" s="69">
        <v>2</v>
      </c>
      <c r="Q52" s="69">
        <v>0</v>
      </c>
      <c r="R52" s="69" t="s">
        <v>1013</v>
      </c>
      <c r="S52" s="69">
        <v>40</v>
      </c>
      <c r="T52" s="69">
        <v>0</v>
      </c>
      <c r="U52" s="69">
        <v>1000</v>
      </c>
      <c r="V52" s="72" t="s">
        <v>1038</v>
      </c>
      <c r="W52" s="84">
        <v>109.27</v>
      </c>
      <c r="X52" s="84">
        <v>323.44</v>
      </c>
      <c r="Y52" s="84">
        <v>380.26</v>
      </c>
      <c r="Z52" s="84">
        <v>904.77</v>
      </c>
      <c r="AA52" s="84">
        <v>961.59</v>
      </c>
      <c r="AB52" s="84">
        <v>677.48</v>
      </c>
      <c r="AC52" s="84">
        <v>0</v>
      </c>
      <c r="AD52" s="84">
        <v>0</v>
      </c>
      <c r="AE52" s="84">
        <v>1748.35</v>
      </c>
      <c r="AF52" s="84">
        <v>480.79</v>
      </c>
      <c r="AG52" s="84">
        <v>109.27</v>
      </c>
      <c r="AH52" s="84">
        <v>170.46</v>
      </c>
      <c r="AI52" s="84">
        <v>56.82</v>
      </c>
      <c r="AJ52" s="84">
        <v>205.43</v>
      </c>
      <c r="AK52" s="84">
        <v>65.569999999999993</v>
      </c>
      <c r="AL52" s="84">
        <v>26.23</v>
      </c>
      <c r="AM52" s="84">
        <v>26.23</v>
      </c>
      <c r="AN52" s="84">
        <v>39.340000000000003</v>
      </c>
      <c r="AO52" s="84">
        <v>240.4</v>
      </c>
      <c r="AP52" s="84">
        <v>240.4</v>
      </c>
      <c r="AQ52" s="84">
        <v>61.19</v>
      </c>
      <c r="AR52" s="84">
        <v>61.19</v>
      </c>
      <c r="AS52" s="84">
        <v>1049.01</v>
      </c>
      <c r="AT52" s="84">
        <v>874.17</v>
      </c>
      <c r="AU52" s="84">
        <v>1027.1500000000001</v>
      </c>
      <c r="AV52" s="84">
        <v>896.03</v>
      </c>
      <c r="AW52" s="85">
        <v>349.67</v>
      </c>
      <c r="AX52" s="86">
        <v>0</v>
      </c>
    </row>
    <row r="53" spans="1:50" ht="21.75" customHeight="1" x14ac:dyDescent="0.25">
      <c r="A53" s="66" t="s">
        <v>188</v>
      </c>
      <c r="B53" s="67" t="s">
        <v>485</v>
      </c>
      <c r="C53" s="67">
        <v>35483926</v>
      </c>
      <c r="D53" s="67" t="s">
        <v>384</v>
      </c>
      <c r="E53" s="70" t="s">
        <v>529</v>
      </c>
      <c r="F53" s="69">
        <v>8220</v>
      </c>
      <c r="G53" s="70" t="s">
        <v>189</v>
      </c>
      <c r="H53" s="71" t="s">
        <v>530</v>
      </c>
      <c r="I53" s="72" t="s">
        <v>531</v>
      </c>
      <c r="J53" s="71" t="s">
        <v>532</v>
      </c>
      <c r="K53" s="70" t="s">
        <v>1039</v>
      </c>
      <c r="L53" s="69">
        <v>250</v>
      </c>
      <c r="M53" s="69">
        <v>78</v>
      </c>
      <c r="N53" s="69">
        <v>8</v>
      </c>
      <c r="O53" s="69">
        <v>2</v>
      </c>
      <c r="P53" s="69">
        <v>1</v>
      </c>
      <c r="Q53" s="69">
        <v>0</v>
      </c>
      <c r="R53" s="69" t="s">
        <v>1013</v>
      </c>
      <c r="S53" s="69">
        <v>80</v>
      </c>
      <c r="T53" s="69">
        <v>0</v>
      </c>
      <c r="U53" s="69">
        <v>11000</v>
      </c>
      <c r="V53" s="72" t="s">
        <v>1040</v>
      </c>
      <c r="W53" s="73">
        <v>114.75</v>
      </c>
      <c r="X53" s="73">
        <v>324.92</v>
      </c>
      <c r="Y53" s="73">
        <v>356.73</v>
      </c>
      <c r="Z53" s="73">
        <v>572.59</v>
      </c>
      <c r="AA53" s="73">
        <v>835.04</v>
      </c>
      <c r="AB53" s="73">
        <v>499.88</v>
      </c>
      <c r="AC53" s="73">
        <v>45.44</v>
      </c>
      <c r="AD53" s="73">
        <v>45.44</v>
      </c>
      <c r="AE53" s="73">
        <v>681.66</v>
      </c>
      <c r="AF53" s="73">
        <v>454.43</v>
      </c>
      <c r="AG53" s="73">
        <v>99.97</v>
      </c>
      <c r="AH53" s="73">
        <v>107.93</v>
      </c>
      <c r="AI53" s="73">
        <v>49.98</v>
      </c>
      <c r="AJ53" s="73">
        <v>180.64</v>
      </c>
      <c r="AK53" s="73">
        <v>81.8</v>
      </c>
      <c r="AL53" s="73">
        <v>24.99</v>
      </c>
      <c r="AM53" s="73">
        <v>24.99</v>
      </c>
      <c r="AN53" s="73">
        <v>32.94</v>
      </c>
      <c r="AO53" s="73">
        <v>252.22</v>
      </c>
      <c r="AP53" s="73">
        <v>252.22</v>
      </c>
      <c r="AQ53" s="73">
        <v>49.98</v>
      </c>
      <c r="AR53" s="73">
        <v>49.98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4">
        <v>0</v>
      </c>
    </row>
    <row r="54" spans="1:50" ht="21.75" customHeight="1" x14ac:dyDescent="0.25">
      <c r="A54" s="66" t="s">
        <v>533</v>
      </c>
      <c r="B54" s="67" t="s">
        <v>533</v>
      </c>
      <c r="C54" s="67">
        <v>26089506</v>
      </c>
      <c r="D54" s="67" t="s">
        <v>384</v>
      </c>
      <c r="E54" s="70" t="s">
        <v>534</v>
      </c>
      <c r="F54" s="69">
        <v>8541</v>
      </c>
      <c r="G54" s="70" t="s">
        <v>535</v>
      </c>
      <c r="H54" s="71" t="s">
        <v>536</v>
      </c>
      <c r="I54" s="72" t="s">
        <v>1041</v>
      </c>
      <c r="J54" s="71" t="s">
        <v>538</v>
      </c>
      <c r="K54" s="70" t="s">
        <v>1042</v>
      </c>
      <c r="L54" s="69">
        <v>250</v>
      </c>
      <c r="M54" s="69">
        <v>18</v>
      </c>
      <c r="N54" s="69">
        <v>4</v>
      </c>
      <c r="O54" s="69">
        <v>5</v>
      </c>
      <c r="P54" s="69">
        <v>2</v>
      </c>
      <c r="Q54" s="69">
        <v>0</v>
      </c>
      <c r="R54" s="69">
        <v>0</v>
      </c>
      <c r="S54" s="69">
        <v>150</v>
      </c>
      <c r="T54" s="69">
        <v>0</v>
      </c>
      <c r="U54" s="69">
        <v>3900</v>
      </c>
      <c r="V54" s="72" t="s">
        <v>1043</v>
      </c>
      <c r="W54" s="73">
        <v>109.07</v>
      </c>
      <c r="X54" s="73">
        <v>295.38</v>
      </c>
      <c r="Y54" s="73">
        <v>386.28</v>
      </c>
      <c r="Z54" s="73">
        <v>545.32000000000005</v>
      </c>
      <c r="AA54" s="73">
        <v>704.38</v>
      </c>
      <c r="AB54" s="73">
        <v>499.88</v>
      </c>
      <c r="AC54" s="73">
        <v>0</v>
      </c>
      <c r="AD54" s="73">
        <v>0</v>
      </c>
      <c r="AE54" s="73">
        <v>227.22</v>
      </c>
      <c r="AF54" s="73">
        <v>136.32</v>
      </c>
      <c r="AG54" s="73">
        <v>68.17</v>
      </c>
      <c r="AH54" s="73">
        <v>159.05000000000001</v>
      </c>
      <c r="AI54" s="73">
        <v>68.17</v>
      </c>
      <c r="AJ54" s="73">
        <v>181.77</v>
      </c>
      <c r="AK54" s="73">
        <v>59.07</v>
      </c>
      <c r="AL54" s="73">
        <v>22.72</v>
      </c>
      <c r="AM54" s="73">
        <v>22.72</v>
      </c>
      <c r="AN54" s="73">
        <v>22.72</v>
      </c>
      <c r="AO54" s="73">
        <v>204.5</v>
      </c>
      <c r="AP54" s="73">
        <v>204.5</v>
      </c>
      <c r="AQ54" s="73">
        <v>45.44</v>
      </c>
      <c r="AR54" s="73">
        <v>45.44</v>
      </c>
      <c r="AS54" s="73">
        <v>454.43</v>
      </c>
      <c r="AT54" s="73">
        <v>318.10000000000002</v>
      </c>
      <c r="AU54" s="73">
        <v>272.66000000000003</v>
      </c>
      <c r="AV54" s="73">
        <v>272.66000000000003</v>
      </c>
      <c r="AW54" s="73">
        <v>284.02</v>
      </c>
      <c r="AX54" s="74">
        <v>284.02</v>
      </c>
    </row>
    <row r="55" spans="1:50" ht="21.75" customHeight="1" x14ac:dyDescent="0.25">
      <c r="A55" s="66" t="s">
        <v>539</v>
      </c>
      <c r="B55" s="67" t="s">
        <v>539</v>
      </c>
      <c r="C55" s="67">
        <v>29137463</v>
      </c>
      <c r="D55" s="67" t="s">
        <v>384</v>
      </c>
      <c r="E55" s="70" t="s">
        <v>540</v>
      </c>
      <c r="F55" s="69">
        <v>8410</v>
      </c>
      <c r="G55" s="70" t="s">
        <v>541</v>
      </c>
      <c r="H55" s="71" t="s">
        <v>542</v>
      </c>
      <c r="I55" s="72" t="s">
        <v>1044</v>
      </c>
      <c r="J55" s="71" t="s">
        <v>544</v>
      </c>
      <c r="K55" s="70" t="s">
        <v>1045</v>
      </c>
      <c r="L55" s="69">
        <v>75</v>
      </c>
      <c r="M55" s="69">
        <v>25</v>
      </c>
      <c r="N55" s="69">
        <v>2</v>
      </c>
      <c r="O55" s="69">
        <v>5</v>
      </c>
      <c r="P55" s="69">
        <v>0</v>
      </c>
      <c r="Q55" s="69">
        <v>1</v>
      </c>
      <c r="R55" s="69" t="s">
        <v>868</v>
      </c>
      <c r="S55" s="69">
        <v>40</v>
      </c>
      <c r="T55" s="69">
        <v>0</v>
      </c>
      <c r="U55" s="69">
        <v>7500</v>
      </c>
      <c r="V55" s="72" t="s">
        <v>1046</v>
      </c>
      <c r="W55" s="73">
        <v>145.41999999999999</v>
      </c>
      <c r="X55" s="73">
        <v>290.83999999999997</v>
      </c>
      <c r="Y55" s="73">
        <v>396.5</v>
      </c>
      <c r="Z55" s="73">
        <v>820.26</v>
      </c>
      <c r="AA55" s="73">
        <v>1087.25</v>
      </c>
      <c r="AB55" s="73">
        <v>681.66</v>
      </c>
      <c r="AC55" s="73">
        <v>27.27</v>
      </c>
      <c r="AD55" s="73">
        <v>0</v>
      </c>
      <c r="AE55" s="73">
        <v>1136.1099999999999</v>
      </c>
      <c r="AF55" s="73">
        <v>490.8</v>
      </c>
      <c r="AG55" s="73">
        <v>72.7</v>
      </c>
      <c r="AH55" s="73">
        <v>186.32</v>
      </c>
      <c r="AI55" s="73">
        <v>49.98</v>
      </c>
      <c r="AJ55" s="73">
        <v>213.58</v>
      </c>
      <c r="AK55" s="73">
        <v>72.7</v>
      </c>
      <c r="AL55" s="73">
        <v>18.170000000000002</v>
      </c>
      <c r="AM55" s="73">
        <v>18.170000000000002</v>
      </c>
      <c r="AN55" s="73">
        <v>22.72</v>
      </c>
      <c r="AO55" s="73">
        <v>204.5</v>
      </c>
      <c r="AP55" s="73">
        <v>204.5</v>
      </c>
      <c r="AQ55" s="73">
        <v>36.340000000000003</v>
      </c>
      <c r="AR55" s="73">
        <v>36.340000000000003</v>
      </c>
      <c r="AS55" s="73">
        <v>0</v>
      </c>
      <c r="AT55" s="73">
        <v>0</v>
      </c>
      <c r="AU55" s="73">
        <v>0</v>
      </c>
      <c r="AV55" s="73">
        <v>0</v>
      </c>
      <c r="AW55" s="73">
        <v>0</v>
      </c>
      <c r="AX55" s="74">
        <v>0</v>
      </c>
    </row>
    <row r="56" spans="1:50" ht="21.75" customHeight="1" x14ac:dyDescent="0.25">
      <c r="A56" s="66" t="s">
        <v>545</v>
      </c>
      <c r="B56" s="67" t="s">
        <v>545</v>
      </c>
      <c r="C56" s="67">
        <v>56185917</v>
      </c>
      <c r="D56" s="67" t="s">
        <v>350</v>
      </c>
      <c r="E56" s="70" t="s">
        <v>546</v>
      </c>
      <c r="F56" s="69">
        <v>4230</v>
      </c>
      <c r="G56" s="70" t="s">
        <v>547</v>
      </c>
      <c r="H56" s="71" t="s">
        <v>548</v>
      </c>
      <c r="I56" s="72" t="s">
        <v>1047</v>
      </c>
      <c r="J56" s="71" t="s">
        <v>1048</v>
      </c>
      <c r="K56" s="70" t="s">
        <v>1049</v>
      </c>
      <c r="L56" s="69">
        <v>250</v>
      </c>
      <c r="M56" s="69">
        <v>123</v>
      </c>
      <c r="N56" s="69">
        <v>4</v>
      </c>
      <c r="O56" s="69">
        <v>9</v>
      </c>
      <c r="P56" s="69">
        <v>9</v>
      </c>
      <c r="Q56" s="69">
        <v>0</v>
      </c>
      <c r="R56" s="69">
        <v>0</v>
      </c>
      <c r="S56" s="69">
        <v>0</v>
      </c>
      <c r="T56" s="69">
        <v>0</v>
      </c>
      <c r="U56" s="69">
        <v>16700</v>
      </c>
      <c r="V56" s="72" t="s">
        <v>922</v>
      </c>
      <c r="W56" s="73">
        <v>164.73</v>
      </c>
      <c r="X56" s="73">
        <v>352.2</v>
      </c>
      <c r="Y56" s="73">
        <v>357.87</v>
      </c>
      <c r="Z56" s="73">
        <v>1130.42</v>
      </c>
      <c r="AA56" s="73">
        <v>1488.3</v>
      </c>
      <c r="AB56" s="73">
        <v>448.75</v>
      </c>
      <c r="AC56" s="73">
        <v>0</v>
      </c>
      <c r="AD56" s="73">
        <v>0</v>
      </c>
      <c r="AE56" s="73">
        <v>681.66</v>
      </c>
      <c r="AF56" s="73">
        <v>454.43</v>
      </c>
      <c r="AG56" s="73">
        <v>56.79</v>
      </c>
      <c r="AH56" s="73">
        <v>142</v>
      </c>
      <c r="AI56" s="73">
        <v>51.12</v>
      </c>
      <c r="AJ56" s="73">
        <v>177.22</v>
      </c>
      <c r="AK56" s="73">
        <v>47.72</v>
      </c>
      <c r="AL56" s="73">
        <v>13.63</v>
      </c>
      <c r="AM56" s="73">
        <v>13.63</v>
      </c>
      <c r="AN56" s="73">
        <v>18.170000000000002</v>
      </c>
      <c r="AO56" s="73">
        <v>164.73</v>
      </c>
      <c r="AP56" s="73">
        <v>164.73</v>
      </c>
      <c r="AQ56" s="73">
        <v>40.9</v>
      </c>
      <c r="AR56" s="73">
        <v>40.9</v>
      </c>
      <c r="AS56" s="73">
        <v>0</v>
      </c>
      <c r="AT56" s="73">
        <v>0</v>
      </c>
      <c r="AU56" s="73">
        <v>0</v>
      </c>
      <c r="AV56" s="73">
        <v>0</v>
      </c>
      <c r="AW56" s="73">
        <v>204.5</v>
      </c>
      <c r="AX56" s="74">
        <v>409</v>
      </c>
    </row>
    <row r="57" spans="1:50" s="90" customFormat="1" ht="21.75" customHeight="1" x14ac:dyDescent="0.25">
      <c r="A57" s="66" t="s">
        <v>192</v>
      </c>
      <c r="B57" s="67" t="s">
        <v>551</v>
      </c>
      <c r="C57" s="67">
        <v>41455837</v>
      </c>
      <c r="D57" s="67" t="s">
        <v>295</v>
      </c>
      <c r="E57" s="70" t="s">
        <v>552</v>
      </c>
      <c r="F57" s="69">
        <v>2970</v>
      </c>
      <c r="G57" s="70" t="s">
        <v>193</v>
      </c>
      <c r="H57" s="71" t="s">
        <v>553</v>
      </c>
      <c r="I57" s="72" t="s">
        <v>1050</v>
      </c>
      <c r="J57" s="71" t="s">
        <v>555</v>
      </c>
      <c r="K57" s="70" t="s">
        <v>1051</v>
      </c>
      <c r="L57" s="69">
        <v>250</v>
      </c>
      <c r="M57" s="69">
        <v>59</v>
      </c>
      <c r="N57" s="69">
        <v>26</v>
      </c>
      <c r="O57" s="69">
        <v>1</v>
      </c>
      <c r="P57" s="69">
        <v>3</v>
      </c>
      <c r="Q57" s="69">
        <v>0</v>
      </c>
      <c r="R57" s="69">
        <v>0</v>
      </c>
      <c r="S57" s="69">
        <v>0</v>
      </c>
      <c r="T57" s="69">
        <v>0</v>
      </c>
      <c r="U57" s="69">
        <v>1300</v>
      </c>
      <c r="V57" s="72" t="s">
        <v>1052</v>
      </c>
      <c r="W57" s="73">
        <v>113.6</v>
      </c>
      <c r="X57" s="73">
        <v>454.43</v>
      </c>
      <c r="Y57" s="73">
        <v>631.66999999999996</v>
      </c>
      <c r="Z57" s="73">
        <v>904.33</v>
      </c>
      <c r="AA57" s="73">
        <v>1358.78</v>
      </c>
      <c r="AB57" s="73">
        <v>908.88</v>
      </c>
      <c r="AC57" s="73">
        <v>90.88</v>
      </c>
      <c r="AD57" s="73">
        <v>90.88</v>
      </c>
      <c r="AE57" s="73">
        <v>4544.43</v>
      </c>
      <c r="AF57" s="73">
        <v>2272.21</v>
      </c>
      <c r="AG57" s="73">
        <v>159.05000000000001</v>
      </c>
      <c r="AH57" s="73">
        <v>227.22</v>
      </c>
      <c r="AI57" s="73">
        <v>68.17</v>
      </c>
      <c r="AJ57" s="73">
        <v>268.12</v>
      </c>
      <c r="AK57" s="73">
        <v>131.78</v>
      </c>
      <c r="AL57" s="73">
        <v>36.340000000000003</v>
      </c>
      <c r="AM57" s="73">
        <v>0</v>
      </c>
      <c r="AN57" s="73">
        <v>40.9</v>
      </c>
      <c r="AO57" s="73">
        <v>386.28</v>
      </c>
      <c r="AP57" s="73">
        <v>359.01</v>
      </c>
      <c r="AQ57" s="73">
        <v>86.34</v>
      </c>
      <c r="AR57" s="73">
        <v>86.34</v>
      </c>
      <c r="AS57" s="73">
        <v>1363.32</v>
      </c>
      <c r="AT57" s="73">
        <v>0</v>
      </c>
      <c r="AU57" s="73">
        <v>0</v>
      </c>
      <c r="AV57" s="73">
        <v>0</v>
      </c>
      <c r="AW57" s="73">
        <v>0</v>
      </c>
      <c r="AX57" s="74">
        <v>0</v>
      </c>
    </row>
    <row r="58" spans="1:50" ht="21" customHeight="1" x14ac:dyDescent="0.25">
      <c r="A58" s="66" t="s">
        <v>556</v>
      </c>
      <c r="B58" s="67" t="s">
        <v>557</v>
      </c>
      <c r="C58" s="67">
        <v>12771193</v>
      </c>
      <c r="D58" s="67" t="s">
        <v>327</v>
      </c>
      <c r="E58" s="70" t="s">
        <v>558</v>
      </c>
      <c r="F58" s="69">
        <v>9460</v>
      </c>
      <c r="G58" s="70" t="s">
        <v>559</v>
      </c>
      <c r="H58" s="71" t="s">
        <v>560</v>
      </c>
      <c r="I58" s="72" t="s">
        <v>1053</v>
      </c>
      <c r="J58" s="71" t="s">
        <v>562</v>
      </c>
      <c r="K58" s="70" t="s">
        <v>1054</v>
      </c>
      <c r="L58" s="69">
        <v>500</v>
      </c>
      <c r="M58" s="69">
        <v>30</v>
      </c>
      <c r="N58" s="69">
        <v>1</v>
      </c>
      <c r="O58" s="69">
        <v>4</v>
      </c>
      <c r="P58" s="69">
        <v>1</v>
      </c>
      <c r="Q58" s="69">
        <v>1</v>
      </c>
      <c r="R58" s="69">
        <v>0</v>
      </c>
      <c r="S58" s="69">
        <v>0</v>
      </c>
      <c r="T58" s="69">
        <v>1</v>
      </c>
      <c r="U58" s="69">
        <v>34500</v>
      </c>
      <c r="V58" s="72" t="s">
        <v>1055</v>
      </c>
      <c r="W58" s="73">
        <v>215.85</v>
      </c>
      <c r="X58" s="73">
        <v>329.18</v>
      </c>
      <c r="Y58" s="73">
        <v>431.72</v>
      </c>
      <c r="Z58" s="73">
        <v>733.93</v>
      </c>
      <c r="AA58" s="73">
        <v>1165.6400000000001</v>
      </c>
      <c r="AB58" s="73">
        <v>625.98</v>
      </c>
      <c r="AC58" s="73">
        <v>21.58</v>
      </c>
      <c r="AD58" s="73">
        <v>21.58</v>
      </c>
      <c r="AE58" s="73">
        <v>107.93</v>
      </c>
      <c r="AF58" s="73">
        <v>53.97</v>
      </c>
      <c r="AG58" s="73">
        <v>75.55</v>
      </c>
      <c r="AH58" s="73">
        <v>134.91</v>
      </c>
      <c r="AI58" s="73">
        <v>26.98</v>
      </c>
      <c r="AJ58" s="73">
        <v>188.87</v>
      </c>
      <c r="AK58" s="73">
        <v>70.14</v>
      </c>
      <c r="AL58" s="73">
        <v>26.98</v>
      </c>
      <c r="AM58" s="73">
        <v>26.98</v>
      </c>
      <c r="AN58" s="73">
        <v>26.98</v>
      </c>
      <c r="AO58" s="73">
        <v>215.85</v>
      </c>
      <c r="AP58" s="73">
        <v>215.85</v>
      </c>
      <c r="AQ58" s="73">
        <v>53.97</v>
      </c>
      <c r="AR58" s="73">
        <v>53.97</v>
      </c>
      <c r="AS58" s="73">
        <v>215.85</v>
      </c>
      <c r="AT58" s="73">
        <v>215.85</v>
      </c>
      <c r="AU58" s="73">
        <v>215.85</v>
      </c>
      <c r="AV58" s="73">
        <v>215.85</v>
      </c>
      <c r="AW58" s="73">
        <v>215.85</v>
      </c>
      <c r="AX58" s="74">
        <v>215.85</v>
      </c>
    </row>
    <row r="59" spans="1:50" ht="21.75" customHeight="1" x14ac:dyDescent="0.25">
      <c r="A59" s="66" t="s">
        <v>194</v>
      </c>
      <c r="B59" s="67" t="s">
        <v>194</v>
      </c>
      <c r="C59" s="67">
        <v>25529529</v>
      </c>
      <c r="D59" s="67" t="s">
        <v>295</v>
      </c>
      <c r="E59" s="70" t="s">
        <v>564</v>
      </c>
      <c r="F59" s="69">
        <v>3500</v>
      </c>
      <c r="G59" s="70" t="s">
        <v>195</v>
      </c>
      <c r="H59" s="71" t="s">
        <v>565</v>
      </c>
      <c r="I59" s="72" t="s">
        <v>1056</v>
      </c>
      <c r="J59" s="71" t="s">
        <v>567</v>
      </c>
      <c r="K59" s="70" t="s">
        <v>1057</v>
      </c>
      <c r="L59" s="69">
        <v>250</v>
      </c>
      <c r="M59" s="69">
        <v>77</v>
      </c>
      <c r="N59" s="69">
        <v>0</v>
      </c>
      <c r="O59" s="69">
        <v>6</v>
      </c>
      <c r="P59" s="69">
        <v>8</v>
      </c>
      <c r="Q59" s="69">
        <v>0</v>
      </c>
      <c r="R59" s="69" t="s">
        <v>868</v>
      </c>
      <c r="S59" s="69">
        <v>160</v>
      </c>
      <c r="T59" s="69">
        <v>1</v>
      </c>
      <c r="U59" s="69">
        <v>2500</v>
      </c>
      <c r="V59" s="72" t="s">
        <v>1058</v>
      </c>
      <c r="W59" s="73">
        <v>216.54</v>
      </c>
      <c r="X59" s="73">
        <v>646.42999999999995</v>
      </c>
      <c r="Y59" s="73">
        <v>715.75</v>
      </c>
      <c r="Z59" s="73">
        <v>1456.02</v>
      </c>
      <c r="AA59" s="73">
        <v>1824.13</v>
      </c>
      <c r="AB59" s="73">
        <v>692.57</v>
      </c>
      <c r="AC59" s="73">
        <v>22.72</v>
      </c>
      <c r="AD59" s="73">
        <v>22.72</v>
      </c>
      <c r="AE59" s="73">
        <v>1704.16</v>
      </c>
      <c r="AF59" s="73">
        <v>568.04999999999995</v>
      </c>
      <c r="AG59" s="73">
        <v>42.71</v>
      </c>
      <c r="AH59" s="73">
        <v>181.77</v>
      </c>
      <c r="AI59" s="73">
        <v>56.35</v>
      </c>
      <c r="AJ59" s="73">
        <v>172.68</v>
      </c>
      <c r="AK59" s="73">
        <v>54.53</v>
      </c>
      <c r="AL59" s="73">
        <v>25.44</v>
      </c>
      <c r="AM59" s="73">
        <v>25.44</v>
      </c>
      <c r="AN59" s="73">
        <v>27.27</v>
      </c>
      <c r="AO59" s="73">
        <v>231.77</v>
      </c>
      <c r="AP59" s="73">
        <v>231.77</v>
      </c>
      <c r="AQ59" s="73">
        <v>49.98</v>
      </c>
      <c r="AR59" s="73">
        <v>49.98</v>
      </c>
      <c r="AS59" s="73">
        <v>0</v>
      </c>
      <c r="AT59" s="73">
        <v>0</v>
      </c>
      <c r="AU59" s="73">
        <v>0</v>
      </c>
      <c r="AV59" s="73">
        <v>0</v>
      </c>
      <c r="AW59" s="73">
        <v>813.45</v>
      </c>
      <c r="AX59" s="74">
        <v>0</v>
      </c>
    </row>
    <row r="60" spans="1:50" ht="21.75" customHeight="1" x14ac:dyDescent="0.25">
      <c r="A60" s="66" t="s">
        <v>1059</v>
      </c>
      <c r="B60" s="70" t="s">
        <v>1059</v>
      </c>
      <c r="C60" s="70">
        <v>33971060</v>
      </c>
      <c r="D60" s="70" t="s">
        <v>302</v>
      </c>
      <c r="E60" s="70" t="s">
        <v>569</v>
      </c>
      <c r="F60" s="69">
        <v>6840</v>
      </c>
      <c r="G60" s="70" t="s">
        <v>197</v>
      </c>
      <c r="H60" s="71" t="s">
        <v>570</v>
      </c>
      <c r="I60" s="72" t="s">
        <v>1060</v>
      </c>
      <c r="J60" s="71" t="s">
        <v>572</v>
      </c>
      <c r="K60" s="70" t="s">
        <v>1061</v>
      </c>
      <c r="L60" s="69">
        <v>500</v>
      </c>
      <c r="M60" s="69">
        <v>0</v>
      </c>
      <c r="N60" s="69">
        <v>43</v>
      </c>
      <c r="O60" s="69">
        <v>1</v>
      </c>
      <c r="P60" s="69">
        <v>2</v>
      </c>
      <c r="Q60" s="69">
        <v>0</v>
      </c>
      <c r="R60" s="69" t="s">
        <v>868</v>
      </c>
      <c r="S60" s="69">
        <v>70</v>
      </c>
      <c r="T60" s="69">
        <v>0</v>
      </c>
      <c r="U60" s="69">
        <v>500</v>
      </c>
      <c r="V60" s="72" t="s">
        <v>1062</v>
      </c>
      <c r="W60" s="73">
        <v>113.6</v>
      </c>
      <c r="X60" s="73">
        <v>318.10000000000002</v>
      </c>
      <c r="Y60" s="73">
        <v>409</v>
      </c>
      <c r="Z60" s="73">
        <v>670.31</v>
      </c>
      <c r="AA60" s="73">
        <v>920.24</v>
      </c>
      <c r="AB60" s="73">
        <v>468.07</v>
      </c>
      <c r="AC60" s="73">
        <v>56.79</v>
      </c>
      <c r="AD60" s="73">
        <v>56.79</v>
      </c>
      <c r="AE60" s="73">
        <v>568.04999999999995</v>
      </c>
      <c r="AF60" s="73">
        <v>454.43</v>
      </c>
      <c r="AG60" s="73">
        <v>72.7</v>
      </c>
      <c r="AH60" s="73">
        <v>118.15</v>
      </c>
      <c r="AI60" s="73">
        <v>18.170000000000002</v>
      </c>
      <c r="AJ60" s="73">
        <v>227.22</v>
      </c>
      <c r="AK60" s="73">
        <v>45.44</v>
      </c>
      <c r="AL60" s="73">
        <v>22.72</v>
      </c>
      <c r="AM60" s="73">
        <v>22.72</v>
      </c>
      <c r="AN60" s="73">
        <v>27.27</v>
      </c>
      <c r="AO60" s="73">
        <v>154.51</v>
      </c>
      <c r="AP60" s="73">
        <v>154.51</v>
      </c>
      <c r="AQ60" s="73">
        <v>36.340000000000003</v>
      </c>
      <c r="AR60" s="73">
        <v>36.340000000000003</v>
      </c>
      <c r="AS60" s="73">
        <v>568.04999999999995</v>
      </c>
      <c r="AT60" s="73">
        <v>397.63</v>
      </c>
      <c r="AU60" s="73">
        <v>113.6</v>
      </c>
      <c r="AV60" s="73">
        <v>284.02</v>
      </c>
      <c r="AW60" s="73">
        <v>568.04999999999995</v>
      </c>
      <c r="AX60" s="74">
        <v>170.41</v>
      </c>
    </row>
    <row r="61" spans="1:50" ht="21.75" customHeight="1" x14ac:dyDescent="0.25">
      <c r="A61" s="70" t="s">
        <v>573</v>
      </c>
      <c r="B61" s="67" t="s">
        <v>574</v>
      </c>
      <c r="C61" s="67">
        <v>64367714</v>
      </c>
      <c r="D61" s="67" t="s">
        <v>350</v>
      </c>
      <c r="E61" s="70" t="s">
        <v>575</v>
      </c>
      <c r="F61" s="69">
        <v>4673</v>
      </c>
      <c r="G61" s="70" t="s">
        <v>576</v>
      </c>
      <c r="H61" s="71" t="s">
        <v>577</v>
      </c>
      <c r="I61" s="72" t="s">
        <v>1063</v>
      </c>
      <c r="J61" s="71" t="s">
        <v>579</v>
      </c>
      <c r="K61" s="70" t="s">
        <v>1064</v>
      </c>
      <c r="L61" s="69">
        <v>100</v>
      </c>
      <c r="M61" s="69">
        <v>50</v>
      </c>
      <c r="N61" s="69">
        <v>5</v>
      </c>
      <c r="O61" s="69">
        <v>4</v>
      </c>
      <c r="P61" s="69">
        <v>4</v>
      </c>
      <c r="Q61" s="69">
        <v>0</v>
      </c>
      <c r="R61" s="69" t="s">
        <v>868</v>
      </c>
      <c r="S61" s="69">
        <v>100</v>
      </c>
      <c r="T61" s="69">
        <v>0</v>
      </c>
      <c r="U61" s="69">
        <v>750</v>
      </c>
      <c r="V61" s="72" t="s">
        <v>1065</v>
      </c>
      <c r="W61" s="84">
        <v>170.46</v>
      </c>
      <c r="X61" s="84">
        <v>362.78</v>
      </c>
      <c r="Y61" s="84">
        <v>432.72</v>
      </c>
      <c r="Z61" s="84">
        <v>1529.8</v>
      </c>
      <c r="AA61" s="84">
        <v>1831.4</v>
      </c>
      <c r="AB61" s="84">
        <v>607.54999999999995</v>
      </c>
      <c r="AC61" s="84">
        <v>54.63</v>
      </c>
      <c r="AD61" s="84">
        <v>0</v>
      </c>
      <c r="AE61" s="84">
        <v>819.54</v>
      </c>
      <c r="AF61" s="84">
        <v>0</v>
      </c>
      <c r="AG61" s="84">
        <v>81.95</v>
      </c>
      <c r="AH61" s="84">
        <v>174.83</v>
      </c>
      <c r="AI61" s="84">
        <v>54.63</v>
      </c>
      <c r="AJ61" s="84">
        <v>214.17</v>
      </c>
      <c r="AK61" s="84">
        <v>69.930000000000007</v>
      </c>
      <c r="AL61" s="84">
        <v>21.86</v>
      </c>
      <c r="AM61" s="84">
        <v>21.86</v>
      </c>
      <c r="AN61" s="84">
        <v>26.23</v>
      </c>
      <c r="AO61" s="84">
        <v>213.08</v>
      </c>
      <c r="AP61" s="84">
        <v>213.08</v>
      </c>
      <c r="AQ61" s="84">
        <v>43.71</v>
      </c>
      <c r="AR61" s="84">
        <v>43.71</v>
      </c>
      <c r="AS61" s="84">
        <v>0</v>
      </c>
      <c r="AT61" s="84">
        <v>0</v>
      </c>
      <c r="AU61" s="84">
        <v>0</v>
      </c>
      <c r="AV61" s="84">
        <v>0</v>
      </c>
      <c r="AW61" s="85">
        <v>819.54</v>
      </c>
      <c r="AX61" s="86">
        <v>819.54</v>
      </c>
    </row>
    <row r="62" spans="1:50" ht="21.75" customHeight="1" x14ac:dyDescent="0.25">
      <c r="A62" s="66" t="s">
        <v>198</v>
      </c>
      <c r="B62" s="67" t="s">
        <v>580</v>
      </c>
      <c r="C62" s="67">
        <v>31163633</v>
      </c>
      <c r="D62" s="67" t="s">
        <v>295</v>
      </c>
      <c r="E62" s="70" t="s">
        <v>581</v>
      </c>
      <c r="F62" s="69">
        <v>3000</v>
      </c>
      <c r="G62" s="70" t="s">
        <v>199</v>
      </c>
      <c r="H62" s="71" t="s">
        <v>582</v>
      </c>
      <c r="I62" s="72" t="s">
        <v>1066</v>
      </c>
      <c r="J62" s="71" t="s">
        <v>1067</v>
      </c>
      <c r="K62" s="70" t="s">
        <v>1068</v>
      </c>
      <c r="L62" s="69">
        <v>250</v>
      </c>
      <c r="M62" s="69">
        <v>255</v>
      </c>
      <c r="N62" s="69">
        <v>2</v>
      </c>
      <c r="O62" s="69">
        <v>23</v>
      </c>
      <c r="P62" s="69">
        <v>4</v>
      </c>
      <c r="Q62" s="69">
        <v>0</v>
      </c>
      <c r="R62" s="69" t="s">
        <v>868</v>
      </c>
      <c r="S62" s="69">
        <v>450</v>
      </c>
      <c r="T62" s="69">
        <v>1</v>
      </c>
      <c r="U62" s="69">
        <v>900</v>
      </c>
      <c r="V62" s="72" t="s">
        <v>1069</v>
      </c>
      <c r="W62" s="73">
        <v>171.78</v>
      </c>
      <c r="X62" s="73">
        <v>363.55</v>
      </c>
      <c r="Y62" s="73">
        <v>471.7</v>
      </c>
      <c r="Z62" s="73">
        <v>1045.21</v>
      </c>
      <c r="AA62" s="73">
        <v>1153.3800000000001</v>
      </c>
      <c r="AB62" s="73">
        <v>817.99</v>
      </c>
      <c r="AC62" s="73">
        <v>113.6</v>
      </c>
      <c r="AD62" s="73">
        <v>113.6</v>
      </c>
      <c r="AE62" s="73">
        <v>852.08</v>
      </c>
      <c r="AF62" s="73">
        <v>454.43</v>
      </c>
      <c r="AG62" s="73">
        <v>77.430000000000007</v>
      </c>
      <c r="AH62" s="73">
        <v>196.31</v>
      </c>
      <c r="AI62" s="73">
        <v>49.98</v>
      </c>
      <c r="AJ62" s="73">
        <v>209.95</v>
      </c>
      <c r="AK62" s="73">
        <v>73.97</v>
      </c>
      <c r="AL62" s="73">
        <v>22.72</v>
      </c>
      <c r="AM62" s="73">
        <v>22.72</v>
      </c>
      <c r="AN62" s="73">
        <v>27.27</v>
      </c>
      <c r="AO62" s="73">
        <v>222.67</v>
      </c>
      <c r="AP62" s="73">
        <v>222.67</v>
      </c>
      <c r="AQ62" s="73">
        <v>45.44</v>
      </c>
      <c r="AR62" s="73">
        <v>45.44</v>
      </c>
      <c r="AS62" s="73">
        <v>0</v>
      </c>
      <c r="AT62" s="73">
        <v>0</v>
      </c>
      <c r="AU62" s="73">
        <v>0</v>
      </c>
      <c r="AV62" s="73">
        <v>0</v>
      </c>
      <c r="AW62" s="73">
        <v>722.56</v>
      </c>
      <c r="AX62" s="74">
        <v>312.43</v>
      </c>
    </row>
    <row r="63" spans="1:50" ht="21.75" customHeight="1" x14ac:dyDescent="0.25">
      <c r="A63" s="70" t="s">
        <v>585</v>
      </c>
      <c r="B63" s="67" t="s">
        <v>585</v>
      </c>
      <c r="C63" s="67">
        <v>10997801</v>
      </c>
      <c r="D63" s="67" t="s">
        <v>350</v>
      </c>
      <c r="E63" s="70" t="s">
        <v>586</v>
      </c>
      <c r="F63" s="69">
        <v>4291</v>
      </c>
      <c r="G63" s="70" t="s">
        <v>587</v>
      </c>
      <c r="H63" s="71" t="s">
        <v>588</v>
      </c>
      <c r="I63" s="72" t="s">
        <v>1070</v>
      </c>
      <c r="J63" s="71" t="s">
        <v>590</v>
      </c>
      <c r="K63" s="70" t="s">
        <v>1071</v>
      </c>
      <c r="L63" s="69">
        <v>500</v>
      </c>
      <c r="M63" s="69">
        <v>57</v>
      </c>
      <c r="N63" s="69">
        <v>2</v>
      </c>
      <c r="O63" s="69">
        <v>1</v>
      </c>
      <c r="P63" s="69">
        <v>4</v>
      </c>
      <c r="Q63" s="69">
        <v>0</v>
      </c>
      <c r="R63" s="69" t="s">
        <v>868</v>
      </c>
      <c r="S63" s="69">
        <v>350</v>
      </c>
      <c r="T63" s="69">
        <v>0</v>
      </c>
      <c r="U63" s="69">
        <v>14000</v>
      </c>
      <c r="V63" s="72" t="s">
        <v>1072</v>
      </c>
      <c r="W63" s="73">
        <v>259.02999999999997</v>
      </c>
      <c r="X63" s="73">
        <v>367.19</v>
      </c>
      <c r="Y63" s="73">
        <v>536.24</v>
      </c>
      <c r="Z63" s="73">
        <v>1295.1600000000001</v>
      </c>
      <c r="AA63" s="73">
        <v>1408.77</v>
      </c>
      <c r="AB63" s="73">
        <v>658.93</v>
      </c>
      <c r="AC63" s="73">
        <v>45.44</v>
      </c>
      <c r="AD63" s="73">
        <v>0</v>
      </c>
      <c r="AE63" s="73">
        <v>908.88</v>
      </c>
      <c r="AF63" s="73">
        <v>454.43</v>
      </c>
      <c r="AG63" s="73">
        <v>118.15</v>
      </c>
      <c r="AH63" s="73">
        <v>163.59</v>
      </c>
      <c r="AI63" s="73">
        <v>68.17</v>
      </c>
      <c r="AJ63" s="73">
        <v>272.66000000000003</v>
      </c>
      <c r="AK63" s="73">
        <v>86.34</v>
      </c>
      <c r="AL63" s="73">
        <v>27.27</v>
      </c>
      <c r="AM63" s="73">
        <v>27.27</v>
      </c>
      <c r="AN63" s="73">
        <v>31.8</v>
      </c>
      <c r="AO63" s="73">
        <v>268.12</v>
      </c>
      <c r="AP63" s="73">
        <v>268.12</v>
      </c>
      <c r="AQ63" s="73">
        <v>68.17</v>
      </c>
      <c r="AR63" s="73">
        <v>68.17</v>
      </c>
      <c r="AS63" s="73">
        <v>327.19</v>
      </c>
      <c r="AT63" s="73">
        <v>681.66</v>
      </c>
      <c r="AU63" s="73">
        <v>454.43</v>
      </c>
      <c r="AV63" s="73">
        <v>499.88</v>
      </c>
      <c r="AW63" s="73">
        <v>568.04999999999995</v>
      </c>
      <c r="AX63" s="74">
        <v>568.04999999999995</v>
      </c>
    </row>
    <row r="64" spans="1:50" ht="21.75" customHeight="1" x14ac:dyDescent="0.25">
      <c r="A64" s="66" t="s">
        <v>203</v>
      </c>
      <c r="B64" s="67" t="s">
        <v>591</v>
      </c>
      <c r="C64" s="67">
        <v>25050053</v>
      </c>
      <c r="D64" s="67" t="s">
        <v>302</v>
      </c>
      <c r="E64" s="70" t="s">
        <v>592</v>
      </c>
      <c r="F64" s="69">
        <v>5800</v>
      </c>
      <c r="G64" s="70" t="s">
        <v>163</v>
      </c>
      <c r="H64" s="71" t="s">
        <v>593</v>
      </c>
      <c r="I64" s="72" t="s">
        <v>1073</v>
      </c>
      <c r="J64" s="71" t="s">
        <v>1229</v>
      </c>
      <c r="K64" s="70" t="s">
        <v>1074</v>
      </c>
      <c r="L64" s="69">
        <v>250</v>
      </c>
      <c r="M64" s="69">
        <v>52</v>
      </c>
      <c r="N64" s="69">
        <v>2</v>
      </c>
      <c r="O64" s="69">
        <v>6</v>
      </c>
      <c r="P64" s="69">
        <v>3</v>
      </c>
      <c r="Q64" s="69">
        <v>0</v>
      </c>
      <c r="R64" s="69">
        <v>0</v>
      </c>
      <c r="S64" s="69">
        <v>60</v>
      </c>
      <c r="T64" s="69">
        <v>0</v>
      </c>
      <c r="U64" s="69">
        <v>3200</v>
      </c>
      <c r="V64" s="72" t="s">
        <v>1075</v>
      </c>
      <c r="W64" s="73">
        <v>163.59</v>
      </c>
      <c r="X64" s="73">
        <v>277.2</v>
      </c>
      <c r="Y64" s="73">
        <v>437.4</v>
      </c>
      <c r="Z64" s="73">
        <v>799.81</v>
      </c>
      <c r="AA64" s="73">
        <v>1016.81</v>
      </c>
      <c r="AB64" s="73">
        <v>548.73</v>
      </c>
      <c r="AC64" s="73">
        <v>0</v>
      </c>
      <c r="AD64" s="73">
        <v>0</v>
      </c>
      <c r="AE64" s="73">
        <v>0</v>
      </c>
      <c r="AF64" s="73">
        <v>0</v>
      </c>
      <c r="AG64" s="73">
        <v>45.44</v>
      </c>
      <c r="AH64" s="73">
        <v>187.45</v>
      </c>
      <c r="AI64" s="73">
        <v>34.08</v>
      </c>
      <c r="AJ64" s="73">
        <v>187.45</v>
      </c>
      <c r="AK64" s="73">
        <v>56.79</v>
      </c>
      <c r="AL64" s="73">
        <v>20.45</v>
      </c>
      <c r="AM64" s="73">
        <v>20.45</v>
      </c>
      <c r="AN64" s="73">
        <v>24.99</v>
      </c>
      <c r="AO64" s="73">
        <v>198.82</v>
      </c>
      <c r="AP64" s="73">
        <v>198.82</v>
      </c>
      <c r="AQ64" s="73">
        <v>34.08</v>
      </c>
      <c r="AR64" s="73">
        <v>34.08</v>
      </c>
      <c r="AS64" s="73">
        <v>0</v>
      </c>
      <c r="AT64" s="73">
        <v>0</v>
      </c>
      <c r="AU64" s="73">
        <v>0</v>
      </c>
      <c r="AV64" s="73">
        <v>0</v>
      </c>
      <c r="AW64" s="73">
        <v>0</v>
      </c>
      <c r="AX64" s="74">
        <v>0</v>
      </c>
    </row>
    <row r="65" spans="1:50" ht="21.75" customHeight="1" x14ac:dyDescent="0.25">
      <c r="A65" s="66" t="s">
        <v>1076</v>
      </c>
      <c r="B65" s="66" t="s">
        <v>1234</v>
      </c>
      <c r="C65" s="67">
        <v>31887291</v>
      </c>
      <c r="D65" s="67" t="s">
        <v>384</v>
      </c>
      <c r="E65" s="70" t="s">
        <v>597</v>
      </c>
      <c r="F65" s="69">
        <v>8500</v>
      </c>
      <c r="G65" s="70" t="s">
        <v>598</v>
      </c>
      <c r="H65" s="71" t="s">
        <v>599</v>
      </c>
      <c r="I65" s="72" t="s">
        <v>1077</v>
      </c>
      <c r="J65" s="71" t="s">
        <v>601</v>
      </c>
      <c r="K65" s="70" t="s">
        <v>1078</v>
      </c>
      <c r="L65" s="69">
        <v>500</v>
      </c>
      <c r="M65" s="69">
        <v>160</v>
      </c>
      <c r="N65" s="69">
        <v>2</v>
      </c>
      <c r="O65" s="69">
        <v>25</v>
      </c>
      <c r="P65" s="69">
        <v>15</v>
      </c>
      <c r="Q65" s="69">
        <v>0</v>
      </c>
      <c r="R65" s="69">
        <v>0</v>
      </c>
      <c r="S65" s="69">
        <v>0</v>
      </c>
      <c r="T65" s="69">
        <v>1</v>
      </c>
      <c r="U65" s="69">
        <v>3100</v>
      </c>
      <c r="V65" s="72" t="s">
        <v>1079</v>
      </c>
      <c r="W65" s="73">
        <v>85.2</v>
      </c>
      <c r="X65" s="73">
        <v>272.66000000000003</v>
      </c>
      <c r="Y65" s="73">
        <v>340.82</v>
      </c>
      <c r="Z65" s="73">
        <v>766.86</v>
      </c>
      <c r="AA65" s="73">
        <v>897.52</v>
      </c>
      <c r="AB65" s="73">
        <v>574.41</v>
      </c>
      <c r="AC65" s="73">
        <v>0</v>
      </c>
      <c r="AD65" s="73">
        <v>0</v>
      </c>
      <c r="AE65" s="73">
        <v>0</v>
      </c>
      <c r="AF65" s="73">
        <v>0</v>
      </c>
      <c r="AG65" s="73">
        <v>56.79</v>
      </c>
      <c r="AH65" s="73">
        <v>127.25</v>
      </c>
      <c r="AI65" s="73">
        <v>51.12</v>
      </c>
      <c r="AJ65" s="73">
        <v>227.22</v>
      </c>
      <c r="AK65" s="73">
        <v>85.2</v>
      </c>
      <c r="AL65" s="73">
        <v>25.44</v>
      </c>
      <c r="AM65" s="73">
        <v>25.44</v>
      </c>
      <c r="AN65" s="73">
        <v>30.9</v>
      </c>
      <c r="AO65" s="73">
        <v>236.3</v>
      </c>
      <c r="AP65" s="73">
        <v>236.3</v>
      </c>
      <c r="AQ65" s="73">
        <v>54.53</v>
      </c>
      <c r="AR65" s="73">
        <v>54.53</v>
      </c>
      <c r="AS65" s="73">
        <v>0</v>
      </c>
      <c r="AT65" s="73">
        <v>0</v>
      </c>
      <c r="AU65" s="73">
        <v>0</v>
      </c>
      <c r="AV65" s="73">
        <v>0</v>
      </c>
      <c r="AW65" s="73">
        <v>369.01</v>
      </c>
      <c r="AX65" s="74">
        <v>369.01</v>
      </c>
    </row>
    <row r="66" spans="1:50" ht="21.75" customHeight="1" x14ac:dyDescent="0.25">
      <c r="A66" s="70" t="s">
        <v>205</v>
      </c>
      <c r="B66" s="67" t="s">
        <v>205</v>
      </c>
      <c r="C66" s="67">
        <v>36887613</v>
      </c>
      <c r="D66" s="67" t="s">
        <v>302</v>
      </c>
      <c r="E66" s="70" t="s">
        <v>602</v>
      </c>
      <c r="F66" s="69">
        <v>7190</v>
      </c>
      <c r="G66" s="70" t="s">
        <v>182</v>
      </c>
      <c r="H66" s="71" t="s">
        <v>603</v>
      </c>
      <c r="I66" s="72" t="s">
        <v>1080</v>
      </c>
      <c r="J66" s="71" t="s">
        <v>605</v>
      </c>
      <c r="K66" s="70" t="s">
        <v>1081</v>
      </c>
      <c r="L66" s="69">
        <v>1000</v>
      </c>
      <c r="M66" s="69">
        <v>365</v>
      </c>
      <c r="N66" s="69">
        <v>23</v>
      </c>
      <c r="O66" s="69">
        <v>10</v>
      </c>
      <c r="P66" s="69">
        <v>6</v>
      </c>
      <c r="Q66" s="69">
        <v>0</v>
      </c>
      <c r="R66" s="69">
        <v>0</v>
      </c>
      <c r="S66" s="69">
        <v>0</v>
      </c>
      <c r="T66" s="69">
        <v>1</v>
      </c>
      <c r="U66" s="69">
        <v>16000</v>
      </c>
      <c r="V66" s="72" t="s">
        <v>1082</v>
      </c>
      <c r="W66" s="73">
        <v>96.56</v>
      </c>
      <c r="X66" s="73">
        <v>323.77999999999997</v>
      </c>
      <c r="Y66" s="73">
        <v>471.48</v>
      </c>
      <c r="Z66" s="73">
        <v>840.71</v>
      </c>
      <c r="AA66" s="73">
        <v>1164.51</v>
      </c>
      <c r="AB66" s="73">
        <v>840.71</v>
      </c>
      <c r="AC66" s="73">
        <v>14.2</v>
      </c>
      <c r="AD66" s="73">
        <v>0</v>
      </c>
      <c r="AE66" s="73">
        <v>1414.45</v>
      </c>
      <c r="AF66" s="73">
        <v>0</v>
      </c>
      <c r="AG66" s="73">
        <v>76.11</v>
      </c>
      <c r="AH66" s="73">
        <v>181.77</v>
      </c>
      <c r="AI66" s="73">
        <v>70.44</v>
      </c>
      <c r="AJ66" s="73">
        <v>272.66000000000003</v>
      </c>
      <c r="AK66" s="73">
        <v>76.11</v>
      </c>
      <c r="AL66" s="73">
        <v>32.94</v>
      </c>
      <c r="AM66" s="73">
        <v>32.94</v>
      </c>
      <c r="AN66" s="73">
        <v>34.08</v>
      </c>
      <c r="AO66" s="73">
        <v>261.29000000000002</v>
      </c>
      <c r="AP66" s="73">
        <v>261.29000000000002</v>
      </c>
      <c r="AQ66" s="73">
        <v>62.48</v>
      </c>
      <c r="AR66" s="73">
        <v>62.48</v>
      </c>
      <c r="AS66" s="73">
        <v>0</v>
      </c>
      <c r="AT66" s="73">
        <v>0</v>
      </c>
      <c r="AU66" s="73">
        <v>0</v>
      </c>
      <c r="AV66" s="73">
        <v>0</v>
      </c>
      <c r="AW66" s="73">
        <v>698.7</v>
      </c>
      <c r="AX66" s="74">
        <v>465.8</v>
      </c>
    </row>
    <row r="67" spans="1:50" ht="21.75" customHeight="1" x14ac:dyDescent="0.25">
      <c r="A67" s="70" t="s">
        <v>207</v>
      </c>
      <c r="B67" s="67" t="s">
        <v>606</v>
      </c>
      <c r="C67" s="67">
        <v>30721195</v>
      </c>
      <c r="D67" s="67" t="s">
        <v>295</v>
      </c>
      <c r="E67" s="70" t="s">
        <v>607</v>
      </c>
      <c r="F67" s="69">
        <v>1112</v>
      </c>
      <c r="G67" s="70" t="s">
        <v>176</v>
      </c>
      <c r="H67" s="70" t="s">
        <v>608</v>
      </c>
      <c r="I67" s="72" t="s">
        <v>1083</v>
      </c>
      <c r="J67" s="71" t="s">
        <v>610</v>
      </c>
      <c r="K67" s="70" t="s">
        <v>1084</v>
      </c>
      <c r="L67" s="69">
        <v>100</v>
      </c>
      <c r="M67" s="69">
        <v>6</v>
      </c>
      <c r="N67" s="69">
        <v>0</v>
      </c>
      <c r="O67" s="69">
        <v>4</v>
      </c>
      <c r="P67" s="69">
        <v>1</v>
      </c>
      <c r="Q67" s="69">
        <v>0</v>
      </c>
      <c r="R67" s="69" t="s">
        <v>868</v>
      </c>
      <c r="S67" s="69">
        <v>6</v>
      </c>
      <c r="T67" s="69">
        <v>0</v>
      </c>
      <c r="U67" s="69">
        <v>500</v>
      </c>
      <c r="V67" s="72" t="s">
        <v>1010</v>
      </c>
      <c r="W67" s="73">
        <v>113.6</v>
      </c>
      <c r="X67" s="73">
        <v>352.2</v>
      </c>
      <c r="Y67" s="73">
        <v>522.6</v>
      </c>
      <c r="Z67" s="73">
        <v>653.25</v>
      </c>
      <c r="AA67" s="73">
        <v>880.48</v>
      </c>
      <c r="AB67" s="73">
        <v>681.66</v>
      </c>
      <c r="AC67" s="73">
        <v>22.72</v>
      </c>
      <c r="AD67" s="73">
        <v>0</v>
      </c>
      <c r="AE67" s="73">
        <v>568.04999999999995</v>
      </c>
      <c r="AF67" s="73">
        <v>568.04999999999995</v>
      </c>
      <c r="AG67" s="73">
        <v>34.08</v>
      </c>
      <c r="AH67" s="73">
        <v>90.88</v>
      </c>
      <c r="AI67" s="73">
        <v>0</v>
      </c>
      <c r="AJ67" s="73">
        <v>193.13</v>
      </c>
      <c r="AK67" s="73">
        <v>45.44</v>
      </c>
      <c r="AL67" s="73">
        <v>9.09</v>
      </c>
      <c r="AM67" s="73">
        <v>9.09</v>
      </c>
      <c r="AN67" s="73">
        <v>9.09</v>
      </c>
      <c r="AO67" s="73">
        <v>56.79</v>
      </c>
      <c r="AP67" s="73">
        <v>56.79</v>
      </c>
      <c r="AQ67" s="73">
        <v>11.35</v>
      </c>
      <c r="AR67" s="73">
        <v>11.35</v>
      </c>
      <c r="AS67" s="73">
        <v>0</v>
      </c>
      <c r="AT67" s="73">
        <v>0</v>
      </c>
      <c r="AU67" s="73">
        <v>62.48</v>
      </c>
      <c r="AV67" s="73">
        <v>0</v>
      </c>
      <c r="AW67" s="73">
        <v>278.35000000000002</v>
      </c>
      <c r="AX67" s="74">
        <v>340.82</v>
      </c>
    </row>
    <row r="68" spans="1:50" ht="21.75" customHeight="1" x14ac:dyDescent="0.25">
      <c r="A68" s="66" t="s">
        <v>208</v>
      </c>
      <c r="B68" s="67" t="s">
        <v>611</v>
      </c>
      <c r="C68" s="67">
        <v>35428119</v>
      </c>
      <c r="D68" s="67" t="s">
        <v>302</v>
      </c>
      <c r="E68" s="70" t="s">
        <v>612</v>
      </c>
      <c r="F68" s="69">
        <v>7000</v>
      </c>
      <c r="G68" s="70" t="s">
        <v>66</v>
      </c>
      <c r="H68" s="71" t="s">
        <v>613</v>
      </c>
      <c r="I68" s="72" t="s">
        <v>1085</v>
      </c>
      <c r="J68" s="71" t="s">
        <v>615</v>
      </c>
      <c r="K68" s="70" t="s">
        <v>1086</v>
      </c>
      <c r="L68" s="69">
        <v>10000</v>
      </c>
      <c r="M68" s="69">
        <v>2</v>
      </c>
      <c r="N68" s="69">
        <v>0</v>
      </c>
      <c r="O68" s="69">
        <v>4</v>
      </c>
      <c r="P68" s="69">
        <v>4</v>
      </c>
      <c r="Q68" s="69">
        <v>0</v>
      </c>
      <c r="R68" s="69">
        <v>0</v>
      </c>
      <c r="S68" s="69">
        <v>0</v>
      </c>
      <c r="T68" s="69">
        <v>1</v>
      </c>
      <c r="U68" s="69">
        <v>2200</v>
      </c>
      <c r="V68" s="72" t="s">
        <v>1087</v>
      </c>
      <c r="W68" s="73">
        <v>136.32</v>
      </c>
      <c r="X68" s="73">
        <v>369.23</v>
      </c>
      <c r="Y68" s="73">
        <v>454.43</v>
      </c>
      <c r="Z68" s="73">
        <v>772.55</v>
      </c>
      <c r="AA68" s="73">
        <v>1113.3800000000001</v>
      </c>
      <c r="AB68" s="73">
        <v>0</v>
      </c>
      <c r="AC68" s="73">
        <v>90.88</v>
      </c>
      <c r="AD68" s="73">
        <v>90.88</v>
      </c>
      <c r="AE68" s="73">
        <v>1817.77</v>
      </c>
      <c r="AF68" s="73">
        <v>908.88</v>
      </c>
      <c r="AG68" s="73">
        <v>63.61</v>
      </c>
      <c r="AH68" s="73">
        <v>187.45</v>
      </c>
      <c r="AI68" s="73">
        <v>36.340000000000003</v>
      </c>
      <c r="AJ68" s="73">
        <v>226.08</v>
      </c>
      <c r="AK68" s="73">
        <v>56.79</v>
      </c>
      <c r="AL68" s="73">
        <v>22.72</v>
      </c>
      <c r="AM68" s="73">
        <v>22.72</v>
      </c>
      <c r="AN68" s="73">
        <v>31.8</v>
      </c>
      <c r="AO68" s="73">
        <v>204.5</v>
      </c>
      <c r="AP68" s="73">
        <v>204.5</v>
      </c>
      <c r="AQ68" s="73">
        <v>45.44</v>
      </c>
      <c r="AR68" s="73">
        <v>45.44</v>
      </c>
      <c r="AS68" s="73">
        <v>908.88</v>
      </c>
      <c r="AT68" s="73">
        <v>908.88</v>
      </c>
      <c r="AU68" s="73">
        <v>227.22</v>
      </c>
      <c r="AV68" s="73">
        <v>227.22</v>
      </c>
      <c r="AW68" s="73">
        <v>607.80999999999995</v>
      </c>
      <c r="AX68" s="74">
        <v>363.55</v>
      </c>
    </row>
    <row r="69" spans="1:50" ht="21.75" customHeight="1" x14ac:dyDescent="0.25">
      <c r="A69" s="66" t="s">
        <v>209</v>
      </c>
      <c r="B69" s="67" t="s">
        <v>616</v>
      </c>
      <c r="C69" s="67">
        <v>31407117</v>
      </c>
      <c r="D69" s="67" t="s">
        <v>295</v>
      </c>
      <c r="E69" s="70" t="s">
        <v>210</v>
      </c>
      <c r="F69" s="69">
        <v>3550</v>
      </c>
      <c r="G69" s="70" t="s">
        <v>211</v>
      </c>
      <c r="H69" s="71" t="s">
        <v>617</v>
      </c>
      <c r="I69" s="72" t="s">
        <v>1088</v>
      </c>
      <c r="J69" s="71" t="s">
        <v>619</v>
      </c>
      <c r="K69" s="70" t="s">
        <v>1089</v>
      </c>
      <c r="L69" s="69">
        <v>250</v>
      </c>
      <c r="M69" s="69">
        <v>135</v>
      </c>
      <c r="N69" s="69">
        <v>2</v>
      </c>
      <c r="O69" s="69">
        <v>21</v>
      </c>
      <c r="P69" s="69">
        <v>3</v>
      </c>
      <c r="Q69" s="69">
        <v>1</v>
      </c>
      <c r="R69" s="69" t="s">
        <v>868</v>
      </c>
      <c r="S69" s="69">
        <v>0</v>
      </c>
      <c r="T69" s="69">
        <v>1</v>
      </c>
      <c r="U69" s="69">
        <v>7000</v>
      </c>
      <c r="V69" s="72" t="s">
        <v>1090</v>
      </c>
      <c r="W69" s="73">
        <v>72.7</v>
      </c>
      <c r="X69" s="73">
        <v>318.10000000000002</v>
      </c>
      <c r="Y69" s="73">
        <v>395.35</v>
      </c>
      <c r="Z69" s="73">
        <v>777.08</v>
      </c>
      <c r="AA69" s="73">
        <v>881.62</v>
      </c>
      <c r="AB69" s="73">
        <v>540.78</v>
      </c>
      <c r="AC69" s="73">
        <v>0</v>
      </c>
      <c r="AD69" s="73">
        <v>0</v>
      </c>
      <c r="AE69" s="73">
        <v>908.88</v>
      </c>
      <c r="AF69" s="73">
        <v>0</v>
      </c>
      <c r="AG69" s="73">
        <v>81.8</v>
      </c>
      <c r="AH69" s="73">
        <v>163.59</v>
      </c>
      <c r="AI69" s="73">
        <v>49.98</v>
      </c>
      <c r="AJ69" s="73">
        <v>209.04</v>
      </c>
      <c r="AK69" s="73">
        <v>90.88</v>
      </c>
      <c r="AL69" s="73">
        <v>11.81</v>
      </c>
      <c r="AM69" s="73">
        <v>11.81</v>
      </c>
      <c r="AN69" s="73">
        <v>13.63</v>
      </c>
      <c r="AO69" s="73">
        <v>163.59</v>
      </c>
      <c r="AP69" s="73">
        <v>163.59</v>
      </c>
      <c r="AQ69" s="73">
        <v>36.340000000000003</v>
      </c>
      <c r="AR69" s="73">
        <v>36.340000000000003</v>
      </c>
      <c r="AS69" s="73">
        <v>0</v>
      </c>
      <c r="AT69" s="73">
        <v>0</v>
      </c>
      <c r="AU69" s="73">
        <v>0</v>
      </c>
      <c r="AV69" s="73">
        <v>0</v>
      </c>
      <c r="AW69" s="73">
        <v>0</v>
      </c>
      <c r="AX69" s="74">
        <v>545.32000000000005</v>
      </c>
    </row>
    <row r="70" spans="1:50" ht="21.75" customHeight="1" x14ac:dyDescent="0.25">
      <c r="A70" s="66" t="s">
        <v>620</v>
      </c>
      <c r="B70" s="67" t="s">
        <v>621</v>
      </c>
      <c r="C70" s="67" t="s">
        <v>622</v>
      </c>
      <c r="D70" s="67" t="s">
        <v>327</v>
      </c>
      <c r="E70" s="70" t="s">
        <v>623</v>
      </c>
      <c r="F70" s="69">
        <v>7730</v>
      </c>
      <c r="G70" s="70" t="s">
        <v>624</v>
      </c>
      <c r="H70" s="71" t="s">
        <v>625</v>
      </c>
      <c r="I70" s="72" t="s">
        <v>1091</v>
      </c>
      <c r="J70" s="71" t="s">
        <v>627</v>
      </c>
      <c r="K70" s="70" t="s">
        <v>1092</v>
      </c>
      <c r="L70" s="69">
        <v>640</v>
      </c>
      <c r="M70" s="69">
        <v>76</v>
      </c>
      <c r="N70" s="69">
        <v>6</v>
      </c>
      <c r="O70" s="69">
        <v>10</v>
      </c>
      <c r="P70" s="69">
        <v>6</v>
      </c>
      <c r="Q70" s="69">
        <v>0</v>
      </c>
      <c r="R70" s="69" t="s">
        <v>868</v>
      </c>
      <c r="S70" s="69">
        <v>200</v>
      </c>
      <c r="T70" s="69">
        <v>0</v>
      </c>
      <c r="U70" s="69">
        <v>25000</v>
      </c>
      <c r="V70" s="72" t="s">
        <v>1014</v>
      </c>
      <c r="W70" s="73">
        <v>142</v>
      </c>
      <c r="X70" s="73">
        <v>272.66000000000003</v>
      </c>
      <c r="Y70" s="73">
        <v>369.23</v>
      </c>
      <c r="Z70" s="73">
        <v>675.98</v>
      </c>
      <c r="AA70" s="73">
        <v>766.86</v>
      </c>
      <c r="AB70" s="73">
        <v>454.43</v>
      </c>
      <c r="AC70" s="73">
        <v>0</v>
      </c>
      <c r="AD70" s="73">
        <v>0</v>
      </c>
      <c r="AE70" s="73">
        <v>170.41</v>
      </c>
      <c r="AF70" s="73">
        <v>113.6</v>
      </c>
      <c r="AG70" s="73">
        <v>84.98</v>
      </c>
      <c r="AH70" s="73">
        <v>154.51</v>
      </c>
      <c r="AI70" s="73">
        <v>69.52</v>
      </c>
      <c r="AJ70" s="73">
        <v>177.68</v>
      </c>
      <c r="AK70" s="73">
        <v>46.35</v>
      </c>
      <c r="AL70" s="73">
        <v>23.17</v>
      </c>
      <c r="AM70" s="73">
        <v>23.17</v>
      </c>
      <c r="AN70" s="73">
        <v>27.03</v>
      </c>
      <c r="AO70" s="73">
        <v>189.27</v>
      </c>
      <c r="AP70" s="73">
        <v>189.27</v>
      </c>
      <c r="AQ70" s="73">
        <v>38.619999999999997</v>
      </c>
      <c r="AR70" s="73">
        <v>38.619999999999997</v>
      </c>
      <c r="AS70" s="73">
        <v>0</v>
      </c>
      <c r="AT70" s="73">
        <v>0</v>
      </c>
      <c r="AU70" s="73">
        <v>0</v>
      </c>
      <c r="AV70" s="73">
        <v>0</v>
      </c>
      <c r="AW70" s="73">
        <v>0</v>
      </c>
      <c r="AX70" s="74">
        <v>0</v>
      </c>
    </row>
    <row r="71" spans="1:50" ht="21.75" customHeight="1" x14ac:dyDescent="0.25">
      <c r="A71" s="66" t="s">
        <v>628</v>
      </c>
      <c r="B71" s="67" t="s">
        <v>621</v>
      </c>
      <c r="C71" s="67" t="s">
        <v>629</v>
      </c>
      <c r="D71" s="67" t="s">
        <v>384</v>
      </c>
      <c r="E71" s="70" t="s">
        <v>630</v>
      </c>
      <c r="F71" s="69">
        <v>8471</v>
      </c>
      <c r="G71" s="70" t="s">
        <v>631</v>
      </c>
      <c r="H71" s="71" t="s">
        <v>632</v>
      </c>
      <c r="I71" s="72" t="s">
        <v>1093</v>
      </c>
      <c r="J71" s="71" t="s">
        <v>634</v>
      </c>
      <c r="K71" s="70" t="s">
        <v>1094</v>
      </c>
      <c r="L71" s="69">
        <v>500</v>
      </c>
      <c r="M71" s="69">
        <v>18</v>
      </c>
      <c r="N71" s="69">
        <v>70</v>
      </c>
      <c r="O71" s="69">
        <v>7</v>
      </c>
      <c r="P71" s="69">
        <v>6</v>
      </c>
      <c r="Q71" s="69">
        <v>0</v>
      </c>
      <c r="R71" s="69" t="s">
        <v>868</v>
      </c>
      <c r="S71" s="69">
        <v>200</v>
      </c>
      <c r="T71" s="69">
        <v>1</v>
      </c>
      <c r="U71" s="69">
        <v>9000</v>
      </c>
      <c r="V71" s="72" t="s">
        <v>1095</v>
      </c>
      <c r="W71" s="73">
        <v>147.69999999999999</v>
      </c>
      <c r="X71" s="73">
        <v>318.10000000000002</v>
      </c>
      <c r="Y71" s="73">
        <v>488.52</v>
      </c>
      <c r="Z71" s="73">
        <v>772.55</v>
      </c>
      <c r="AA71" s="73">
        <v>874.81</v>
      </c>
      <c r="AB71" s="73">
        <v>585.09</v>
      </c>
      <c r="AC71" s="73">
        <v>47.72</v>
      </c>
      <c r="AD71" s="73">
        <v>47.72</v>
      </c>
      <c r="AE71" s="73">
        <v>124.97</v>
      </c>
      <c r="AF71" s="73">
        <v>176.09</v>
      </c>
      <c r="AG71" s="73">
        <v>88.62</v>
      </c>
      <c r="AH71" s="73">
        <v>181.77</v>
      </c>
      <c r="AI71" s="73">
        <v>73.849999999999994</v>
      </c>
      <c r="AJ71" s="73">
        <v>204.5</v>
      </c>
      <c r="AK71" s="73">
        <v>51.12</v>
      </c>
      <c r="AL71" s="73">
        <v>24.99</v>
      </c>
      <c r="AM71" s="73">
        <v>24.99</v>
      </c>
      <c r="AN71" s="73">
        <v>31.8</v>
      </c>
      <c r="AO71" s="73">
        <v>210.17</v>
      </c>
      <c r="AP71" s="73">
        <v>210.17</v>
      </c>
      <c r="AQ71" s="73">
        <v>45.44</v>
      </c>
      <c r="AR71" s="73">
        <v>45.44</v>
      </c>
      <c r="AS71" s="73">
        <v>0</v>
      </c>
      <c r="AT71" s="73">
        <v>0</v>
      </c>
      <c r="AU71" s="73">
        <v>0</v>
      </c>
      <c r="AV71" s="73">
        <v>0</v>
      </c>
      <c r="AW71" s="73">
        <v>0</v>
      </c>
      <c r="AX71" s="74">
        <v>0</v>
      </c>
    </row>
    <row r="72" spans="1:50" ht="21.75" customHeight="1" x14ac:dyDescent="0.25">
      <c r="A72" s="70" t="s">
        <v>635</v>
      </c>
      <c r="B72" s="67" t="s">
        <v>621</v>
      </c>
      <c r="C72" s="67" t="s">
        <v>636</v>
      </c>
      <c r="D72" s="67" t="s">
        <v>384</v>
      </c>
      <c r="E72" s="70" t="s">
        <v>637</v>
      </c>
      <c r="F72" s="69">
        <v>8300</v>
      </c>
      <c r="G72" s="70" t="s">
        <v>638</v>
      </c>
      <c r="H72" s="71" t="s">
        <v>639</v>
      </c>
      <c r="I72" s="72" t="s">
        <v>1096</v>
      </c>
      <c r="J72" s="71" t="s">
        <v>641</v>
      </c>
      <c r="K72" s="70" t="s">
        <v>1097</v>
      </c>
      <c r="L72" s="69">
        <v>250</v>
      </c>
      <c r="M72" s="69">
        <v>78</v>
      </c>
      <c r="N72" s="69">
        <v>30</v>
      </c>
      <c r="O72" s="69">
        <v>6</v>
      </c>
      <c r="P72" s="69">
        <v>2</v>
      </c>
      <c r="Q72" s="69">
        <v>0</v>
      </c>
      <c r="R72" s="69" t="s">
        <v>868</v>
      </c>
      <c r="S72" s="69">
        <v>100</v>
      </c>
      <c r="T72" s="69">
        <v>1</v>
      </c>
      <c r="U72" s="69">
        <v>650</v>
      </c>
      <c r="V72" s="72" t="s">
        <v>1098</v>
      </c>
      <c r="W72" s="73">
        <v>146.55000000000001</v>
      </c>
      <c r="X72" s="73">
        <v>280.62</v>
      </c>
      <c r="Y72" s="73">
        <v>458.97</v>
      </c>
      <c r="Z72" s="73">
        <v>689.61</v>
      </c>
      <c r="AA72" s="73">
        <v>817.99</v>
      </c>
      <c r="AB72" s="73">
        <v>545.32000000000005</v>
      </c>
      <c r="AC72" s="73">
        <v>22.72</v>
      </c>
      <c r="AD72" s="73">
        <v>22.72</v>
      </c>
      <c r="AE72" s="73">
        <v>124.97</v>
      </c>
      <c r="AF72" s="73">
        <v>113.6</v>
      </c>
      <c r="AG72" s="73">
        <v>88.62</v>
      </c>
      <c r="AH72" s="73">
        <v>145.41999999999999</v>
      </c>
      <c r="AI72" s="73">
        <v>42.03</v>
      </c>
      <c r="AJ72" s="73">
        <v>193.13</v>
      </c>
      <c r="AK72" s="73">
        <v>47.72</v>
      </c>
      <c r="AL72" s="73">
        <v>24.99</v>
      </c>
      <c r="AM72" s="73">
        <v>24.99</v>
      </c>
      <c r="AN72" s="73">
        <v>29.54</v>
      </c>
      <c r="AO72" s="73">
        <v>212.45</v>
      </c>
      <c r="AP72" s="73">
        <v>212.45</v>
      </c>
      <c r="AQ72" s="73">
        <v>45.44</v>
      </c>
      <c r="AR72" s="73">
        <v>45.44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4">
        <v>0</v>
      </c>
    </row>
    <row r="73" spans="1:50" ht="21.75" customHeight="1" x14ac:dyDescent="0.25">
      <c r="A73" s="66" t="s">
        <v>642</v>
      </c>
      <c r="B73" s="67" t="s">
        <v>621</v>
      </c>
      <c r="C73" s="67" t="s">
        <v>643</v>
      </c>
      <c r="D73" s="67" t="s">
        <v>327</v>
      </c>
      <c r="E73" s="70" t="s">
        <v>644</v>
      </c>
      <c r="F73" s="69">
        <v>9850</v>
      </c>
      <c r="G73" s="70" t="s">
        <v>475</v>
      </c>
      <c r="H73" s="71" t="s">
        <v>645</v>
      </c>
      <c r="I73" s="72" t="s">
        <v>1099</v>
      </c>
      <c r="J73" s="71" t="s">
        <v>647</v>
      </c>
      <c r="K73" s="70" t="s">
        <v>1100</v>
      </c>
      <c r="L73" s="69">
        <v>500</v>
      </c>
      <c r="M73" s="69">
        <v>108</v>
      </c>
      <c r="N73" s="69">
        <v>4</v>
      </c>
      <c r="O73" s="69">
        <v>12</v>
      </c>
      <c r="P73" s="69">
        <v>6</v>
      </c>
      <c r="Q73" s="69">
        <v>0</v>
      </c>
      <c r="R73" s="69" t="s">
        <v>868</v>
      </c>
      <c r="S73" s="69">
        <v>200</v>
      </c>
      <c r="T73" s="69">
        <v>0</v>
      </c>
      <c r="U73" s="69">
        <v>500</v>
      </c>
      <c r="V73" s="72" t="s">
        <v>1101</v>
      </c>
      <c r="W73" s="73">
        <v>147.69999999999999</v>
      </c>
      <c r="X73" s="73">
        <v>313.55</v>
      </c>
      <c r="Y73" s="73">
        <v>359.01</v>
      </c>
      <c r="Z73" s="73">
        <v>782.78</v>
      </c>
      <c r="AA73" s="73">
        <v>874.81</v>
      </c>
      <c r="AB73" s="73">
        <v>568.04999999999995</v>
      </c>
      <c r="AC73" s="73">
        <v>0</v>
      </c>
      <c r="AD73" s="73">
        <v>0</v>
      </c>
      <c r="AE73" s="73">
        <v>0</v>
      </c>
      <c r="AF73" s="73">
        <v>0</v>
      </c>
      <c r="AG73" s="73">
        <v>99.97</v>
      </c>
      <c r="AH73" s="73">
        <v>145.41999999999999</v>
      </c>
      <c r="AI73" s="73">
        <v>45.44</v>
      </c>
      <c r="AJ73" s="73">
        <v>204.5</v>
      </c>
      <c r="AK73" s="73">
        <v>54.53</v>
      </c>
      <c r="AL73" s="73">
        <v>29.08</v>
      </c>
      <c r="AM73" s="73">
        <v>29.08</v>
      </c>
      <c r="AN73" s="73">
        <v>34.53</v>
      </c>
      <c r="AO73" s="73">
        <v>252.67</v>
      </c>
      <c r="AP73" s="73">
        <v>252.67</v>
      </c>
      <c r="AQ73" s="73">
        <v>45.44</v>
      </c>
      <c r="AR73" s="73">
        <v>45.44</v>
      </c>
      <c r="AS73" s="73">
        <v>0</v>
      </c>
      <c r="AT73" s="73">
        <v>0</v>
      </c>
      <c r="AU73" s="73">
        <v>0</v>
      </c>
      <c r="AV73" s="73">
        <v>0</v>
      </c>
      <c r="AW73" s="73">
        <v>0</v>
      </c>
      <c r="AX73" s="74">
        <v>0</v>
      </c>
    </row>
    <row r="74" spans="1:50" ht="21.75" customHeight="1" x14ac:dyDescent="0.25">
      <c r="A74" s="70" t="s">
        <v>648</v>
      </c>
      <c r="B74" s="67" t="s">
        <v>648</v>
      </c>
      <c r="C74" s="67">
        <v>17772104</v>
      </c>
      <c r="D74" s="67" t="s">
        <v>350</v>
      </c>
      <c r="E74" s="70" t="s">
        <v>649</v>
      </c>
      <c r="F74" s="69">
        <v>4220</v>
      </c>
      <c r="G74" s="70" t="s">
        <v>98</v>
      </c>
      <c r="H74" s="71" t="s">
        <v>650</v>
      </c>
      <c r="I74" s="72" t="s">
        <v>1102</v>
      </c>
      <c r="J74" s="71" t="s">
        <v>652</v>
      </c>
      <c r="K74" s="70" t="s">
        <v>1103</v>
      </c>
      <c r="L74" s="69">
        <v>500</v>
      </c>
      <c r="M74" s="69">
        <v>6</v>
      </c>
      <c r="N74" s="69">
        <v>48</v>
      </c>
      <c r="O74" s="69">
        <v>3</v>
      </c>
      <c r="P74" s="69">
        <v>4</v>
      </c>
      <c r="Q74" s="69">
        <v>1</v>
      </c>
      <c r="R74" s="69" t="s">
        <v>868</v>
      </c>
      <c r="S74" s="69">
        <v>100</v>
      </c>
      <c r="T74" s="69">
        <v>1</v>
      </c>
      <c r="U74" s="69">
        <v>1100</v>
      </c>
      <c r="V74" s="72" t="s">
        <v>922</v>
      </c>
      <c r="W74" s="73">
        <v>153.37</v>
      </c>
      <c r="X74" s="73">
        <v>386.28</v>
      </c>
      <c r="Y74" s="73">
        <v>427.17</v>
      </c>
      <c r="Z74" s="73">
        <v>1511.01</v>
      </c>
      <c r="AA74" s="73">
        <v>1676.89</v>
      </c>
      <c r="AB74" s="73">
        <v>775.39</v>
      </c>
      <c r="AC74" s="73">
        <v>113.6</v>
      </c>
      <c r="AD74" s="73">
        <v>113.6</v>
      </c>
      <c r="AE74" s="73">
        <v>1363.32</v>
      </c>
      <c r="AF74" s="73">
        <v>2272.21</v>
      </c>
      <c r="AG74" s="73">
        <v>104.52</v>
      </c>
      <c r="AH74" s="73">
        <v>159.05000000000001</v>
      </c>
      <c r="AI74" s="73">
        <v>40.9</v>
      </c>
      <c r="AJ74" s="73">
        <v>193.13</v>
      </c>
      <c r="AK74" s="73">
        <v>77.25</v>
      </c>
      <c r="AL74" s="73">
        <v>21.58</v>
      </c>
      <c r="AM74" s="73">
        <v>21.58</v>
      </c>
      <c r="AN74" s="73">
        <v>28.97</v>
      </c>
      <c r="AO74" s="73">
        <v>177.22</v>
      </c>
      <c r="AP74" s="73">
        <v>177.22</v>
      </c>
      <c r="AQ74" s="73">
        <v>44.3</v>
      </c>
      <c r="AR74" s="73">
        <v>44.3</v>
      </c>
      <c r="AS74" s="73">
        <v>0</v>
      </c>
      <c r="AT74" s="73">
        <v>0</v>
      </c>
      <c r="AU74" s="73">
        <v>0</v>
      </c>
      <c r="AV74" s="73">
        <v>0</v>
      </c>
      <c r="AW74" s="73">
        <v>227.22</v>
      </c>
      <c r="AX74" s="74">
        <v>227.22</v>
      </c>
    </row>
    <row r="75" spans="1:50" ht="21.75" customHeight="1" x14ac:dyDescent="0.25">
      <c r="A75" s="66" t="s">
        <v>222</v>
      </c>
      <c r="B75" s="67" t="s">
        <v>658</v>
      </c>
      <c r="C75" s="67">
        <v>10038839</v>
      </c>
      <c r="D75" s="67" t="s">
        <v>295</v>
      </c>
      <c r="E75" s="70" t="s">
        <v>223</v>
      </c>
      <c r="F75" s="69">
        <v>3400</v>
      </c>
      <c r="G75" s="70" t="s">
        <v>128</v>
      </c>
      <c r="H75" s="71" t="s">
        <v>659</v>
      </c>
      <c r="I75" s="72" t="s">
        <v>1104</v>
      </c>
      <c r="J75" s="71" t="s">
        <v>1105</v>
      </c>
      <c r="K75" s="70" t="s">
        <v>1106</v>
      </c>
      <c r="L75" s="69">
        <v>250</v>
      </c>
      <c r="M75" s="69">
        <v>134</v>
      </c>
      <c r="N75" s="69">
        <v>2</v>
      </c>
      <c r="O75" s="69">
        <v>8</v>
      </c>
      <c r="P75" s="69">
        <v>5</v>
      </c>
      <c r="Q75" s="69">
        <v>1</v>
      </c>
      <c r="R75" s="69" t="s">
        <v>868</v>
      </c>
      <c r="S75" s="69">
        <v>220</v>
      </c>
      <c r="T75" s="69">
        <v>1</v>
      </c>
      <c r="U75" s="69">
        <v>1300</v>
      </c>
      <c r="V75" s="72" t="s">
        <v>1107</v>
      </c>
      <c r="W75" s="73">
        <v>205.4</v>
      </c>
      <c r="X75" s="73">
        <v>363.55</v>
      </c>
      <c r="Y75" s="73">
        <v>567.15</v>
      </c>
      <c r="Z75" s="73">
        <v>1039.76</v>
      </c>
      <c r="AA75" s="73">
        <v>1251.52</v>
      </c>
      <c r="AB75" s="73">
        <v>752.55</v>
      </c>
      <c r="AC75" s="73">
        <v>0</v>
      </c>
      <c r="AD75" s="73">
        <v>79.98</v>
      </c>
      <c r="AE75" s="73">
        <v>3099.3</v>
      </c>
      <c r="AF75" s="73">
        <v>804.36</v>
      </c>
      <c r="AG75" s="73">
        <v>46.35</v>
      </c>
      <c r="AH75" s="73">
        <v>189.05</v>
      </c>
      <c r="AI75" s="73">
        <v>46.35</v>
      </c>
      <c r="AJ75" s="73">
        <v>239.94</v>
      </c>
      <c r="AK75" s="73">
        <v>49.98</v>
      </c>
      <c r="AL75" s="73">
        <v>23.63</v>
      </c>
      <c r="AM75" s="73">
        <v>23.63</v>
      </c>
      <c r="AN75" s="73">
        <v>31.8</v>
      </c>
      <c r="AO75" s="73">
        <v>204.5</v>
      </c>
      <c r="AP75" s="73">
        <v>204.5</v>
      </c>
      <c r="AQ75" s="73">
        <v>40.9</v>
      </c>
      <c r="AR75" s="73">
        <v>40.9</v>
      </c>
      <c r="AS75" s="73">
        <v>0</v>
      </c>
      <c r="AT75" s="73">
        <v>0</v>
      </c>
      <c r="AU75" s="73">
        <v>0</v>
      </c>
      <c r="AV75" s="73">
        <v>0</v>
      </c>
      <c r="AW75" s="73">
        <v>568.04999999999995</v>
      </c>
      <c r="AX75" s="74">
        <v>568.04999999999995</v>
      </c>
    </row>
    <row r="76" spans="1:50" ht="21.75" customHeight="1" x14ac:dyDescent="0.25">
      <c r="A76" s="66" t="s">
        <v>1108</v>
      </c>
      <c r="B76" s="67" t="s">
        <v>1109</v>
      </c>
      <c r="C76" s="67">
        <v>22050311</v>
      </c>
      <c r="D76" s="67" t="s">
        <v>327</v>
      </c>
      <c r="E76" s="70" t="s">
        <v>754</v>
      </c>
      <c r="F76" s="69">
        <v>9900</v>
      </c>
      <c r="G76" s="70" t="s">
        <v>755</v>
      </c>
      <c r="H76" s="71" t="s">
        <v>1110</v>
      </c>
      <c r="I76" s="72" t="s">
        <v>1111</v>
      </c>
      <c r="J76" s="71" t="s">
        <v>1112</v>
      </c>
      <c r="K76" s="71" t="s">
        <v>1113</v>
      </c>
      <c r="L76" s="69">
        <v>250</v>
      </c>
      <c r="M76" s="69">
        <v>110</v>
      </c>
      <c r="N76" s="69">
        <v>2</v>
      </c>
      <c r="O76" s="69">
        <v>3</v>
      </c>
      <c r="P76" s="69">
        <v>4</v>
      </c>
      <c r="Q76" s="69">
        <v>1</v>
      </c>
      <c r="R76" s="69" t="s">
        <v>907</v>
      </c>
      <c r="S76" s="69">
        <v>0</v>
      </c>
      <c r="T76" s="69">
        <v>1</v>
      </c>
      <c r="U76" s="69">
        <v>500</v>
      </c>
      <c r="V76" s="72" t="s">
        <v>1114</v>
      </c>
      <c r="W76" s="73">
        <v>162.44999999999999</v>
      </c>
      <c r="X76" s="73">
        <v>331.75</v>
      </c>
      <c r="Y76" s="73">
        <v>404.45</v>
      </c>
      <c r="Z76" s="73">
        <v>690.75</v>
      </c>
      <c r="AA76" s="73">
        <v>1022.49</v>
      </c>
      <c r="AB76" s="73">
        <v>631.66999999999996</v>
      </c>
      <c r="AC76" s="73">
        <v>0</v>
      </c>
      <c r="AD76" s="73">
        <v>0</v>
      </c>
      <c r="AE76" s="73">
        <v>1808.67</v>
      </c>
      <c r="AF76" s="73">
        <v>904.33</v>
      </c>
      <c r="AG76" s="73">
        <v>80.67</v>
      </c>
      <c r="AH76" s="73">
        <v>230.62</v>
      </c>
      <c r="AI76" s="73">
        <v>80.67</v>
      </c>
      <c r="AJ76" s="73">
        <v>238.58</v>
      </c>
      <c r="AK76" s="73">
        <v>68.17</v>
      </c>
      <c r="AL76" s="73">
        <v>23.85</v>
      </c>
      <c r="AM76" s="73">
        <v>23.85</v>
      </c>
      <c r="AN76" s="73">
        <v>31.8</v>
      </c>
      <c r="AO76" s="73">
        <v>268.12</v>
      </c>
      <c r="AP76" s="73">
        <v>268.12</v>
      </c>
      <c r="AQ76" s="73">
        <v>53.39</v>
      </c>
      <c r="AR76" s="73">
        <v>53.39</v>
      </c>
      <c r="AS76" s="73">
        <v>681.66</v>
      </c>
      <c r="AT76" s="73">
        <v>0</v>
      </c>
      <c r="AU76" s="73">
        <v>227.22</v>
      </c>
      <c r="AV76" s="73">
        <v>0</v>
      </c>
      <c r="AW76" s="73">
        <v>568.04999999999995</v>
      </c>
      <c r="AX76" s="74">
        <v>340.82</v>
      </c>
    </row>
    <row r="77" spans="1:50" ht="21.75" customHeight="1" x14ac:dyDescent="0.25">
      <c r="A77" s="66" t="s">
        <v>667</v>
      </c>
      <c r="B77" s="67" t="s">
        <v>653</v>
      </c>
      <c r="C77" s="67" t="s">
        <v>668</v>
      </c>
      <c r="D77" s="67" t="s">
        <v>327</v>
      </c>
      <c r="E77" s="70" t="s">
        <v>669</v>
      </c>
      <c r="F77" s="69">
        <v>9000</v>
      </c>
      <c r="G77" s="70" t="s">
        <v>93</v>
      </c>
      <c r="H77" s="71" t="s">
        <v>670</v>
      </c>
      <c r="I77" s="72" t="s">
        <v>1115</v>
      </c>
      <c r="J77" t="s">
        <v>1233</v>
      </c>
      <c r="K77" s="70" t="s">
        <v>1116</v>
      </c>
      <c r="L77" s="69">
        <v>250</v>
      </c>
      <c r="M77" s="69">
        <v>179</v>
      </c>
      <c r="N77" s="69">
        <v>4</v>
      </c>
      <c r="O77" s="69">
        <v>3</v>
      </c>
      <c r="P77" s="69">
        <v>2</v>
      </c>
      <c r="Q77" s="69">
        <v>0</v>
      </c>
      <c r="R77" s="69" t="s">
        <v>868</v>
      </c>
      <c r="S77" s="69">
        <v>188</v>
      </c>
      <c r="T77" s="69">
        <v>0</v>
      </c>
      <c r="U77" s="69">
        <v>700</v>
      </c>
      <c r="V77" s="72" t="s">
        <v>1117</v>
      </c>
      <c r="W77" s="73">
        <v>159.05000000000001</v>
      </c>
      <c r="X77" s="73">
        <v>301.06</v>
      </c>
      <c r="Y77" s="73">
        <v>404.45</v>
      </c>
      <c r="Z77" s="73">
        <v>891.84</v>
      </c>
      <c r="AA77" s="73">
        <v>971.36</v>
      </c>
      <c r="AB77" s="73">
        <v>722.56</v>
      </c>
      <c r="AC77" s="73">
        <v>0</v>
      </c>
      <c r="AD77" s="73">
        <v>0</v>
      </c>
      <c r="AE77" s="73">
        <v>0</v>
      </c>
      <c r="AF77" s="73">
        <v>0</v>
      </c>
      <c r="AG77" s="73">
        <v>40.9</v>
      </c>
      <c r="AH77" s="73">
        <v>118.15</v>
      </c>
      <c r="AI77" s="73">
        <v>22.72</v>
      </c>
      <c r="AJ77" s="73">
        <v>198.82</v>
      </c>
      <c r="AK77" s="73">
        <v>39.76</v>
      </c>
      <c r="AL77" s="73">
        <v>15.9</v>
      </c>
      <c r="AM77" s="73">
        <v>5.67</v>
      </c>
      <c r="AN77" s="73">
        <v>17.04</v>
      </c>
      <c r="AO77" s="73">
        <v>205.63</v>
      </c>
      <c r="AP77" s="73">
        <v>205.63</v>
      </c>
      <c r="AQ77" s="73">
        <v>36.340000000000003</v>
      </c>
      <c r="AR77" s="73">
        <v>36.340000000000003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4">
        <v>0</v>
      </c>
    </row>
    <row r="78" spans="1:50" ht="21.75" customHeight="1" x14ac:dyDescent="0.25">
      <c r="A78" s="66" t="s">
        <v>225</v>
      </c>
      <c r="B78" s="67" t="s">
        <v>653</v>
      </c>
      <c r="C78" s="67">
        <v>35255109</v>
      </c>
      <c r="D78" s="67" t="s">
        <v>295</v>
      </c>
      <c r="E78" s="70" t="s">
        <v>226</v>
      </c>
      <c r="F78" s="69">
        <v>2300</v>
      </c>
      <c r="G78" s="70" t="s">
        <v>56</v>
      </c>
      <c r="H78" s="71" t="s">
        <v>674</v>
      </c>
      <c r="I78" s="72" t="s">
        <v>1118</v>
      </c>
      <c r="J78" s="71" t="s">
        <v>676</v>
      </c>
      <c r="K78" s="70" t="s">
        <v>1119</v>
      </c>
      <c r="L78" s="69">
        <v>900</v>
      </c>
      <c r="M78" s="69">
        <v>350</v>
      </c>
      <c r="N78" s="69">
        <v>10</v>
      </c>
      <c r="O78" s="69">
        <v>4</v>
      </c>
      <c r="P78" s="69">
        <v>1</v>
      </c>
      <c r="Q78" s="69">
        <v>0</v>
      </c>
      <c r="R78" s="69" t="s">
        <v>868</v>
      </c>
      <c r="S78" s="69">
        <v>380</v>
      </c>
      <c r="T78" s="69">
        <v>1</v>
      </c>
      <c r="U78" s="69">
        <v>500</v>
      </c>
      <c r="V78" s="72" t="s">
        <v>1120</v>
      </c>
      <c r="W78" s="73">
        <v>204.5</v>
      </c>
      <c r="X78" s="73">
        <v>359.01</v>
      </c>
      <c r="Y78" s="73">
        <v>409</v>
      </c>
      <c r="Z78" s="73">
        <v>927.06</v>
      </c>
      <c r="AA78" s="73">
        <v>1058.8599999999999</v>
      </c>
      <c r="AB78" s="73">
        <v>722.56</v>
      </c>
      <c r="AC78" s="73">
        <v>0</v>
      </c>
      <c r="AD78" s="73">
        <v>0</v>
      </c>
      <c r="AE78" s="73">
        <v>2840.26</v>
      </c>
      <c r="AF78" s="73">
        <v>1136.1099999999999</v>
      </c>
      <c r="AG78" s="73">
        <v>90.88</v>
      </c>
      <c r="AH78" s="73">
        <v>181.77</v>
      </c>
      <c r="AI78" s="73">
        <v>90.88</v>
      </c>
      <c r="AJ78" s="73">
        <v>227.22</v>
      </c>
      <c r="AK78" s="73">
        <v>90.88</v>
      </c>
      <c r="AL78" s="73">
        <v>22.72</v>
      </c>
      <c r="AM78" s="73">
        <v>22.72</v>
      </c>
      <c r="AN78" s="73">
        <v>27.27</v>
      </c>
      <c r="AO78" s="73">
        <v>272.66000000000003</v>
      </c>
      <c r="AP78" s="73">
        <v>272.66000000000003</v>
      </c>
      <c r="AQ78" s="73">
        <v>45.44</v>
      </c>
      <c r="AR78" s="73">
        <v>45.44</v>
      </c>
      <c r="AS78" s="73">
        <v>908.88</v>
      </c>
      <c r="AT78" s="73">
        <v>0</v>
      </c>
      <c r="AU78" s="73">
        <v>284.02</v>
      </c>
      <c r="AV78" s="73">
        <v>681.66</v>
      </c>
      <c r="AW78" s="73">
        <v>722.56</v>
      </c>
      <c r="AX78" s="74">
        <v>284.02</v>
      </c>
    </row>
    <row r="79" spans="1:50" ht="21.75" customHeight="1" x14ac:dyDescent="0.25">
      <c r="A79" s="66" t="s">
        <v>1121</v>
      </c>
      <c r="B79" s="67" t="s">
        <v>1121</v>
      </c>
      <c r="C79" s="67">
        <v>30669118</v>
      </c>
      <c r="D79" s="67" t="s">
        <v>62</v>
      </c>
      <c r="E79" s="68" t="s">
        <v>1122</v>
      </c>
      <c r="F79" s="69">
        <v>6950</v>
      </c>
      <c r="G79" s="70" t="s">
        <v>1123</v>
      </c>
      <c r="H79" s="71" t="s">
        <v>1124</v>
      </c>
      <c r="I79" s="72">
        <v>97322455</v>
      </c>
      <c r="J79" s="71" t="s">
        <v>1125</v>
      </c>
      <c r="K79" s="70" t="s">
        <v>1126</v>
      </c>
      <c r="L79" s="69">
        <v>1000</v>
      </c>
      <c r="M79" s="69">
        <v>20</v>
      </c>
      <c r="N79" s="69">
        <v>10</v>
      </c>
      <c r="O79" s="69">
        <v>1</v>
      </c>
      <c r="P79" s="69">
        <v>1</v>
      </c>
      <c r="Q79" s="69">
        <v>1</v>
      </c>
      <c r="R79" s="69">
        <v>0</v>
      </c>
      <c r="S79" s="69">
        <v>200</v>
      </c>
      <c r="T79" s="69">
        <v>0</v>
      </c>
      <c r="U79" s="69">
        <v>1700</v>
      </c>
      <c r="V79" s="72" t="s">
        <v>1127</v>
      </c>
      <c r="W79" s="73">
        <v>56.8</v>
      </c>
      <c r="X79" s="73">
        <v>227.21</v>
      </c>
      <c r="Y79" s="73">
        <v>340.83</v>
      </c>
      <c r="Z79" s="73">
        <v>522.6</v>
      </c>
      <c r="AA79" s="73">
        <v>727.11</v>
      </c>
      <c r="AB79" s="73">
        <v>558.96</v>
      </c>
      <c r="AC79" s="73">
        <v>0</v>
      </c>
      <c r="AD79" s="73">
        <v>0</v>
      </c>
      <c r="AE79" s="73">
        <v>227.21</v>
      </c>
      <c r="AF79" s="73">
        <v>454.44</v>
      </c>
      <c r="AG79" s="73">
        <v>63.61</v>
      </c>
      <c r="AH79" s="73">
        <v>147.69</v>
      </c>
      <c r="AI79" s="73">
        <v>36.35</v>
      </c>
      <c r="AJ79" s="73">
        <v>181.77</v>
      </c>
      <c r="AK79" s="73">
        <v>54.53</v>
      </c>
      <c r="AL79" s="73">
        <v>16.36</v>
      </c>
      <c r="AM79" s="73">
        <v>16.36</v>
      </c>
      <c r="AN79" s="73">
        <v>21.81</v>
      </c>
      <c r="AO79" s="73">
        <v>163.59</v>
      </c>
      <c r="AP79" s="73">
        <v>163.59</v>
      </c>
      <c r="AQ79" s="73">
        <v>31.81</v>
      </c>
      <c r="AR79" s="73">
        <v>31.81</v>
      </c>
      <c r="AS79" s="73">
        <v>454.44</v>
      </c>
      <c r="AT79" s="73">
        <v>0</v>
      </c>
      <c r="AU79" s="73">
        <v>454.44</v>
      </c>
      <c r="AV79" s="73">
        <v>0</v>
      </c>
      <c r="AW79" s="73">
        <v>227.21</v>
      </c>
      <c r="AX79" s="74">
        <v>223.98</v>
      </c>
    </row>
    <row r="80" spans="1:50" ht="17.25" customHeight="1" x14ac:dyDescent="0.25">
      <c r="A80" s="66" t="s">
        <v>677</v>
      </c>
      <c r="B80" s="67" t="s">
        <v>677</v>
      </c>
      <c r="C80" s="67" t="s">
        <v>678</v>
      </c>
      <c r="D80" s="67" t="s">
        <v>350</v>
      </c>
      <c r="E80" s="70" t="s">
        <v>679</v>
      </c>
      <c r="F80" s="69">
        <v>4000</v>
      </c>
      <c r="G80" s="70" t="s">
        <v>108</v>
      </c>
      <c r="H80" s="71" t="s">
        <v>680</v>
      </c>
      <c r="I80" s="72" t="s">
        <v>681</v>
      </c>
      <c r="J80" s="71" t="s">
        <v>682</v>
      </c>
      <c r="K80" s="70" t="s">
        <v>1128</v>
      </c>
      <c r="L80" s="69">
        <v>2488</v>
      </c>
      <c r="M80" s="69">
        <v>32</v>
      </c>
      <c r="N80" s="69">
        <v>35</v>
      </c>
      <c r="O80" s="69">
        <v>0</v>
      </c>
      <c r="P80" s="69">
        <v>2</v>
      </c>
      <c r="Q80" s="69">
        <v>1</v>
      </c>
      <c r="R80" s="69" t="s">
        <v>868</v>
      </c>
      <c r="S80" s="69">
        <v>750</v>
      </c>
      <c r="T80" s="69">
        <v>1</v>
      </c>
      <c r="U80" s="69">
        <v>1600</v>
      </c>
      <c r="V80" s="72" t="s">
        <v>935</v>
      </c>
      <c r="W80" s="73">
        <v>220.4</v>
      </c>
      <c r="X80" s="73">
        <v>474.88</v>
      </c>
      <c r="Y80" s="73">
        <v>546.46</v>
      </c>
      <c r="Z80" s="73">
        <v>1039.54</v>
      </c>
      <c r="AA80" s="73">
        <v>1134.96</v>
      </c>
      <c r="AB80" s="73">
        <v>823.67</v>
      </c>
      <c r="AC80" s="73">
        <v>28.4</v>
      </c>
      <c r="AD80" s="73">
        <v>28.4</v>
      </c>
      <c r="AE80" s="73">
        <v>2953.88</v>
      </c>
      <c r="AF80" s="73">
        <v>1817.77</v>
      </c>
      <c r="AG80" s="73">
        <v>142</v>
      </c>
      <c r="AH80" s="73">
        <v>244.25</v>
      </c>
      <c r="AI80" s="73">
        <v>51.12</v>
      </c>
      <c r="AJ80" s="73">
        <v>255.62</v>
      </c>
      <c r="AK80" s="73">
        <v>73.849999999999994</v>
      </c>
      <c r="AL80" s="73">
        <v>27.27</v>
      </c>
      <c r="AM80" s="73">
        <v>27.27</v>
      </c>
      <c r="AN80" s="73">
        <v>31.8</v>
      </c>
      <c r="AO80" s="73">
        <v>209.04</v>
      </c>
      <c r="AP80" s="73">
        <v>209.04</v>
      </c>
      <c r="AQ80" s="73">
        <v>45.44</v>
      </c>
      <c r="AR80" s="73">
        <v>45.44</v>
      </c>
      <c r="AS80" s="73">
        <v>795.28</v>
      </c>
      <c r="AT80" s="73">
        <v>0</v>
      </c>
      <c r="AU80" s="73">
        <v>142</v>
      </c>
      <c r="AV80" s="73">
        <v>454.43</v>
      </c>
      <c r="AW80" s="73">
        <v>568.04999999999995</v>
      </c>
      <c r="AX80" s="74">
        <v>340.82</v>
      </c>
    </row>
    <row r="81" spans="1:50" ht="21.75" customHeight="1" x14ac:dyDescent="0.25">
      <c r="A81" s="70" t="s">
        <v>683</v>
      </c>
      <c r="B81" s="67" t="s">
        <v>683</v>
      </c>
      <c r="C81" s="67">
        <v>37830690</v>
      </c>
      <c r="D81" s="67" t="s">
        <v>350</v>
      </c>
      <c r="E81" s="70" t="s">
        <v>684</v>
      </c>
      <c r="F81" s="69">
        <v>4673</v>
      </c>
      <c r="G81" s="70" t="s">
        <v>576</v>
      </c>
      <c r="H81" s="71" t="s">
        <v>685</v>
      </c>
      <c r="I81" s="72" t="s">
        <v>1129</v>
      </c>
      <c r="J81" s="71" t="s">
        <v>687</v>
      </c>
      <c r="K81" s="70" t="s">
        <v>1130</v>
      </c>
      <c r="L81" s="69">
        <v>100</v>
      </c>
      <c r="M81" s="69">
        <v>40</v>
      </c>
      <c r="N81" s="69">
        <v>4</v>
      </c>
      <c r="O81" s="69">
        <v>1</v>
      </c>
      <c r="P81" s="69">
        <v>1</v>
      </c>
      <c r="Q81" s="69">
        <v>1</v>
      </c>
      <c r="R81" s="69">
        <v>0</v>
      </c>
      <c r="S81" s="69">
        <v>50</v>
      </c>
      <c r="T81" s="69">
        <v>0</v>
      </c>
      <c r="U81" s="69">
        <v>50</v>
      </c>
      <c r="V81" s="72" t="s">
        <v>1131</v>
      </c>
      <c r="W81" s="73">
        <v>195.4</v>
      </c>
      <c r="X81" s="73">
        <v>354.45</v>
      </c>
      <c r="Y81" s="73">
        <v>468.07</v>
      </c>
      <c r="Z81" s="73">
        <v>808.91</v>
      </c>
      <c r="AA81" s="73">
        <v>981.58</v>
      </c>
      <c r="AB81" s="73">
        <v>795.28</v>
      </c>
      <c r="AC81" s="73">
        <v>0</v>
      </c>
      <c r="AD81" s="73">
        <v>0</v>
      </c>
      <c r="AE81" s="73">
        <v>0</v>
      </c>
      <c r="AF81" s="73">
        <v>0</v>
      </c>
      <c r="AG81" s="73">
        <v>86.34</v>
      </c>
      <c r="AH81" s="73">
        <v>163.59</v>
      </c>
      <c r="AI81" s="73">
        <v>68.17</v>
      </c>
      <c r="AJ81" s="73">
        <v>268.12</v>
      </c>
      <c r="AK81" s="73">
        <v>68.17</v>
      </c>
      <c r="AL81" s="73">
        <v>31.8</v>
      </c>
      <c r="AM81" s="73">
        <v>31.8</v>
      </c>
      <c r="AN81" s="73">
        <v>36.340000000000003</v>
      </c>
      <c r="AO81" s="73">
        <v>263.57</v>
      </c>
      <c r="AP81" s="73">
        <v>263.57</v>
      </c>
      <c r="AQ81" s="73">
        <v>72.7</v>
      </c>
      <c r="AR81" s="73">
        <v>72.7</v>
      </c>
      <c r="AS81" s="73">
        <v>454.43</v>
      </c>
      <c r="AT81" s="73">
        <v>0</v>
      </c>
      <c r="AU81" s="73">
        <v>272.66000000000003</v>
      </c>
      <c r="AV81" s="73">
        <v>272.66000000000003</v>
      </c>
      <c r="AW81" s="73">
        <v>0</v>
      </c>
      <c r="AX81" s="74">
        <v>454.43</v>
      </c>
    </row>
    <row r="82" spans="1:50" ht="21.75" customHeight="1" x14ac:dyDescent="0.25">
      <c r="A82" s="66" t="s">
        <v>230</v>
      </c>
      <c r="B82" s="67" t="s">
        <v>688</v>
      </c>
      <c r="C82" s="67" t="s">
        <v>689</v>
      </c>
      <c r="D82" s="67" t="s">
        <v>295</v>
      </c>
      <c r="E82" s="70" t="s">
        <v>231</v>
      </c>
      <c r="F82" s="69">
        <v>3220</v>
      </c>
      <c r="G82" s="70" t="s">
        <v>232</v>
      </c>
      <c r="H82" s="71" t="s">
        <v>690</v>
      </c>
      <c r="I82" s="72" t="s">
        <v>1132</v>
      </c>
      <c r="J82" s="71" t="s">
        <v>692</v>
      </c>
      <c r="K82" s="70" t="s">
        <v>1133</v>
      </c>
      <c r="L82" s="69">
        <v>250</v>
      </c>
      <c r="M82" s="69">
        <v>35</v>
      </c>
      <c r="N82" s="69">
        <v>30</v>
      </c>
      <c r="O82" s="69">
        <v>2</v>
      </c>
      <c r="P82" s="69">
        <v>0</v>
      </c>
      <c r="Q82" s="69">
        <v>1</v>
      </c>
      <c r="R82" s="69">
        <v>0</v>
      </c>
      <c r="S82" s="69">
        <v>150</v>
      </c>
      <c r="T82" s="69">
        <v>1</v>
      </c>
      <c r="U82" s="69">
        <v>550</v>
      </c>
      <c r="V82" s="72" t="s">
        <v>1134</v>
      </c>
      <c r="W82" s="73">
        <v>22.72</v>
      </c>
      <c r="X82" s="73">
        <v>231.77</v>
      </c>
      <c r="Y82" s="73">
        <v>295.38</v>
      </c>
      <c r="Z82" s="73">
        <v>686.2</v>
      </c>
      <c r="AA82" s="73">
        <v>813.45</v>
      </c>
      <c r="AB82" s="73">
        <v>895.25</v>
      </c>
      <c r="AC82" s="73">
        <v>0</v>
      </c>
      <c r="AD82" s="73">
        <v>0</v>
      </c>
      <c r="AE82" s="73">
        <v>454.43</v>
      </c>
      <c r="AF82" s="73">
        <v>454.43</v>
      </c>
      <c r="AG82" s="73">
        <v>90.88</v>
      </c>
      <c r="AH82" s="73">
        <v>168.15</v>
      </c>
      <c r="AI82" s="73">
        <v>63.61</v>
      </c>
      <c r="AJ82" s="73">
        <v>222.67</v>
      </c>
      <c r="AK82" s="73">
        <v>77.25</v>
      </c>
      <c r="AL82" s="73">
        <v>27.27</v>
      </c>
      <c r="AM82" s="73">
        <v>27.27</v>
      </c>
      <c r="AN82" s="73">
        <v>27.27</v>
      </c>
      <c r="AO82" s="73">
        <v>195.4</v>
      </c>
      <c r="AP82" s="73">
        <v>195.4</v>
      </c>
      <c r="AQ82" s="73">
        <v>40.9</v>
      </c>
      <c r="AR82" s="73">
        <v>40.9</v>
      </c>
      <c r="AS82" s="73">
        <v>0</v>
      </c>
      <c r="AT82" s="73">
        <v>0</v>
      </c>
      <c r="AU82" s="73">
        <v>0</v>
      </c>
      <c r="AV82" s="73">
        <v>0</v>
      </c>
      <c r="AW82" s="73">
        <v>568.04999999999995</v>
      </c>
      <c r="AX82" s="74">
        <v>0</v>
      </c>
    </row>
    <row r="83" spans="1:50" ht="21.75" customHeight="1" x14ac:dyDescent="0.25">
      <c r="A83" s="66" t="s">
        <v>233</v>
      </c>
      <c r="B83" s="67" t="s">
        <v>557</v>
      </c>
      <c r="C83" s="67">
        <v>12771193</v>
      </c>
      <c r="D83" s="67" t="s">
        <v>295</v>
      </c>
      <c r="E83" s="70" t="s">
        <v>234</v>
      </c>
      <c r="F83" s="69">
        <v>3100</v>
      </c>
      <c r="G83" s="70" t="s">
        <v>153</v>
      </c>
      <c r="H83" s="71" t="s">
        <v>693</v>
      </c>
      <c r="I83" s="72" t="s">
        <v>1135</v>
      </c>
      <c r="J83" s="71" t="s">
        <v>562</v>
      </c>
      <c r="K83" s="70" t="s">
        <v>1054</v>
      </c>
      <c r="L83" s="69">
        <v>250</v>
      </c>
      <c r="M83" s="69">
        <v>34</v>
      </c>
      <c r="N83" s="69">
        <v>10</v>
      </c>
      <c r="O83" s="69">
        <v>5</v>
      </c>
      <c r="P83" s="69">
        <v>0</v>
      </c>
      <c r="Q83" s="69">
        <v>1</v>
      </c>
      <c r="R83" s="69">
        <v>0</v>
      </c>
      <c r="S83" s="69">
        <v>0</v>
      </c>
      <c r="T83" s="69">
        <v>1</v>
      </c>
      <c r="U83" s="69">
        <v>600</v>
      </c>
      <c r="V83" s="72" t="s">
        <v>1136</v>
      </c>
      <c r="W83" s="73">
        <v>238.58</v>
      </c>
      <c r="X83" s="73">
        <v>363.55</v>
      </c>
      <c r="Y83" s="73">
        <v>477.16</v>
      </c>
      <c r="Z83" s="73">
        <v>811.18</v>
      </c>
      <c r="AA83" s="73">
        <v>1288.3399999999999</v>
      </c>
      <c r="AB83" s="73">
        <v>691.88</v>
      </c>
      <c r="AC83" s="73">
        <v>23.85</v>
      </c>
      <c r="AD83" s="73">
        <v>23.85</v>
      </c>
      <c r="AE83" s="73">
        <v>119.29</v>
      </c>
      <c r="AF83" s="73">
        <v>60.21</v>
      </c>
      <c r="AG83" s="73">
        <v>84.07</v>
      </c>
      <c r="AH83" s="73">
        <v>148.82</v>
      </c>
      <c r="AI83" s="73">
        <v>29.54</v>
      </c>
      <c r="AJ83" s="73">
        <v>209.04</v>
      </c>
      <c r="AK83" s="73">
        <v>77.25</v>
      </c>
      <c r="AL83" s="73">
        <v>29.54</v>
      </c>
      <c r="AM83" s="73">
        <v>29.54</v>
      </c>
      <c r="AN83" s="73">
        <v>29.54</v>
      </c>
      <c r="AO83" s="73">
        <v>238.58</v>
      </c>
      <c r="AP83" s="73">
        <v>238.58</v>
      </c>
      <c r="AQ83" s="73">
        <v>60.21</v>
      </c>
      <c r="AR83" s="73">
        <v>60.21</v>
      </c>
      <c r="AS83" s="73">
        <v>238.58</v>
      </c>
      <c r="AT83" s="73">
        <v>238.58</v>
      </c>
      <c r="AU83" s="73">
        <v>238.58</v>
      </c>
      <c r="AV83" s="73">
        <v>238.58</v>
      </c>
      <c r="AW83" s="73">
        <v>238.58</v>
      </c>
      <c r="AX83" s="74">
        <v>238.58</v>
      </c>
    </row>
    <row r="84" spans="1:50" ht="21.75" customHeight="1" x14ac:dyDescent="0.25">
      <c r="A84" s="70" t="s">
        <v>240</v>
      </c>
      <c r="B84" s="67" t="s">
        <v>696</v>
      </c>
      <c r="C84" s="67">
        <v>12596774</v>
      </c>
      <c r="D84" s="67" t="s">
        <v>295</v>
      </c>
      <c r="E84" s="70" t="s">
        <v>241</v>
      </c>
      <c r="F84" s="69">
        <v>2000</v>
      </c>
      <c r="G84" s="70" t="s">
        <v>242</v>
      </c>
      <c r="H84" s="71" t="s">
        <v>707</v>
      </c>
      <c r="I84" s="72" t="s">
        <v>1137</v>
      </c>
      <c r="J84" s="71" t="s">
        <v>709</v>
      </c>
      <c r="K84" s="70" t="s">
        <v>1138</v>
      </c>
      <c r="L84" s="69">
        <v>1900</v>
      </c>
      <c r="M84" s="69">
        <v>200</v>
      </c>
      <c r="N84" s="69">
        <v>2</v>
      </c>
      <c r="O84" s="69">
        <v>2</v>
      </c>
      <c r="P84" s="69">
        <v>4</v>
      </c>
      <c r="Q84" s="69">
        <v>1</v>
      </c>
      <c r="R84" s="69" t="s">
        <v>907</v>
      </c>
      <c r="S84" s="69">
        <v>0</v>
      </c>
      <c r="T84" s="69">
        <v>0</v>
      </c>
      <c r="U84" s="69">
        <v>300</v>
      </c>
      <c r="V84" s="72" t="s">
        <v>1139</v>
      </c>
      <c r="W84" s="73">
        <v>162.44999999999999</v>
      </c>
      <c r="X84" s="73">
        <v>495.33</v>
      </c>
      <c r="Y84" s="73">
        <v>540.78</v>
      </c>
      <c r="Z84" s="73">
        <v>827.08</v>
      </c>
      <c r="AA84" s="73">
        <v>1322.42</v>
      </c>
      <c r="AB84" s="73">
        <v>904.33</v>
      </c>
      <c r="AC84" s="73">
        <v>0</v>
      </c>
      <c r="AD84" s="73">
        <v>0</v>
      </c>
      <c r="AE84" s="73">
        <v>1808.67</v>
      </c>
      <c r="AF84" s="73">
        <v>904.33</v>
      </c>
      <c r="AG84" s="73">
        <v>80.67</v>
      </c>
      <c r="AH84" s="73">
        <v>230.62</v>
      </c>
      <c r="AI84" s="73">
        <v>80.67</v>
      </c>
      <c r="AJ84" s="73">
        <v>238.58</v>
      </c>
      <c r="AK84" s="73">
        <v>68.17</v>
      </c>
      <c r="AL84" s="73">
        <v>23.85</v>
      </c>
      <c r="AM84" s="73">
        <v>23.85</v>
      </c>
      <c r="AN84" s="73">
        <v>31.8</v>
      </c>
      <c r="AO84" s="73">
        <v>268.12</v>
      </c>
      <c r="AP84" s="73">
        <v>268.12</v>
      </c>
      <c r="AQ84" s="73">
        <v>53.39</v>
      </c>
      <c r="AR84" s="73">
        <v>53.39</v>
      </c>
      <c r="AS84" s="73">
        <v>681.66</v>
      </c>
      <c r="AT84" s="73">
        <v>0</v>
      </c>
      <c r="AU84" s="73">
        <v>227.22</v>
      </c>
      <c r="AV84" s="73">
        <v>0</v>
      </c>
      <c r="AW84" s="73">
        <v>568.04999999999995</v>
      </c>
      <c r="AX84" s="74">
        <v>340.82</v>
      </c>
    </row>
    <row r="85" spans="1:50" ht="21.75" customHeight="1" x14ac:dyDescent="0.25">
      <c r="A85" s="66" t="s">
        <v>245</v>
      </c>
      <c r="B85" s="67" t="s">
        <v>696</v>
      </c>
      <c r="C85" s="67">
        <v>12596774</v>
      </c>
      <c r="D85" s="67" t="s">
        <v>295</v>
      </c>
      <c r="E85" s="70" t="s">
        <v>246</v>
      </c>
      <c r="F85" s="69">
        <v>2605</v>
      </c>
      <c r="G85" s="70" t="s">
        <v>247</v>
      </c>
      <c r="H85" s="71" t="s">
        <v>710</v>
      </c>
      <c r="I85" s="72" t="s">
        <v>705</v>
      </c>
      <c r="J85" s="71" t="s">
        <v>706</v>
      </c>
      <c r="K85" s="70" t="s">
        <v>1140</v>
      </c>
      <c r="L85" s="69">
        <v>500</v>
      </c>
      <c r="M85" s="69">
        <v>80</v>
      </c>
      <c r="N85" s="69">
        <v>4</v>
      </c>
      <c r="O85" s="69">
        <v>3</v>
      </c>
      <c r="P85" s="69">
        <v>3</v>
      </c>
      <c r="Q85" s="69">
        <v>1</v>
      </c>
      <c r="R85" s="69" t="s">
        <v>907</v>
      </c>
      <c r="S85" s="69">
        <v>120</v>
      </c>
      <c r="T85" s="69">
        <v>0</v>
      </c>
      <c r="U85" s="69">
        <v>1500</v>
      </c>
      <c r="V85" s="72" t="s">
        <v>1141</v>
      </c>
      <c r="W85" s="73">
        <v>162.44999999999999</v>
      </c>
      <c r="X85" s="73">
        <v>395.35</v>
      </c>
      <c r="Y85" s="73">
        <v>449.9</v>
      </c>
      <c r="Z85" s="73">
        <v>736.2</v>
      </c>
      <c r="AA85" s="73">
        <v>1131.56</v>
      </c>
      <c r="AB85" s="73">
        <v>722.56</v>
      </c>
      <c r="AC85" s="73">
        <v>0</v>
      </c>
      <c r="AD85" s="73">
        <v>0</v>
      </c>
      <c r="AE85" s="73">
        <v>1808.67</v>
      </c>
      <c r="AF85" s="73">
        <v>904.33</v>
      </c>
      <c r="AG85" s="73">
        <v>80.67</v>
      </c>
      <c r="AH85" s="73">
        <v>230.62</v>
      </c>
      <c r="AI85" s="73">
        <v>80.67</v>
      </c>
      <c r="AJ85" s="73">
        <v>238.58</v>
      </c>
      <c r="AK85" s="73">
        <v>68.17</v>
      </c>
      <c r="AL85" s="73">
        <v>23.85</v>
      </c>
      <c r="AM85" s="73">
        <v>23.85</v>
      </c>
      <c r="AN85" s="73">
        <v>31.8</v>
      </c>
      <c r="AO85" s="73">
        <v>268.12</v>
      </c>
      <c r="AP85" s="73">
        <v>268.12</v>
      </c>
      <c r="AQ85" s="73">
        <v>53.39</v>
      </c>
      <c r="AR85" s="73">
        <v>53.39</v>
      </c>
      <c r="AS85" s="73">
        <v>681.66</v>
      </c>
      <c r="AT85" s="73">
        <v>0</v>
      </c>
      <c r="AU85" s="73">
        <v>227.22</v>
      </c>
      <c r="AV85" s="73">
        <v>0</v>
      </c>
      <c r="AW85" s="73">
        <v>568.04999999999995</v>
      </c>
      <c r="AX85" s="74">
        <v>340.82</v>
      </c>
    </row>
    <row r="86" spans="1:50" ht="21.75" customHeight="1" x14ac:dyDescent="0.25">
      <c r="A86" s="66" t="s">
        <v>248</v>
      </c>
      <c r="B86" s="67" t="s">
        <v>696</v>
      </c>
      <c r="C86" s="67">
        <v>12596774</v>
      </c>
      <c r="D86" s="67" t="s">
        <v>295</v>
      </c>
      <c r="E86" s="70" t="s">
        <v>249</v>
      </c>
      <c r="F86" s="69">
        <v>2650</v>
      </c>
      <c r="G86" s="70" t="s">
        <v>250</v>
      </c>
      <c r="H86" s="71" t="s">
        <v>712</v>
      </c>
      <c r="I86" s="72" t="s">
        <v>1142</v>
      </c>
      <c r="J86" s="71" t="s">
        <v>713</v>
      </c>
      <c r="K86" s="70" t="s">
        <v>1143</v>
      </c>
      <c r="L86" s="69">
        <v>500</v>
      </c>
      <c r="M86" s="69">
        <v>107</v>
      </c>
      <c r="N86" s="69">
        <v>10</v>
      </c>
      <c r="O86" s="69">
        <v>8</v>
      </c>
      <c r="P86" s="69">
        <v>6</v>
      </c>
      <c r="Q86" s="69">
        <v>1</v>
      </c>
      <c r="R86" s="69" t="s">
        <v>907</v>
      </c>
      <c r="S86" s="69">
        <v>120</v>
      </c>
      <c r="T86" s="69">
        <v>0</v>
      </c>
      <c r="U86" s="69">
        <v>2800</v>
      </c>
      <c r="V86" s="72" t="s">
        <v>1144</v>
      </c>
      <c r="W86" s="73">
        <v>162.44999999999999</v>
      </c>
      <c r="X86" s="73">
        <v>304.47000000000003</v>
      </c>
      <c r="Y86" s="73">
        <v>449.9</v>
      </c>
      <c r="Z86" s="73">
        <v>736.2</v>
      </c>
      <c r="AA86" s="73">
        <v>1040.6600000000001</v>
      </c>
      <c r="AB86" s="73">
        <v>722.56</v>
      </c>
      <c r="AC86" s="73">
        <v>0</v>
      </c>
      <c r="AD86" s="73">
        <v>0</v>
      </c>
      <c r="AE86" s="73">
        <v>1808.67</v>
      </c>
      <c r="AF86" s="73">
        <v>904.33</v>
      </c>
      <c r="AG86" s="73">
        <v>80.67</v>
      </c>
      <c r="AH86" s="73">
        <v>230.62</v>
      </c>
      <c r="AI86" s="73">
        <v>80.67</v>
      </c>
      <c r="AJ86" s="73">
        <v>238.58</v>
      </c>
      <c r="AK86" s="73">
        <v>68.17</v>
      </c>
      <c r="AL86" s="73">
        <v>23.85</v>
      </c>
      <c r="AM86" s="73">
        <v>23.85</v>
      </c>
      <c r="AN86" s="73">
        <v>31.8</v>
      </c>
      <c r="AO86" s="73">
        <v>268.12</v>
      </c>
      <c r="AP86" s="73">
        <v>268.12</v>
      </c>
      <c r="AQ86" s="73">
        <v>53.39</v>
      </c>
      <c r="AR86" s="73">
        <v>53.39</v>
      </c>
      <c r="AS86" s="73">
        <v>681.66</v>
      </c>
      <c r="AT86" s="73">
        <v>0</v>
      </c>
      <c r="AU86" s="73">
        <v>227.22</v>
      </c>
      <c r="AV86" s="73">
        <v>0</v>
      </c>
      <c r="AW86" s="73">
        <v>568.04999999999995</v>
      </c>
      <c r="AX86" s="74">
        <v>340.82</v>
      </c>
    </row>
    <row r="87" spans="1:50" ht="21.75" customHeight="1" x14ac:dyDescent="0.25">
      <c r="A87" s="66" t="s">
        <v>253</v>
      </c>
      <c r="B87" s="67" t="s">
        <v>696</v>
      </c>
      <c r="C87" s="67">
        <v>12596774</v>
      </c>
      <c r="D87" s="67" t="s">
        <v>302</v>
      </c>
      <c r="E87" s="70" t="s">
        <v>254</v>
      </c>
      <c r="F87" s="69">
        <v>6000</v>
      </c>
      <c r="G87" s="70" t="s">
        <v>100</v>
      </c>
      <c r="H87" s="71" t="s">
        <v>718</v>
      </c>
      <c r="I87" s="72" t="s">
        <v>1145</v>
      </c>
      <c r="J87" s="71" t="s">
        <v>719</v>
      </c>
      <c r="K87" s="70" t="s">
        <v>1146</v>
      </c>
      <c r="L87" s="69">
        <v>600</v>
      </c>
      <c r="M87" s="69">
        <v>100</v>
      </c>
      <c r="N87" s="69">
        <v>10</v>
      </c>
      <c r="O87" s="69">
        <v>7</v>
      </c>
      <c r="P87" s="69">
        <v>7</v>
      </c>
      <c r="Q87" s="69">
        <v>1</v>
      </c>
      <c r="R87" s="69" t="s">
        <v>907</v>
      </c>
      <c r="S87" s="69">
        <v>110</v>
      </c>
      <c r="T87" s="69">
        <v>1</v>
      </c>
      <c r="U87" s="69">
        <v>6000</v>
      </c>
      <c r="V87" s="72" t="s">
        <v>1147</v>
      </c>
      <c r="W87" s="73">
        <v>162.44999999999999</v>
      </c>
      <c r="X87" s="73">
        <v>340.82</v>
      </c>
      <c r="Y87" s="73">
        <v>404.45</v>
      </c>
      <c r="Z87" s="73">
        <v>690.75</v>
      </c>
      <c r="AA87" s="73">
        <v>1031.58</v>
      </c>
      <c r="AB87" s="73">
        <v>704.38</v>
      </c>
      <c r="AC87" s="73">
        <v>0</v>
      </c>
      <c r="AD87" s="73">
        <v>0</v>
      </c>
      <c r="AE87" s="73">
        <v>1808.67</v>
      </c>
      <c r="AF87" s="73">
        <v>904.33</v>
      </c>
      <c r="AG87" s="73">
        <v>80.67</v>
      </c>
      <c r="AH87" s="73">
        <v>230.62</v>
      </c>
      <c r="AI87" s="73">
        <v>80.67</v>
      </c>
      <c r="AJ87" s="73">
        <v>238.58</v>
      </c>
      <c r="AK87" s="73">
        <v>68.17</v>
      </c>
      <c r="AL87" s="73">
        <v>23.85</v>
      </c>
      <c r="AM87" s="73">
        <v>23.85</v>
      </c>
      <c r="AN87" s="73">
        <v>31.8</v>
      </c>
      <c r="AO87" s="73">
        <v>268.12</v>
      </c>
      <c r="AP87" s="73">
        <v>268.12</v>
      </c>
      <c r="AQ87" s="73">
        <v>53.39</v>
      </c>
      <c r="AR87" s="73">
        <v>53.39</v>
      </c>
      <c r="AS87" s="73">
        <v>681.66</v>
      </c>
      <c r="AT87" s="73">
        <v>0</v>
      </c>
      <c r="AU87" s="73">
        <v>227.22</v>
      </c>
      <c r="AV87" s="73">
        <v>0</v>
      </c>
      <c r="AW87" s="73">
        <v>568.04999999999995</v>
      </c>
      <c r="AX87" s="74">
        <v>340.82</v>
      </c>
    </row>
    <row r="88" spans="1:50" ht="21.75" customHeight="1" x14ac:dyDescent="0.25">
      <c r="A88" s="91" t="s">
        <v>257</v>
      </c>
      <c r="B88" s="92" t="s">
        <v>696</v>
      </c>
      <c r="C88" s="93">
        <v>12596774</v>
      </c>
      <c r="D88" s="94" t="s">
        <v>302</v>
      </c>
      <c r="E88" s="70" t="s">
        <v>258</v>
      </c>
      <c r="F88" s="69">
        <v>5250</v>
      </c>
      <c r="G88" s="70" t="s">
        <v>1148</v>
      </c>
      <c r="H88" s="70" t="s">
        <v>1149</v>
      </c>
      <c r="I88" s="69" t="s">
        <v>1150</v>
      </c>
      <c r="J88" s="70" t="s">
        <v>1151</v>
      </c>
      <c r="K88" s="70" t="s">
        <v>1152</v>
      </c>
      <c r="L88" s="95">
        <v>100</v>
      </c>
      <c r="M88" s="95">
        <v>70</v>
      </c>
      <c r="N88" s="95">
        <v>10</v>
      </c>
      <c r="O88" s="95">
        <v>4</v>
      </c>
      <c r="P88" s="95">
        <v>4</v>
      </c>
      <c r="Q88" s="95">
        <v>1</v>
      </c>
      <c r="R88" s="95" t="s">
        <v>1153</v>
      </c>
      <c r="S88" s="95">
        <v>80</v>
      </c>
      <c r="T88" s="95">
        <v>0</v>
      </c>
      <c r="U88" s="95">
        <v>8000</v>
      </c>
      <c r="V88" s="96" t="s">
        <v>1154</v>
      </c>
      <c r="W88" s="73">
        <v>162.44999999999999</v>
      </c>
      <c r="X88" s="73">
        <v>404.45</v>
      </c>
      <c r="Y88" s="73">
        <v>449.89</v>
      </c>
      <c r="Z88" s="73">
        <v>736.19</v>
      </c>
      <c r="AA88" s="73">
        <v>1140.6500000000001</v>
      </c>
      <c r="AB88" s="73">
        <v>649.85</v>
      </c>
      <c r="AC88" s="73">
        <v>0</v>
      </c>
      <c r="AD88" s="73">
        <v>0</v>
      </c>
      <c r="AE88" s="73">
        <v>1808.68</v>
      </c>
      <c r="AF88" s="73">
        <v>904.34</v>
      </c>
      <c r="AG88" s="73">
        <v>80.66</v>
      </c>
      <c r="AH88" s="73">
        <v>230.62</v>
      </c>
      <c r="AI88" s="73">
        <v>80.66</v>
      </c>
      <c r="AJ88" s="73">
        <v>238.58</v>
      </c>
      <c r="AK88" s="73">
        <v>68.16</v>
      </c>
      <c r="AL88" s="73">
        <v>23.85</v>
      </c>
      <c r="AM88" s="73">
        <v>23.85</v>
      </c>
      <c r="AN88" s="73">
        <v>31.81</v>
      </c>
      <c r="AO88" s="73">
        <v>268.12</v>
      </c>
      <c r="AP88" s="73">
        <v>268.12</v>
      </c>
      <c r="AQ88" s="73">
        <v>53.39</v>
      </c>
      <c r="AR88" s="73">
        <v>53.39</v>
      </c>
      <c r="AS88" s="73">
        <v>723.81</v>
      </c>
      <c r="AT88" s="73">
        <v>0</v>
      </c>
      <c r="AU88" s="73">
        <v>241.27</v>
      </c>
      <c r="AV88" s="73">
        <v>0</v>
      </c>
      <c r="AW88" s="73">
        <v>568.04999999999995</v>
      </c>
      <c r="AX88" s="74">
        <v>335.98</v>
      </c>
    </row>
    <row r="89" spans="1:50" ht="21.75" customHeight="1" x14ac:dyDescent="0.25">
      <c r="A89" s="66" t="s">
        <v>1155</v>
      </c>
      <c r="B89" s="67" t="s">
        <v>696</v>
      </c>
      <c r="C89" s="67">
        <v>12596774</v>
      </c>
      <c r="D89" s="67" t="s">
        <v>384</v>
      </c>
      <c r="E89" s="70" t="s">
        <v>722</v>
      </c>
      <c r="F89" s="69">
        <v>7400</v>
      </c>
      <c r="G89" s="70" t="s">
        <v>63</v>
      </c>
      <c r="H89" s="71" t="s">
        <v>723</v>
      </c>
      <c r="I89" s="72" t="s">
        <v>1156</v>
      </c>
      <c r="J89" s="71" t="s">
        <v>725</v>
      </c>
      <c r="K89" s="70" t="s">
        <v>1157</v>
      </c>
      <c r="L89" s="69">
        <v>250</v>
      </c>
      <c r="M89" s="69">
        <v>60</v>
      </c>
      <c r="N89" s="69">
        <v>10</v>
      </c>
      <c r="O89" s="69">
        <v>3</v>
      </c>
      <c r="P89" s="69">
        <v>1</v>
      </c>
      <c r="Q89" s="69">
        <v>1</v>
      </c>
      <c r="R89" s="69" t="s">
        <v>907</v>
      </c>
      <c r="S89" s="69">
        <v>70</v>
      </c>
      <c r="T89" s="69">
        <v>0</v>
      </c>
      <c r="U89" s="69">
        <v>200</v>
      </c>
      <c r="V89" s="72" t="s">
        <v>875</v>
      </c>
      <c r="W89" s="73">
        <v>162.44999999999999</v>
      </c>
      <c r="X89" s="73">
        <v>340.82</v>
      </c>
      <c r="Y89" s="73">
        <v>404.45</v>
      </c>
      <c r="Z89" s="73">
        <v>690.75</v>
      </c>
      <c r="AA89" s="73">
        <v>1031.58</v>
      </c>
      <c r="AB89" s="73">
        <v>749.82</v>
      </c>
      <c r="AC89" s="73">
        <v>0</v>
      </c>
      <c r="AD89" s="73">
        <v>0</v>
      </c>
      <c r="AE89" s="73">
        <v>1808.67</v>
      </c>
      <c r="AF89" s="73">
        <v>904.33</v>
      </c>
      <c r="AG89" s="73">
        <v>80.67</v>
      </c>
      <c r="AH89" s="73">
        <v>230.62</v>
      </c>
      <c r="AI89" s="73">
        <v>80.67</v>
      </c>
      <c r="AJ89" s="73">
        <v>238.58</v>
      </c>
      <c r="AK89" s="73">
        <v>68.17</v>
      </c>
      <c r="AL89" s="73">
        <v>23.85</v>
      </c>
      <c r="AM89" s="73">
        <v>23.85</v>
      </c>
      <c r="AN89" s="73">
        <v>31.8</v>
      </c>
      <c r="AO89" s="73">
        <v>268.12</v>
      </c>
      <c r="AP89" s="73">
        <v>268.12</v>
      </c>
      <c r="AQ89" s="73">
        <v>53.39</v>
      </c>
      <c r="AR89" s="73">
        <v>53.39</v>
      </c>
      <c r="AS89" s="73">
        <v>681.66</v>
      </c>
      <c r="AT89" s="73">
        <v>0</v>
      </c>
      <c r="AU89" s="73">
        <v>227.22</v>
      </c>
      <c r="AV89" s="73">
        <v>0</v>
      </c>
      <c r="AW89" s="73">
        <v>568.04999999999995</v>
      </c>
      <c r="AX89" s="74">
        <v>340.82</v>
      </c>
    </row>
    <row r="90" spans="1:50" ht="21.75" customHeight="1" x14ac:dyDescent="0.25">
      <c r="A90" s="66" t="s">
        <v>726</v>
      </c>
      <c r="B90" s="67" t="s">
        <v>696</v>
      </c>
      <c r="C90" s="67">
        <v>12596774</v>
      </c>
      <c r="D90" s="67" t="s">
        <v>350</v>
      </c>
      <c r="E90" s="70" t="s">
        <v>727</v>
      </c>
      <c r="F90" s="69">
        <v>4100</v>
      </c>
      <c r="G90" s="70" t="s">
        <v>728</v>
      </c>
      <c r="H90" s="71" t="s">
        <v>729</v>
      </c>
      <c r="I90" s="72" t="s">
        <v>1158</v>
      </c>
      <c r="J90" s="71" t="s">
        <v>731</v>
      </c>
      <c r="K90" s="70" t="s">
        <v>1159</v>
      </c>
      <c r="L90" s="69">
        <v>100</v>
      </c>
      <c r="M90" s="69">
        <v>75</v>
      </c>
      <c r="N90" s="69">
        <v>10</v>
      </c>
      <c r="O90" s="69">
        <v>2</v>
      </c>
      <c r="P90" s="69">
        <v>2</v>
      </c>
      <c r="Q90" s="69">
        <v>1</v>
      </c>
      <c r="R90" s="69" t="s">
        <v>907</v>
      </c>
      <c r="S90" s="69">
        <v>100</v>
      </c>
      <c r="T90" s="69">
        <v>0</v>
      </c>
      <c r="U90" s="69">
        <v>1500</v>
      </c>
      <c r="V90" s="72" t="s">
        <v>1160</v>
      </c>
      <c r="W90" s="73">
        <v>162.44999999999999</v>
      </c>
      <c r="X90" s="73">
        <v>440.8</v>
      </c>
      <c r="Y90" s="73">
        <v>477.16</v>
      </c>
      <c r="Z90" s="73">
        <v>763.45</v>
      </c>
      <c r="AA90" s="73">
        <v>1204.27</v>
      </c>
      <c r="AB90" s="73">
        <v>722.56</v>
      </c>
      <c r="AC90" s="73">
        <v>0</v>
      </c>
      <c r="AD90" s="73">
        <v>0</v>
      </c>
      <c r="AE90" s="73">
        <v>1808.67</v>
      </c>
      <c r="AF90" s="73">
        <v>904.33</v>
      </c>
      <c r="AG90" s="73">
        <v>80.67</v>
      </c>
      <c r="AH90" s="73">
        <v>230.62</v>
      </c>
      <c r="AI90" s="73">
        <v>80.67</v>
      </c>
      <c r="AJ90" s="73">
        <v>238.58</v>
      </c>
      <c r="AK90" s="73">
        <v>68.17</v>
      </c>
      <c r="AL90" s="73">
        <v>23.85</v>
      </c>
      <c r="AM90" s="73">
        <v>23.85</v>
      </c>
      <c r="AN90" s="73">
        <v>31.8</v>
      </c>
      <c r="AO90" s="73">
        <v>268.12</v>
      </c>
      <c r="AP90" s="73">
        <v>268.12</v>
      </c>
      <c r="AQ90" s="73">
        <v>53.39</v>
      </c>
      <c r="AR90" s="73">
        <v>53.39</v>
      </c>
      <c r="AS90" s="73">
        <v>681.66</v>
      </c>
      <c r="AT90" s="73">
        <v>0</v>
      </c>
      <c r="AU90" s="73">
        <v>227.22</v>
      </c>
      <c r="AV90" s="73">
        <v>0</v>
      </c>
      <c r="AW90" s="73">
        <v>568.04999999999995</v>
      </c>
      <c r="AX90" s="74">
        <v>340.82</v>
      </c>
    </row>
    <row r="91" spans="1:50" ht="21.75" customHeight="1" x14ac:dyDescent="0.25">
      <c r="A91" s="66" t="s">
        <v>732</v>
      </c>
      <c r="B91" s="67" t="s">
        <v>696</v>
      </c>
      <c r="C91" s="67">
        <v>12596774</v>
      </c>
      <c r="D91" s="67" t="s">
        <v>350</v>
      </c>
      <c r="E91" s="70" t="s">
        <v>733</v>
      </c>
      <c r="F91" s="69">
        <v>4000</v>
      </c>
      <c r="G91" s="70" t="s">
        <v>108</v>
      </c>
      <c r="H91" s="71" t="s">
        <v>734</v>
      </c>
      <c r="I91" s="72" t="s">
        <v>1161</v>
      </c>
      <c r="J91" s="71" t="s">
        <v>736</v>
      </c>
      <c r="K91" s="70" t="s">
        <v>1162</v>
      </c>
      <c r="L91" s="69">
        <v>500</v>
      </c>
      <c r="M91" s="69">
        <v>80</v>
      </c>
      <c r="N91" s="69">
        <v>10</v>
      </c>
      <c r="O91" s="69">
        <v>3</v>
      </c>
      <c r="P91" s="69">
        <v>3</v>
      </c>
      <c r="Q91" s="69">
        <v>1</v>
      </c>
      <c r="R91" s="69" t="s">
        <v>907</v>
      </c>
      <c r="S91" s="69">
        <v>90</v>
      </c>
      <c r="T91" s="69">
        <v>0</v>
      </c>
      <c r="U91" s="69">
        <v>1500</v>
      </c>
      <c r="V91" s="72" t="s">
        <v>935</v>
      </c>
      <c r="W91" s="73">
        <v>162.44999999999999</v>
      </c>
      <c r="X91" s="73">
        <v>440.8</v>
      </c>
      <c r="Y91" s="73">
        <v>495.33</v>
      </c>
      <c r="Z91" s="73">
        <v>781.64</v>
      </c>
      <c r="AA91" s="73">
        <v>1222.44</v>
      </c>
      <c r="AB91" s="73">
        <v>722.56</v>
      </c>
      <c r="AC91" s="73">
        <v>0</v>
      </c>
      <c r="AD91" s="73">
        <v>0</v>
      </c>
      <c r="AE91" s="73">
        <v>1808.67</v>
      </c>
      <c r="AF91" s="73">
        <v>904.33</v>
      </c>
      <c r="AG91" s="73">
        <v>80.67</v>
      </c>
      <c r="AH91" s="73">
        <v>230.62</v>
      </c>
      <c r="AI91" s="73">
        <v>80.67</v>
      </c>
      <c r="AJ91" s="73">
        <v>238.58</v>
      </c>
      <c r="AK91" s="73">
        <v>68.17</v>
      </c>
      <c r="AL91" s="73">
        <v>23.85</v>
      </c>
      <c r="AM91" s="73">
        <v>23.85</v>
      </c>
      <c r="AN91" s="73">
        <v>31.8</v>
      </c>
      <c r="AO91" s="73">
        <v>268.12</v>
      </c>
      <c r="AP91" s="73">
        <v>268.12</v>
      </c>
      <c r="AQ91" s="73">
        <v>53.39</v>
      </c>
      <c r="AR91" s="73">
        <v>53.39</v>
      </c>
      <c r="AS91" s="73">
        <v>681.66</v>
      </c>
      <c r="AT91" s="73">
        <v>0</v>
      </c>
      <c r="AU91" s="73">
        <v>227.22</v>
      </c>
      <c r="AV91" s="73">
        <v>0</v>
      </c>
      <c r="AW91" s="73">
        <v>568.04999999999995</v>
      </c>
      <c r="AX91" s="74">
        <v>340.82</v>
      </c>
    </row>
    <row r="92" spans="1:50" ht="21.75" customHeight="1" x14ac:dyDescent="0.25">
      <c r="A92" s="66" t="s">
        <v>737</v>
      </c>
      <c r="B92" s="67" t="s">
        <v>696</v>
      </c>
      <c r="C92" s="67">
        <v>12596774</v>
      </c>
      <c r="D92" s="67" t="s">
        <v>384</v>
      </c>
      <c r="E92" s="70" t="s">
        <v>738</v>
      </c>
      <c r="F92" s="69">
        <v>8600</v>
      </c>
      <c r="G92" s="70" t="s">
        <v>739</v>
      </c>
      <c r="H92" s="71" t="s">
        <v>740</v>
      </c>
      <c r="I92" s="72" t="s">
        <v>1163</v>
      </c>
      <c r="J92" s="71" t="s">
        <v>741</v>
      </c>
      <c r="K92" s="70" t="s">
        <v>1164</v>
      </c>
      <c r="L92" s="69">
        <v>250</v>
      </c>
      <c r="M92" s="69">
        <v>117</v>
      </c>
      <c r="N92" s="69">
        <v>10</v>
      </c>
      <c r="O92" s="69">
        <v>5</v>
      </c>
      <c r="P92" s="69">
        <v>6</v>
      </c>
      <c r="Q92" s="69">
        <v>1</v>
      </c>
      <c r="R92" s="69" t="s">
        <v>907</v>
      </c>
      <c r="S92" s="69">
        <v>130</v>
      </c>
      <c r="T92" s="69">
        <v>0</v>
      </c>
      <c r="U92" s="69">
        <v>3000</v>
      </c>
      <c r="V92" s="72" t="s">
        <v>1165</v>
      </c>
      <c r="W92" s="73">
        <v>162.44999999999999</v>
      </c>
      <c r="X92" s="73">
        <v>340.82</v>
      </c>
      <c r="Y92" s="73">
        <v>404.45</v>
      </c>
      <c r="Z92" s="73">
        <v>690.75</v>
      </c>
      <c r="AA92" s="73">
        <v>1031.58</v>
      </c>
      <c r="AB92" s="73">
        <v>722.56</v>
      </c>
      <c r="AC92" s="73">
        <v>0</v>
      </c>
      <c r="AD92" s="73">
        <v>0</v>
      </c>
      <c r="AE92" s="73">
        <v>1808.67</v>
      </c>
      <c r="AF92" s="73">
        <v>904.33</v>
      </c>
      <c r="AG92" s="73">
        <v>80.67</v>
      </c>
      <c r="AH92" s="73">
        <v>230.62</v>
      </c>
      <c r="AI92" s="73">
        <v>80.67</v>
      </c>
      <c r="AJ92" s="73">
        <v>238.58</v>
      </c>
      <c r="AK92" s="73">
        <v>68.17</v>
      </c>
      <c r="AL92" s="73">
        <v>23.85</v>
      </c>
      <c r="AM92" s="73">
        <v>23.85</v>
      </c>
      <c r="AN92" s="73">
        <v>31.8</v>
      </c>
      <c r="AO92" s="73">
        <v>268.12</v>
      </c>
      <c r="AP92" s="73">
        <v>268.12</v>
      </c>
      <c r="AQ92" s="73">
        <v>53.39</v>
      </c>
      <c r="AR92" s="73">
        <v>53.39</v>
      </c>
      <c r="AS92" s="73">
        <v>681.66</v>
      </c>
      <c r="AT92" s="73">
        <v>0</v>
      </c>
      <c r="AU92" s="73">
        <v>227.22</v>
      </c>
      <c r="AV92" s="73">
        <v>0</v>
      </c>
      <c r="AW92" s="73">
        <v>568.04999999999995</v>
      </c>
      <c r="AX92" s="74">
        <v>340.82</v>
      </c>
    </row>
    <row r="93" spans="1:50" ht="21.75" customHeight="1" x14ac:dyDescent="0.25">
      <c r="A93" s="66" t="s">
        <v>265</v>
      </c>
      <c r="B93" s="67" t="s">
        <v>696</v>
      </c>
      <c r="C93" s="67">
        <v>12596774</v>
      </c>
      <c r="D93" s="67" t="s">
        <v>295</v>
      </c>
      <c r="E93" s="70" t="s">
        <v>742</v>
      </c>
      <c r="F93" s="69">
        <v>2450</v>
      </c>
      <c r="G93" s="70" t="s">
        <v>743</v>
      </c>
      <c r="H93" s="70" t="s">
        <v>744</v>
      </c>
      <c r="I93" s="72" t="s">
        <v>1166</v>
      </c>
      <c r="J93" s="71" t="s">
        <v>746</v>
      </c>
      <c r="K93" s="70" t="s">
        <v>1167</v>
      </c>
      <c r="L93" s="69">
        <v>250</v>
      </c>
      <c r="M93" s="69">
        <v>190</v>
      </c>
      <c r="N93" s="69">
        <v>10</v>
      </c>
      <c r="O93" s="69">
        <v>4</v>
      </c>
      <c r="P93" s="69">
        <v>4</v>
      </c>
      <c r="Q93" s="69">
        <v>1</v>
      </c>
      <c r="R93" s="69" t="s">
        <v>907</v>
      </c>
      <c r="S93" s="69">
        <v>200</v>
      </c>
      <c r="T93" s="69">
        <v>1</v>
      </c>
      <c r="U93" s="69">
        <v>200</v>
      </c>
      <c r="V93" s="72" t="s">
        <v>1168</v>
      </c>
      <c r="W93" s="73">
        <v>162.44999999999999</v>
      </c>
      <c r="X93" s="73">
        <v>468.07</v>
      </c>
      <c r="Y93" s="73">
        <v>522.6</v>
      </c>
      <c r="Z93" s="73">
        <v>808.91</v>
      </c>
      <c r="AA93" s="73">
        <v>1276.99</v>
      </c>
      <c r="AB93" s="73">
        <v>858.89</v>
      </c>
      <c r="AC93" s="73">
        <v>0</v>
      </c>
      <c r="AD93" s="73">
        <v>0</v>
      </c>
      <c r="AE93" s="73">
        <v>1808.67</v>
      </c>
      <c r="AF93" s="73">
        <v>904.33</v>
      </c>
      <c r="AG93" s="73">
        <v>80.67</v>
      </c>
      <c r="AH93" s="73">
        <v>230.62</v>
      </c>
      <c r="AI93" s="73">
        <v>80.67</v>
      </c>
      <c r="AJ93" s="73">
        <v>238.58</v>
      </c>
      <c r="AK93" s="73">
        <v>68.17</v>
      </c>
      <c r="AL93" s="73">
        <v>23.85</v>
      </c>
      <c r="AM93" s="73">
        <v>23.85</v>
      </c>
      <c r="AN93" s="73">
        <v>31.8</v>
      </c>
      <c r="AO93" s="73">
        <v>268.12</v>
      </c>
      <c r="AP93" s="73">
        <v>268.12</v>
      </c>
      <c r="AQ93" s="73">
        <v>53.39</v>
      </c>
      <c r="AR93" s="73">
        <v>53.39</v>
      </c>
      <c r="AS93" s="73">
        <v>681.66</v>
      </c>
      <c r="AT93" s="73">
        <v>0</v>
      </c>
      <c r="AU93" s="73">
        <v>227.22</v>
      </c>
      <c r="AV93" s="73">
        <v>0</v>
      </c>
      <c r="AW93" s="73">
        <v>568.04999999999995</v>
      </c>
      <c r="AX93" s="74">
        <v>340.82</v>
      </c>
    </row>
    <row r="94" spans="1:50" ht="21.75" customHeight="1" x14ac:dyDescent="0.25">
      <c r="A94" s="66" t="s">
        <v>267</v>
      </c>
      <c r="B94" s="67" t="s">
        <v>696</v>
      </c>
      <c r="C94" s="67">
        <v>12596774</v>
      </c>
      <c r="D94" s="67" t="s">
        <v>302</v>
      </c>
      <c r="E94" s="70" t="s">
        <v>268</v>
      </c>
      <c r="F94" s="69">
        <v>6400</v>
      </c>
      <c r="G94" s="70" t="s">
        <v>269</v>
      </c>
      <c r="H94" s="71" t="s">
        <v>747</v>
      </c>
      <c r="I94" s="72" t="s">
        <v>1169</v>
      </c>
      <c r="J94" s="71" t="s">
        <v>748</v>
      </c>
      <c r="K94" s="70" t="s">
        <v>1170</v>
      </c>
      <c r="L94" s="69">
        <v>250</v>
      </c>
      <c r="M94" s="69">
        <v>92</v>
      </c>
      <c r="N94" s="69">
        <v>10</v>
      </c>
      <c r="O94" s="69">
        <v>7</v>
      </c>
      <c r="P94" s="69">
        <v>0</v>
      </c>
      <c r="Q94" s="69">
        <v>1</v>
      </c>
      <c r="R94" s="69" t="s">
        <v>907</v>
      </c>
      <c r="S94" s="69">
        <v>110</v>
      </c>
      <c r="T94" s="69">
        <v>0</v>
      </c>
      <c r="U94" s="69">
        <v>5000</v>
      </c>
      <c r="V94" s="72" t="s">
        <v>1171</v>
      </c>
      <c r="W94" s="73">
        <v>162.44999999999999</v>
      </c>
      <c r="X94" s="73">
        <v>322.64999999999998</v>
      </c>
      <c r="Y94" s="73">
        <v>359.01</v>
      </c>
      <c r="Z94" s="73">
        <v>645.29999999999995</v>
      </c>
      <c r="AA94" s="73">
        <v>967.95</v>
      </c>
      <c r="AB94" s="73">
        <v>558.95000000000005</v>
      </c>
      <c r="AC94" s="73">
        <v>0</v>
      </c>
      <c r="AD94" s="73">
        <v>0</v>
      </c>
      <c r="AE94" s="73">
        <v>1808.67</v>
      </c>
      <c r="AF94" s="73">
        <v>904.33</v>
      </c>
      <c r="AG94" s="73">
        <v>80.67</v>
      </c>
      <c r="AH94" s="73">
        <v>230.62</v>
      </c>
      <c r="AI94" s="73">
        <v>80.67</v>
      </c>
      <c r="AJ94" s="73">
        <v>238.58</v>
      </c>
      <c r="AK94" s="73">
        <v>68.17</v>
      </c>
      <c r="AL94" s="73">
        <v>23.85</v>
      </c>
      <c r="AM94" s="73">
        <v>23.85</v>
      </c>
      <c r="AN94" s="73">
        <v>31.8</v>
      </c>
      <c r="AO94" s="73">
        <v>268.12</v>
      </c>
      <c r="AP94" s="73">
        <v>268.12</v>
      </c>
      <c r="AQ94" s="73">
        <v>53.39</v>
      </c>
      <c r="AR94" s="73">
        <v>53.39</v>
      </c>
      <c r="AS94" s="73">
        <v>681.66</v>
      </c>
      <c r="AT94" s="73">
        <v>0</v>
      </c>
      <c r="AU94" s="73">
        <v>227.22</v>
      </c>
      <c r="AV94" s="73">
        <v>0</v>
      </c>
      <c r="AW94" s="73">
        <v>568.04999999999995</v>
      </c>
      <c r="AX94" s="74">
        <v>340.82</v>
      </c>
    </row>
    <row r="95" spans="1:50" ht="21.75" customHeight="1" x14ac:dyDescent="0.25">
      <c r="A95" s="66" t="s">
        <v>749</v>
      </c>
      <c r="B95" s="67" t="s">
        <v>696</v>
      </c>
      <c r="C95" s="67">
        <v>12596774</v>
      </c>
      <c r="D95" s="67" t="s">
        <v>384</v>
      </c>
      <c r="E95" s="70" t="s">
        <v>750</v>
      </c>
      <c r="F95" s="69">
        <v>8000</v>
      </c>
      <c r="G95" s="70" t="s">
        <v>386</v>
      </c>
      <c r="H95" s="71" t="s">
        <v>751</v>
      </c>
      <c r="I95" s="72" t="s">
        <v>1172</v>
      </c>
      <c r="J95" s="71" t="s">
        <v>752</v>
      </c>
      <c r="K95" s="70" t="s">
        <v>1173</v>
      </c>
      <c r="L95" s="69">
        <v>75</v>
      </c>
      <c r="M95" s="69">
        <v>50</v>
      </c>
      <c r="N95" s="69">
        <v>10</v>
      </c>
      <c r="O95" s="69">
        <v>4</v>
      </c>
      <c r="P95" s="69">
        <v>1</v>
      </c>
      <c r="Q95" s="69">
        <v>1</v>
      </c>
      <c r="R95" s="69" t="s">
        <v>907</v>
      </c>
      <c r="S95" s="69">
        <v>38</v>
      </c>
      <c r="T95" s="69">
        <v>0</v>
      </c>
      <c r="U95" s="69">
        <v>50</v>
      </c>
      <c r="V95" s="72" t="s">
        <v>938</v>
      </c>
      <c r="W95" s="73">
        <v>162.44999999999999</v>
      </c>
      <c r="X95" s="73">
        <v>404.45</v>
      </c>
      <c r="Y95" s="73">
        <v>477.16</v>
      </c>
      <c r="Z95" s="73">
        <v>763.45</v>
      </c>
      <c r="AA95" s="73">
        <v>1167.9100000000001</v>
      </c>
      <c r="AB95" s="73">
        <v>631.66999999999996</v>
      </c>
      <c r="AC95" s="73">
        <v>0</v>
      </c>
      <c r="AD95" s="73">
        <v>0</v>
      </c>
      <c r="AE95" s="73">
        <v>1808.67</v>
      </c>
      <c r="AF95" s="73">
        <v>904.33</v>
      </c>
      <c r="AG95" s="73">
        <v>80.67</v>
      </c>
      <c r="AH95" s="73">
        <v>230.62</v>
      </c>
      <c r="AI95" s="73">
        <v>80.67</v>
      </c>
      <c r="AJ95" s="73">
        <v>238.58</v>
      </c>
      <c r="AK95" s="73">
        <v>68.17</v>
      </c>
      <c r="AL95" s="73">
        <v>23.85</v>
      </c>
      <c r="AM95" s="73">
        <v>23.85</v>
      </c>
      <c r="AN95" s="73">
        <v>31.8</v>
      </c>
      <c r="AO95" s="73">
        <v>268.12</v>
      </c>
      <c r="AP95" s="73">
        <v>268.12</v>
      </c>
      <c r="AQ95" s="73">
        <v>53.39</v>
      </c>
      <c r="AR95" s="73">
        <v>53.39</v>
      </c>
      <c r="AS95" s="73">
        <v>681.66</v>
      </c>
      <c r="AT95" s="73">
        <v>0</v>
      </c>
      <c r="AU95" s="73">
        <v>227.22</v>
      </c>
      <c r="AV95" s="73">
        <v>0</v>
      </c>
      <c r="AW95" s="73">
        <v>568.04999999999995</v>
      </c>
      <c r="AX95" s="74">
        <v>340.82</v>
      </c>
    </row>
    <row r="96" spans="1:50" ht="21.75" customHeight="1" x14ac:dyDescent="0.25">
      <c r="A96" s="66" t="s">
        <v>758</v>
      </c>
      <c r="B96" s="67" t="s">
        <v>696</v>
      </c>
      <c r="C96" s="67">
        <v>12596774</v>
      </c>
      <c r="D96" s="67" t="s">
        <v>384</v>
      </c>
      <c r="E96" s="70" t="s">
        <v>759</v>
      </c>
      <c r="F96" s="69">
        <v>8000</v>
      </c>
      <c r="G96" s="70" t="s">
        <v>386</v>
      </c>
      <c r="H96" s="71" t="s">
        <v>760</v>
      </c>
      <c r="I96" s="72" t="s">
        <v>1174</v>
      </c>
      <c r="J96" s="71" t="s">
        <v>761</v>
      </c>
      <c r="K96" s="70" t="s">
        <v>1175</v>
      </c>
      <c r="L96" s="69">
        <v>500</v>
      </c>
      <c r="M96" s="69">
        <v>80</v>
      </c>
      <c r="N96" s="69">
        <v>10</v>
      </c>
      <c r="O96" s="69">
        <v>3</v>
      </c>
      <c r="P96" s="69">
        <v>4</v>
      </c>
      <c r="Q96" s="69">
        <v>1</v>
      </c>
      <c r="R96" s="69" t="s">
        <v>907</v>
      </c>
      <c r="S96" s="69">
        <v>90</v>
      </c>
      <c r="T96" s="69">
        <v>1</v>
      </c>
      <c r="U96" s="69">
        <v>500</v>
      </c>
      <c r="V96" s="72" t="s">
        <v>938</v>
      </c>
      <c r="W96" s="73">
        <v>162.44999999999999</v>
      </c>
      <c r="X96" s="73">
        <v>468.07</v>
      </c>
      <c r="Y96" s="73">
        <v>540.78</v>
      </c>
      <c r="Z96" s="73">
        <v>827.08</v>
      </c>
      <c r="AA96" s="73">
        <v>1295.1600000000001</v>
      </c>
      <c r="AB96" s="73">
        <v>813.45</v>
      </c>
      <c r="AC96" s="73">
        <v>0</v>
      </c>
      <c r="AD96" s="73">
        <v>0</v>
      </c>
      <c r="AE96" s="73">
        <v>1808.67</v>
      </c>
      <c r="AF96" s="73">
        <v>904.33</v>
      </c>
      <c r="AG96" s="73">
        <v>80.67</v>
      </c>
      <c r="AH96" s="73">
        <v>230.62</v>
      </c>
      <c r="AI96" s="73">
        <v>80.67</v>
      </c>
      <c r="AJ96" s="73">
        <v>238.58</v>
      </c>
      <c r="AK96" s="73">
        <v>68.17</v>
      </c>
      <c r="AL96" s="73">
        <v>23.85</v>
      </c>
      <c r="AM96" s="73">
        <v>23.85</v>
      </c>
      <c r="AN96" s="73">
        <v>31.8</v>
      </c>
      <c r="AO96" s="73">
        <v>268.12</v>
      </c>
      <c r="AP96" s="73">
        <v>268.12</v>
      </c>
      <c r="AQ96" s="73">
        <v>53.39</v>
      </c>
      <c r="AR96" s="73">
        <v>53.39</v>
      </c>
      <c r="AS96" s="73">
        <v>681.66</v>
      </c>
      <c r="AT96" s="73">
        <v>0</v>
      </c>
      <c r="AU96" s="73">
        <v>227.22</v>
      </c>
      <c r="AV96" s="73">
        <v>0</v>
      </c>
      <c r="AW96" s="73">
        <v>568.04999999999995</v>
      </c>
      <c r="AX96" s="74">
        <v>340.82</v>
      </c>
    </row>
    <row r="97" spans="1:50" ht="21.75" customHeight="1" x14ac:dyDescent="0.25">
      <c r="A97" s="66" t="s">
        <v>762</v>
      </c>
      <c r="B97" s="67" t="s">
        <v>696</v>
      </c>
      <c r="C97" s="67">
        <v>12596774</v>
      </c>
      <c r="D97" s="67" t="s">
        <v>384</v>
      </c>
      <c r="E97" s="70" t="s">
        <v>763</v>
      </c>
      <c r="F97" s="69">
        <v>8210</v>
      </c>
      <c r="G97" s="70" t="s">
        <v>386</v>
      </c>
      <c r="H97" s="71" t="s">
        <v>764</v>
      </c>
      <c r="I97" s="72" t="s">
        <v>1176</v>
      </c>
      <c r="J97" s="71" t="s">
        <v>766</v>
      </c>
      <c r="K97" s="70" t="s">
        <v>1177</v>
      </c>
      <c r="L97" s="69">
        <v>250</v>
      </c>
      <c r="M97" s="69">
        <v>99</v>
      </c>
      <c r="N97" s="69">
        <v>10</v>
      </c>
      <c r="O97" s="69">
        <v>9</v>
      </c>
      <c r="P97" s="69">
        <v>1</v>
      </c>
      <c r="Q97" s="69">
        <v>1</v>
      </c>
      <c r="R97" s="69" t="s">
        <v>907</v>
      </c>
      <c r="S97" s="69">
        <v>110</v>
      </c>
      <c r="T97" s="69">
        <v>1</v>
      </c>
      <c r="U97" s="69">
        <v>3400</v>
      </c>
      <c r="V97" s="72" t="s">
        <v>1178</v>
      </c>
      <c r="W97" s="73">
        <v>162.44999999999999</v>
      </c>
      <c r="X97" s="73">
        <v>359.01</v>
      </c>
      <c r="Y97" s="73">
        <v>449.9</v>
      </c>
      <c r="Z97" s="73">
        <v>736.2</v>
      </c>
      <c r="AA97" s="73">
        <v>1095.2</v>
      </c>
      <c r="AB97" s="73">
        <v>668.03</v>
      </c>
      <c r="AC97" s="73">
        <v>0</v>
      </c>
      <c r="AD97" s="73">
        <v>0</v>
      </c>
      <c r="AE97" s="73">
        <v>1808.67</v>
      </c>
      <c r="AF97" s="73">
        <v>904.33</v>
      </c>
      <c r="AG97" s="73">
        <v>80.67</v>
      </c>
      <c r="AH97" s="73">
        <v>230.62</v>
      </c>
      <c r="AI97" s="73">
        <v>80.67</v>
      </c>
      <c r="AJ97" s="73">
        <v>238.58</v>
      </c>
      <c r="AK97" s="73">
        <v>68.17</v>
      </c>
      <c r="AL97" s="73">
        <v>23.85</v>
      </c>
      <c r="AM97" s="73">
        <v>23.85</v>
      </c>
      <c r="AN97" s="73">
        <v>31.8</v>
      </c>
      <c r="AO97" s="73">
        <v>268.12</v>
      </c>
      <c r="AP97" s="73">
        <v>268.12</v>
      </c>
      <c r="AQ97" s="73">
        <v>53.39</v>
      </c>
      <c r="AR97" s="73">
        <v>53.39</v>
      </c>
      <c r="AS97" s="73">
        <v>681.66</v>
      </c>
      <c r="AT97" s="73">
        <v>0</v>
      </c>
      <c r="AU97" s="73">
        <v>227.22</v>
      </c>
      <c r="AV97" s="73">
        <v>0</v>
      </c>
      <c r="AW97" s="73">
        <v>568.04999999999995</v>
      </c>
      <c r="AX97" s="74">
        <v>340.82</v>
      </c>
    </row>
    <row r="98" spans="1:50" ht="21.75" customHeight="1" x14ac:dyDescent="0.25">
      <c r="A98" s="66" t="s">
        <v>272</v>
      </c>
      <c r="B98" s="67" t="s">
        <v>272</v>
      </c>
      <c r="C98" s="67" t="s">
        <v>767</v>
      </c>
      <c r="D98" s="67" t="s">
        <v>295</v>
      </c>
      <c r="E98" s="70" t="s">
        <v>273</v>
      </c>
      <c r="F98" s="69">
        <v>3550</v>
      </c>
      <c r="G98" s="70" t="s">
        <v>274</v>
      </c>
      <c r="H98" s="71" t="s">
        <v>768</v>
      </c>
      <c r="I98" s="72" t="s">
        <v>1179</v>
      </c>
      <c r="J98" s="71" t="s">
        <v>770</v>
      </c>
      <c r="K98" s="70" t="s">
        <v>1180</v>
      </c>
      <c r="L98" s="69">
        <v>250</v>
      </c>
      <c r="M98" s="69">
        <v>46</v>
      </c>
      <c r="N98" s="69">
        <v>18</v>
      </c>
      <c r="O98" s="69">
        <v>3</v>
      </c>
      <c r="P98" s="69">
        <v>2</v>
      </c>
      <c r="Q98" s="69">
        <v>1</v>
      </c>
      <c r="R98" s="69" t="s">
        <v>868</v>
      </c>
      <c r="S98" s="69">
        <v>70</v>
      </c>
      <c r="T98" s="69">
        <v>0</v>
      </c>
      <c r="U98" s="69">
        <v>4500</v>
      </c>
      <c r="V98" s="72" t="s">
        <v>1090</v>
      </c>
      <c r="W98" s="73">
        <v>113.6</v>
      </c>
      <c r="X98" s="73">
        <v>431.72</v>
      </c>
      <c r="Y98" s="73">
        <v>454.43</v>
      </c>
      <c r="Z98" s="73">
        <v>1079.31</v>
      </c>
      <c r="AA98" s="73">
        <v>1192.9100000000001</v>
      </c>
      <c r="AB98" s="73">
        <v>397.63</v>
      </c>
      <c r="AC98" s="73">
        <v>22.72</v>
      </c>
      <c r="AD98" s="73">
        <v>0</v>
      </c>
      <c r="AE98" s="73">
        <v>0</v>
      </c>
      <c r="AF98" s="73">
        <v>0</v>
      </c>
      <c r="AG98" s="73">
        <v>34.08</v>
      </c>
      <c r="AH98" s="73">
        <v>113.6</v>
      </c>
      <c r="AI98" s="73">
        <v>34.08</v>
      </c>
      <c r="AJ98" s="73">
        <v>147.69999999999999</v>
      </c>
      <c r="AK98" s="73">
        <v>85.2</v>
      </c>
      <c r="AL98" s="73">
        <v>24.99</v>
      </c>
      <c r="AM98" s="73">
        <v>24.99</v>
      </c>
      <c r="AN98" s="73">
        <v>34.08</v>
      </c>
      <c r="AO98" s="73">
        <v>198.82</v>
      </c>
      <c r="AP98" s="73">
        <v>198.82</v>
      </c>
      <c r="AQ98" s="73">
        <v>51.12</v>
      </c>
      <c r="AR98" s="73">
        <v>51.12</v>
      </c>
      <c r="AS98" s="73">
        <v>0</v>
      </c>
      <c r="AT98" s="73">
        <v>0</v>
      </c>
      <c r="AU98" s="73">
        <v>0</v>
      </c>
      <c r="AV98" s="73">
        <v>0</v>
      </c>
      <c r="AW98" s="73">
        <v>340.82</v>
      </c>
      <c r="AX98" s="74">
        <v>340.82</v>
      </c>
    </row>
    <row r="99" spans="1:50" ht="21.75" customHeight="1" x14ac:dyDescent="0.25">
      <c r="A99" s="66" t="s">
        <v>771</v>
      </c>
      <c r="B99" s="67" t="s">
        <v>772</v>
      </c>
      <c r="C99" s="67">
        <v>29278857</v>
      </c>
      <c r="D99" s="67" t="s">
        <v>350</v>
      </c>
      <c r="E99" s="70" t="s">
        <v>773</v>
      </c>
      <c r="F99" s="69">
        <v>4174</v>
      </c>
      <c r="G99" s="70" t="s">
        <v>774</v>
      </c>
      <c r="H99" s="71" t="s">
        <v>775</v>
      </c>
      <c r="I99" s="72" t="s">
        <v>1181</v>
      </c>
      <c r="J99" s="71" t="s">
        <v>777</v>
      </c>
      <c r="K99" s="70" t="s">
        <v>1182</v>
      </c>
      <c r="L99" s="69">
        <v>50</v>
      </c>
      <c r="M99" s="69">
        <v>40</v>
      </c>
      <c r="N99" s="69">
        <v>3</v>
      </c>
      <c r="O99" s="69">
        <v>4</v>
      </c>
      <c r="P99" s="69">
        <v>1</v>
      </c>
      <c r="Q99" s="69">
        <v>0</v>
      </c>
      <c r="R99" s="69">
        <v>0</v>
      </c>
      <c r="S99" s="69">
        <v>0</v>
      </c>
      <c r="T99" s="69">
        <v>0</v>
      </c>
      <c r="U99" s="69">
        <v>7700</v>
      </c>
      <c r="V99" s="72" t="s">
        <v>1183</v>
      </c>
      <c r="W99" s="73">
        <v>263.57</v>
      </c>
      <c r="X99" s="73">
        <v>486.25</v>
      </c>
      <c r="Y99" s="73">
        <v>587.36</v>
      </c>
      <c r="Z99" s="73">
        <v>1143.3699999999999</v>
      </c>
      <c r="AA99" s="73">
        <v>1290.6199999999999</v>
      </c>
      <c r="AB99" s="73">
        <v>816.18</v>
      </c>
      <c r="AC99" s="73">
        <v>24.99</v>
      </c>
      <c r="AD99" s="73">
        <v>22.72</v>
      </c>
      <c r="AE99" s="73">
        <v>1363.32</v>
      </c>
      <c r="AF99" s="73">
        <v>454.43</v>
      </c>
      <c r="AG99" s="73">
        <v>81.8</v>
      </c>
      <c r="AH99" s="73">
        <v>238.58</v>
      </c>
      <c r="AI99" s="73">
        <v>31.8</v>
      </c>
      <c r="AJ99" s="73">
        <v>286.3</v>
      </c>
      <c r="AK99" s="73">
        <v>90.88</v>
      </c>
      <c r="AL99" s="73">
        <v>21.81</v>
      </c>
      <c r="AM99" s="73">
        <v>21.81</v>
      </c>
      <c r="AN99" s="73">
        <v>29.08</v>
      </c>
      <c r="AO99" s="73">
        <v>218.13</v>
      </c>
      <c r="AP99" s="73">
        <v>218.13</v>
      </c>
      <c r="AQ99" s="73">
        <v>47.26</v>
      </c>
      <c r="AR99" s="73">
        <v>47.26</v>
      </c>
      <c r="AS99" s="73">
        <v>0</v>
      </c>
      <c r="AT99" s="73">
        <v>0</v>
      </c>
      <c r="AU99" s="73">
        <v>0</v>
      </c>
      <c r="AV99" s="73">
        <v>0</v>
      </c>
      <c r="AW99" s="73">
        <v>596.46</v>
      </c>
      <c r="AX99" s="74">
        <v>259.02999999999997</v>
      </c>
    </row>
    <row r="100" spans="1:50" ht="21.75" customHeight="1" x14ac:dyDescent="0.25">
      <c r="A100" s="66" t="s">
        <v>275</v>
      </c>
      <c r="B100" s="67" t="s">
        <v>778</v>
      </c>
      <c r="C100" s="67" t="s">
        <v>779</v>
      </c>
      <c r="D100" s="67" t="s">
        <v>302</v>
      </c>
      <c r="E100" s="70" t="s">
        <v>780</v>
      </c>
      <c r="F100" s="69">
        <v>6780</v>
      </c>
      <c r="G100" s="70" t="s">
        <v>276</v>
      </c>
      <c r="H100" s="71" t="s">
        <v>781</v>
      </c>
      <c r="I100" s="72" t="s">
        <v>1184</v>
      </c>
      <c r="J100" s="71" t="s">
        <v>783</v>
      </c>
      <c r="K100" s="70"/>
      <c r="L100" s="69">
        <v>1000</v>
      </c>
      <c r="M100" s="69">
        <v>2</v>
      </c>
      <c r="N100" s="69">
        <v>0</v>
      </c>
      <c r="O100" s="69">
        <v>1</v>
      </c>
      <c r="P100" s="69">
        <v>4</v>
      </c>
      <c r="Q100" s="69">
        <v>0</v>
      </c>
      <c r="R100" s="69" t="s">
        <v>868</v>
      </c>
      <c r="S100" s="69">
        <v>0</v>
      </c>
      <c r="T100" s="69">
        <v>1</v>
      </c>
      <c r="U100" s="69">
        <v>800</v>
      </c>
      <c r="V100" s="72" t="s">
        <v>1185</v>
      </c>
      <c r="W100" s="73">
        <v>95.43</v>
      </c>
      <c r="X100" s="73">
        <v>286.3</v>
      </c>
      <c r="Y100" s="73">
        <v>386.28</v>
      </c>
      <c r="Z100" s="73">
        <v>813.45</v>
      </c>
      <c r="AA100" s="73">
        <v>904.33</v>
      </c>
      <c r="AB100" s="73">
        <v>590.78</v>
      </c>
      <c r="AC100" s="73">
        <v>40.9</v>
      </c>
      <c r="AD100" s="73">
        <v>62.48</v>
      </c>
      <c r="AE100" s="73">
        <v>590.78</v>
      </c>
      <c r="AF100" s="73">
        <v>272.66000000000003</v>
      </c>
      <c r="AG100" s="73">
        <v>68.17</v>
      </c>
      <c r="AH100" s="73">
        <v>168.15</v>
      </c>
      <c r="AI100" s="73">
        <v>40.9</v>
      </c>
      <c r="AJ100" s="73">
        <v>231.77</v>
      </c>
      <c r="AK100" s="73">
        <v>63.61</v>
      </c>
      <c r="AL100" s="73">
        <v>25.55</v>
      </c>
      <c r="AM100" s="73">
        <v>25.55</v>
      </c>
      <c r="AN100" s="73">
        <v>29.08</v>
      </c>
      <c r="AO100" s="73">
        <v>162.69</v>
      </c>
      <c r="AP100" s="73">
        <v>162.69</v>
      </c>
      <c r="AQ100" s="73">
        <v>43.62</v>
      </c>
      <c r="AR100" s="73">
        <v>43.62</v>
      </c>
      <c r="AS100" s="73">
        <v>0</v>
      </c>
      <c r="AT100" s="73">
        <v>0</v>
      </c>
      <c r="AU100" s="73">
        <v>0</v>
      </c>
      <c r="AV100" s="73">
        <v>0</v>
      </c>
      <c r="AW100" s="73">
        <v>0</v>
      </c>
      <c r="AX100" s="74">
        <v>0</v>
      </c>
    </row>
    <row r="101" spans="1:50" ht="21.75" customHeight="1" x14ac:dyDescent="0.25">
      <c r="A101" s="66" t="s">
        <v>784</v>
      </c>
      <c r="B101" s="67" t="s">
        <v>784</v>
      </c>
      <c r="C101" s="67">
        <v>24995011</v>
      </c>
      <c r="D101" s="67" t="s">
        <v>350</v>
      </c>
      <c r="E101" s="70" t="s">
        <v>785</v>
      </c>
      <c r="F101" s="69">
        <v>4654</v>
      </c>
      <c r="G101" s="70" t="s">
        <v>786</v>
      </c>
      <c r="H101" s="71" t="s">
        <v>787</v>
      </c>
      <c r="I101" s="72" t="s">
        <v>1186</v>
      </c>
      <c r="J101" s="71" t="s">
        <v>789</v>
      </c>
      <c r="K101" s="70" t="s">
        <v>1187</v>
      </c>
      <c r="L101" s="69">
        <v>50</v>
      </c>
      <c r="M101" s="69">
        <v>30</v>
      </c>
      <c r="N101" s="69">
        <v>2</v>
      </c>
      <c r="O101" s="69">
        <v>2</v>
      </c>
      <c r="P101" s="69">
        <v>1</v>
      </c>
      <c r="Q101" s="69">
        <v>0</v>
      </c>
      <c r="R101" s="69">
        <v>0</v>
      </c>
      <c r="S101" s="69">
        <v>30</v>
      </c>
      <c r="T101" s="69">
        <v>1</v>
      </c>
      <c r="U101" s="69">
        <v>2300</v>
      </c>
      <c r="V101" s="72" t="s">
        <v>1188</v>
      </c>
      <c r="W101" s="73">
        <v>227.22</v>
      </c>
      <c r="X101" s="73">
        <v>363.55</v>
      </c>
      <c r="Y101" s="73">
        <v>499.88</v>
      </c>
      <c r="Z101" s="73">
        <v>772.55</v>
      </c>
      <c r="AA101" s="73">
        <v>1136.1099999999999</v>
      </c>
      <c r="AB101" s="73">
        <v>545.32000000000005</v>
      </c>
      <c r="AC101" s="73">
        <v>90.88</v>
      </c>
      <c r="AD101" s="73">
        <v>90.88</v>
      </c>
      <c r="AE101" s="73">
        <v>1136.1099999999999</v>
      </c>
      <c r="AF101" s="73">
        <v>908.88</v>
      </c>
      <c r="AG101" s="73">
        <v>81.8</v>
      </c>
      <c r="AH101" s="73">
        <v>218.13</v>
      </c>
      <c r="AI101" s="73">
        <v>54.53</v>
      </c>
      <c r="AJ101" s="73">
        <v>254.47</v>
      </c>
      <c r="AK101" s="73">
        <v>54.53</v>
      </c>
      <c r="AL101" s="73">
        <v>22.72</v>
      </c>
      <c r="AM101" s="73">
        <v>22.72</v>
      </c>
      <c r="AN101" s="73">
        <v>22.72</v>
      </c>
      <c r="AO101" s="73">
        <v>190.86</v>
      </c>
      <c r="AP101" s="73">
        <v>190.86</v>
      </c>
      <c r="AQ101" s="73">
        <v>45.44</v>
      </c>
      <c r="AR101" s="73">
        <v>45.44</v>
      </c>
      <c r="AS101" s="73">
        <v>681.66</v>
      </c>
      <c r="AT101" s="73">
        <v>454.43</v>
      </c>
      <c r="AU101" s="73">
        <v>227.22</v>
      </c>
      <c r="AV101" s="73">
        <v>227.22</v>
      </c>
      <c r="AW101" s="73">
        <v>454.43</v>
      </c>
      <c r="AX101" s="74">
        <v>454.43</v>
      </c>
    </row>
    <row r="102" spans="1:50" ht="21.75" customHeight="1" x14ac:dyDescent="0.25">
      <c r="A102" s="66" t="s">
        <v>790</v>
      </c>
      <c r="B102" s="67" t="s">
        <v>790</v>
      </c>
      <c r="C102" s="67">
        <v>34445877</v>
      </c>
      <c r="D102" s="67" t="s">
        <v>350</v>
      </c>
      <c r="E102" s="70" t="s">
        <v>791</v>
      </c>
      <c r="F102" s="69">
        <v>4330</v>
      </c>
      <c r="G102" s="70" t="s">
        <v>792</v>
      </c>
      <c r="H102" s="71" t="s">
        <v>793</v>
      </c>
      <c r="I102" s="72" t="s">
        <v>1189</v>
      </c>
      <c r="J102" s="71" t="s">
        <v>795</v>
      </c>
      <c r="K102" s="70" t="s">
        <v>1190</v>
      </c>
      <c r="L102" s="69">
        <v>700</v>
      </c>
      <c r="M102" s="69">
        <v>54</v>
      </c>
      <c r="N102" s="69">
        <v>0</v>
      </c>
      <c r="O102" s="69">
        <v>3</v>
      </c>
      <c r="P102" s="69">
        <v>2</v>
      </c>
      <c r="Q102" s="69">
        <v>0</v>
      </c>
      <c r="R102" s="69" t="s">
        <v>868</v>
      </c>
      <c r="S102" s="69">
        <v>0</v>
      </c>
      <c r="T102" s="69">
        <v>0</v>
      </c>
      <c r="U102" s="69">
        <v>1800</v>
      </c>
      <c r="V102" s="72" t="s">
        <v>1183</v>
      </c>
      <c r="W102" s="73">
        <v>255.62</v>
      </c>
      <c r="X102" s="73">
        <v>386.28</v>
      </c>
      <c r="Y102" s="73">
        <v>499.88</v>
      </c>
      <c r="Z102" s="73">
        <v>1079.31</v>
      </c>
      <c r="AA102" s="73">
        <v>1306.51</v>
      </c>
      <c r="AB102" s="73">
        <v>681.66</v>
      </c>
      <c r="AC102" s="73">
        <v>0</v>
      </c>
      <c r="AD102" s="73">
        <v>0</v>
      </c>
      <c r="AE102" s="73">
        <v>1363.32</v>
      </c>
      <c r="AF102" s="73">
        <v>852.08</v>
      </c>
      <c r="AG102" s="73">
        <v>102.25</v>
      </c>
      <c r="AH102" s="73">
        <v>227.22</v>
      </c>
      <c r="AI102" s="73">
        <v>85.2</v>
      </c>
      <c r="AJ102" s="73">
        <v>397.63</v>
      </c>
      <c r="AK102" s="73">
        <v>68.17</v>
      </c>
      <c r="AL102" s="73">
        <v>27.27</v>
      </c>
      <c r="AM102" s="73">
        <v>23.85</v>
      </c>
      <c r="AN102" s="73">
        <v>31.8</v>
      </c>
      <c r="AO102" s="73">
        <v>170.41</v>
      </c>
      <c r="AP102" s="73">
        <v>170.41</v>
      </c>
      <c r="AQ102" s="73">
        <v>56.79</v>
      </c>
      <c r="AR102" s="73">
        <v>56.79</v>
      </c>
      <c r="AS102" s="73">
        <v>0</v>
      </c>
      <c r="AT102" s="73">
        <v>0</v>
      </c>
      <c r="AU102" s="73">
        <v>0</v>
      </c>
      <c r="AV102" s="73">
        <v>0</v>
      </c>
      <c r="AW102" s="73">
        <v>0</v>
      </c>
      <c r="AX102" s="74">
        <v>0</v>
      </c>
    </row>
    <row r="103" spans="1:50" ht="21.75" customHeight="1" x14ac:dyDescent="0.25">
      <c r="A103" s="66" t="s">
        <v>796</v>
      </c>
      <c r="B103" s="67" t="s">
        <v>557</v>
      </c>
      <c r="C103" s="67">
        <v>12771193</v>
      </c>
      <c r="D103" s="67" t="s">
        <v>327</v>
      </c>
      <c r="E103" s="70" t="s">
        <v>797</v>
      </c>
      <c r="F103" s="69">
        <v>9240</v>
      </c>
      <c r="G103" s="70" t="s">
        <v>798</v>
      </c>
      <c r="H103" s="71" t="s">
        <v>799</v>
      </c>
      <c r="I103" s="72" t="s">
        <v>1191</v>
      </c>
      <c r="J103" s="71" t="s">
        <v>562</v>
      </c>
      <c r="K103" s="70" t="s">
        <v>1054</v>
      </c>
      <c r="L103" s="69">
        <v>500</v>
      </c>
      <c r="M103" s="69">
        <v>49</v>
      </c>
      <c r="N103" s="69">
        <v>1</v>
      </c>
      <c r="O103" s="69">
        <v>3</v>
      </c>
      <c r="P103" s="69">
        <v>2</v>
      </c>
      <c r="Q103" s="69">
        <v>1</v>
      </c>
      <c r="R103" s="69">
        <v>0</v>
      </c>
      <c r="S103" s="69">
        <v>0</v>
      </c>
      <c r="T103" s="69">
        <v>1</v>
      </c>
      <c r="U103" s="69">
        <v>8400</v>
      </c>
      <c r="V103" s="72" t="s">
        <v>1192</v>
      </c>
      <c r="W103" s="73">
        <v>215.85</v>
      </c>
      <c r="X103" s="73">
        <v>329.18</v>
      </c>
      <c r="Y103" s="73">
        <v>431.72</v>
      </c>
      <c r="Z103" s="73">
        <v>733.93</v>
      </c>
      <c r="AA103" s="73">
        <v>1165.6400000000001</v>
      </c>
      <c r="AB103" s="73">
        <v>625.98</v>
      </c>
      <c r="AC103" s="73">
        <v>21.58</v>
      </c>
      <c r="AD103" s="73">
        <v>21.58</v>
      </c>
      <c r="AE103" s="73">
        <v>107.93</v>
      </c>
      <c r="AF103" s="73">
        <v>53.97</v>
      </c>
      <c r="AG103" s="73">
        <v>75.55</v>
      </c>
      <c r="AH103" s="73">
        <v>134.91</v>
      </c>
      <c r="AI103" s="73">
        <v>26.98</v>
      </c>
      <c r="AJ103" s="73">
        <v>188.87</v>
      </c>
      <c r="AK103" s="73">
        <v>70.14</v>
      </c>
      <c r="AL103" s="73">
        <v>26.98</v>
      </c>
      <c r="AM103" s="73">
        <v>26.98</v>
      </c>
      <c r="AN103" s="73">
        <v>26.98</v>
      </c>
      <c r="AO103" s="73">
        <v>215.85</v>
      </c>
      <c r="AP103" s="73">
        <v>215.85</v>
      </c>
      <c r="AQ103" s="73">
        <v>53.97</v>
      </c>
      <c r="AR103" s="73">
        <v>53.97</v>
      </c>
      <c r="AS103" s="73">
        <v>215.85</v>
      </c>
      <c r="AT103" s="73">
        <v>215.85</v>
      </c>
      <c r="AU103" s="73">
        <v>215.85</v>
      </c>
      <c r="AV103" s="73">
        <v>215.85</v>
      </c>
      <c r="AW103" s="73">
        <v>215.85</v>
      </c>
      <c r="AX103" s="74">
        <v>215.85</v>
      </c>
    </row>
    <row r="104" spans="1:50" ht="21" customHeight="1" x14ac:dyDescent="0.25">
      <c r="A104" s="70" t="s">
        <v>801</v>
      </c>
      <c r="B104" s="67" t="s">
        <v>802</v>
      </c>
      <c r="C104" s="67" t="s">
        <v>803</v>
      </c>
      <c r="D104" s="67" t="s">
        <v>350</v>
      </c>
      <c r="E104" s="70" t="s">
        <v>804</v>
      </c>
      <c r="F104" s="69">
        <v>4100</v>
      </c>
      <c r="G104" s="70" t="s">
        <v>728</v>
      </c>
      <c r="H104" s="71" t="s">
        <v>805</v>
      </c>
      <c r="I104" s="72" t="s">
        <v>1193</v>
      </c>
      <c r="J104" s="71" t="s">
        <v>807</v>
      </c>
      <c r="K104" s="70" t="s">
        <v>1194</v>
      </c>
      <c r="L104" s="69">
        <v>500</v>
      </c>
      <c r="M104" s="69">
        <v>102</v>
      </c>
      <c r="N104" s="69">
        <v>10</v>
      </c>
      <c r="O104" s="69">
        <v>6</v>
      </c>
      <c r="P104" s="69">
        <v>1</v>
      </c>
      <c r="Q104" s="69">
        <v>1</v>
      </c>
      <c r="R104" s="69">
        <v>0</v>
      </c>
      <c r="S104" s="69">
        <v>400</v>
      </c>
      <c r="T104" s="69">
        <v>0</v>
      </c>
      <c r="U104" s="69">
        <v>6600</v>
      </c>
      <c r="V104" s="72" t="s">
        <v>1160</v>
      </c>
      <c r="W104" s="73">
        <v>221.54</v>
      </c>
      <c r="X104" s="73">
        <v>391.96</v>
      </c>
      <c r="Y104" s="73">
        <v>539.65</v>
      </c>
      <c r="Z104" s="73">
        <v>903.2</v>
      </c>
      <c r="AA104" s="73">
        <v>1130.42</v>
      </c>
      <c r="AB104" s="73">
        <v>681.66</v>
      </c>
      <c r="AC104" s="73">
        <v>0</v>
      </c>
      <c r="AD104" s="73">
        <v>0</v>
      </c>
      <c r="AE104" s="73">
        <v>2726.65</v>
      </c>
      <c r="AF104" s="73">
        <v>272.66000000000003</v>
      </c>
      <c r="AG104" s="73">
        <v>90.88</v>
      </c>
      <c r="AH104" s="73">
        <v>177.22</v>
      </c>
      <c r="AI104" s="73">
        <v>77.25</v>
      </c>
      <c r="AJ104" s="73">
        <v>222.67</v>
      </c>
      <c r="AK104" s="73">
        <v>45.44</v>
      </c>
      <c r="AL104" s="73">
        <v>31.8</v>
      </c>
      <c r="AM104" s="73">
        <v>31.8</v>
      </c>
      <c r="AN104" s="73">
        <v>31.8</v>
      </c>
      <c r="AO104" s="73">
        <v>240.85</v>
      </c>
      <c r="AP104" s="73">
        <v>240.85</v>
      </c>
      <c r="AQ104" s="73">
        <v>49.98</v>
      </c>
      <c r="AR104" s="73">
        <v>49.98</v>
      </c>
      <c r="AS104" s="73">
        <v>0</v>
      </c>
      <c r="AT104" s="73">
        <v>0</v>
      </c>
      <c r="AU104" s="73">
        <v>0</v>
      </c>
      <c r="AV104" s="73">
        <v>0</v>
      </c>
      <c r="AW104" s="73">
        <v>0</v>
      </c>
      <c r="AX104" s="74">
        <v>908.88</v>
      </c>
    </row>
    <row r="105" spans="1:50" s="90" customFormat="1" ht="22.5" customHeight="1" x14ac:dyDescent="0.25">
      <c r="A105" s="66" t="s">
        <v>1195</v>
      </c>
      <c r="B105" s="67" t="s">
        <v>1196</v>
      </c>
      <c r="C105" s="67">
        <v>43395955</v>
      </c>
      <c r="D105" s="67" t="s">
        <v>350</v>
      </c>
      <c r="E105" s="70" t="s">
        <v>380</v>
      </c>
      <c r="F105" s="69">
        <v>4180</v>
      </c>
      <c r="G105" s="70" t="s">
        <v>110</v>
      </c>
      <c r="H105" s="71" t="s">
        <v>1197</v>
      </c>
      <c r="I105" s="72" t="s">
        <v>1230</v>
      </c>
      <c r="J105" s="71" t="s">
        <v>1231</v>
      </c>
      <c r="K105" s="70" t="s">
        <v>1232</v>
      </c>
      <c r="L105" s="69">
        <v>100</v>
      </c>
      <c r="M105" s="69">
        <v>91</v>
      </c>
      <c r="N105" s="69">
        <v>0</v>
      </c>
      <c r="O105" s="69">
        <v>5</v>
      </c>
      <c r="P105" s="69">
        <v>0</v>
      </c>
      <c r="Q105" s="69">
        <v>1</v>
      </c>
      <c r="R105" s="69" t="s">
        <v>868</v>
      </c>
      <c r="S105" s="69">
        <v>95</v>
      </c>
      <c r="T105" s="69">
        <v>1</v>
      </c>
      <c r="U105" s="69">
        <v>4700</v>
      </c>
      <c r="V105" s="72" t="s">
        <v>1198</v>
      </c>
      <c r="W105" s="73">
        <v>176.45</v>
      </c>
      <c r="X105" s="73">
        <v>329.72</v>
      </c>
      <c r="Y105" s="73">
        <v>456.05</v>
      </c>
      <c r="Z105" s="73">
        <v>827.31</v>
      </c>
      <c r="AA105" s="73">
        <v>1284.52</v>
      </c>
      <c r="AB105" s="73">
        <v>649.88</v>
      </c>
      <c r="AC105" s="73">
        <v>57.26</v>
      </c>
      <c r="AD105" s="73">
        <v>57.26</v>
      </c>
      <c r="AE105" s="73">
        <v>1808.67</v>
      </c>
      <c r="AF105" s="73">
        <v>904.33</v>
      </c>
      <c r="AG105" s="73">
        <v>72.7</v>
      </c>
      <c r="AH105" s="73">
        <v>134.51</v>
      </c>
      <c r="AI105" s="73">
        <v>42.71</v>
      </c>
      <c r="AJ105" s="73">
        <v>160.86000000000001</v>
      </c>
      <c r="AK105" s="73">
        <v>86.34</v>
      </c>
      <c r="AL105" s="73">
        <v>22.72</v>
      </c>
      <c r="AM105" s="73">
        <v>17.260000000000002</v>
      </c>
      <c r="AN105" s="73">
        <v>28.17</v>
      </c>
      <c r="AO105" s="73">
        <v>206.31</v>
      </c>
      <c r="AP105" s="73">
        <v>206.31</v>
      </c>
      <c r="AQ105" s="73">
        <v>38.17</v>
      </c>
      <c r="AR105" s="73">
        <v>38.17</v>
      </c>
      <c r="AS105" s="73">
        <v>0</v>
      </c>
      <c r="AT105" s="73">
        <v>0</v>
      </c>
      <c r="AU105" s="73">
        <v>0</v>
      </c>
      <c r="AV105" s="73">
        <v>0</v>
      </c>
      <c r="AW105" s="73">
        <v>0</v>
      </c>
      <c r="AX105" s="74">
        <v>0</v>
      </c>
    </row>
    <row r="106" spans="1:50" ht="24.75" customHeight="1" x14ac:dyDescent="0.25">
      <c r="A106" s="66" t="s">
        <v>283</v>
      </c>
      <c r="B106" s="67" t="s">
        <v>808</v>
      </c>
      <c r="C106" s="67" t="s">
        <v>809</v>
      </c>
      <c r="D106" s="67" t="s">
        <v>302</v>
      </c>
      <c r="E106" s="70" t="s">
        <v>284</v>
      </c>
      <c r="F106" s="69">
        <v>7000</v>
      </c>
      <c r="G106" s="70" t="s">
        <v>66</v>
      </c>
      <c r="H106" s="71" t="s">
        <v>810</v>
      </c>
      <c r="I106" s="72" t="s">
        <v>1199</v>
      </c>
      <c r="J106" s="71" t="s">
        <v>812</v>
      </c>
      <c r="K106" s="70" t="s">
        <v>1200</v>
      </c>
      <c r="L106" s="69">
        <v>500</v>
      </c>
      <c r="M106" s="69">
        <v>151</v>
      </c>
      <c r="N106" s="69">
        <v>10</v>
      </c>
      <c r="O106" s="69">
        <v>8</v>
      </c>
      <c r="P106" s="69">
        <v>8</v>
      </c>
      <c r="Q106" s="69">
        <v>1</v>
      </c>
      <c r="R106" s="69" t="s">
        <v>868</v>
      </c>
      <c r="S106" s="69">
        <v>280</v>
      </c>
      <c r="T106" s="69">
        <v>1</v>
      </c>
      <c r="U106" s="69">
        <v>6200</v>
      </c>
      <c r="V106" s="72" t="s">
        <v>1201</v>
      </c>
      <c r="W106" s="73">
        <v>131.78</v>
      </c>
      <c r="X106" s="73">
        <v>315.83</v>
      </c>
      <c r="Y106" s="73">
        <v>404.45</v>
      </c>
      <c r="Z106" s="73">
        <v>685.07</v>
      </c>
      <c r="AA106" s="73">
        <v>1023.63</v>
      </c>
      <c r="AB106" s="73">
        <v>524.88</v>
      </c>
      <c r="AC106" s="73">
        <v>39.76</v>
      </c>
      <c r="AD106" s="73">
        <v>181.77</v>
      </c>
      <c r="AE106" s="73">
        <v>1817.77</v>
      </c>
      <c r="AF106" s="73">
        <v>681.66</v>
      </c>
      <c r="AG106" s="73">
        <v>68.17</v>
      </c>
      <c r="AH106" s="73">
        <v>178.37</v>
      </c>
      <c r="AI106" s="73">
        <v>68.17</v>
      </c>
      <c r="AJ106" s="73">
        <v>201.1</v>
      </c>
      <c r="AK106" s="73">
        <v>39.76</v>
      </c>
      <c r="AL106" s="73">
        <v>27.27</v>
      </c>
      <c r="AM106" s="73">
        <v>27.27</v>
      </c>
      <c r="AN106" s="73">
        <v>27.27</v>
      </c>
      <c r="AO106" s="73">
        <v>221.54</v>
      </c>
      <c r="AP106" s="73">
        <v>221.54</v>
      </c>
      <c r="AQ106" s="73">
        <v>51.12</v>
      </c>
      <c r="AR106" s="73">
        <v>51.12</v>
      </c>
      <c r="AS106" s="73">
        <v>0</v>
      </c>
      <c r="AT106" s="73">
        <v>0</v>
      </c>
      <c r="AU106" s="73">
        <v>0</v>
      </c>
      <c r="AV106" s="73">
        <v>0</v>
      </c>
      <c r="AW106" s="73">
        <v>0</v>
      </c>
      <c r="AX106" s="74">
        <v>0</v>
      </c>
    </row>
    <row r="107" spans="1:50" s="101" customFormat="1" ht="21.75" customHeight="1" x14ac:dyDescent="0.25">
      <c r="A107" s="66" t="s">
        <v>1202</v>
      </c>
      <c r="B107" s="67" t="s">
        <v>1203</v>
      </c>
      <c r="C107" s="67">
        <v>10691133</v>
      </c>
      <c r="D107" s="67" t="s">
        <v>384</v>
      </c>
      <c r="E107" s="68" t="s">
        <v>1204</v>
      </c>
      <c r="F107" s="69">
        <v>8600</v>
      </c>
      <c r="G107" s="70" t="s">
        <v>739</v>
      </c>
      <c r="H107" s="71" t="s">
        <v>1205</v>
      </c>
      <c r="I107" s="72" t="s">
        <v>1206</v>
      </c>
      <c r="J107" s="71" t="s">
        <v>1207</v>
      </c>
      <c r="K107" s="70" t="s">
        <v>1208</v>
      </c>
      <c r="L107" s="97">
        <v>150</v>
      </c>
      <c r="M107" s="69">
        <v>49</v>
      </c>
      <c r="N107" s="69">
        <v>4</v>
      </c>
      <c r="O107" s="69">
        <v>12</v>
      </c>
      <c r="P107" s="69">
        <v>2</v>
      </c>
      <c r="Q107" s="69">
        <v>0</v>
      </c>
      <c r="R107" s="69" t="s">
        <v>1209</v>
      </c>
      <c r="S107" s="69">
        <v>100</v>
      </c>
      <c r="T107" s="69">
        <v>1</v>
      </c>
      <c r="U107" s="69">
        <v>2100</v>
      </c>
      <c r="V107" s="72" t="s">
        <v>1210</v>
      </c>
      <c r="W107" s="98">
        <v>136.33000000000001</v>
      </c>
      <c r="X107" s="99">
        <v>427.18</v>
      </c>
      <c r="Y107" s="99">
        <v>449.9</v>
      </c>
      <c r="Z107" s="99">
        <v>1058.8499999999999</v>
      </c>
      <c r="AA107" s="99">
        <v>1104.3</v>
      </c>
      <c r="AB107" s="99">
        <v>531.70000000000005</v>
      </c>
      <c r="AC107" s="98">
        <v>22.72</v>
      </c>
      <c r="AD107" s="99">
        <v>9.09</v>
      </c>
      <c r="AE107" s="99">
        <v>1090.6600000000001</v>
      </c>
      <c r="AF107" s="99">
        <v>472.62400000000002</v>
      </c>
      <c r="AG107" s="99">
        <v>93.62</v>
      </c>
      <c r="AH107" s="99">
        <v>225.4</v>
      </c>
      <c r="AI107" s="99">
        <v>79.98</v>
      </c>
      <c r="AJ107" s="99">
        <v>268.12</v>
      </c>
      <c r="AK107" s="99">
        <v>77.260000000000005</v>
      </c>
      <c r="AL107" s="99">
        <v>31.81</v>
      </c>
      <c r="AM107" s="99">
        <v>31.81</v>
      </c>
      <c r="AN107" s="99">
        <v>31.81</v>
      </c>
      <c r="AO107" s="99">
        <v>268.12</v>
      </c>
      <c r="AP107" s="99">
        <v>268.12</v>
      </c>
      <c r="AQ107" s="99">
        <v>59.08</v>
      </c>
      <c r="AR107" s="99">
        <v>59.08</v>
      </c>
      <c r="AS107" s="99"/>
      <c r="AT107" s="99"/>
      <c r="AU107" s="99"/>
      <c r="AV107" s="99"/>
      <c r="AW107" s="100">
        <v>499.89</v>
      </c>
      <c r="AX107" s="99">
        <v>499.89</v>
      </c>
    </row>
    <row r="108" spans="1:50" ht="23.25" customHeight="1" x14ac:dyDescent="0.25">
      <c r="A108" s="70" t="s">
        <v>813</v>
      </c>
      <c r="B108" s="67" t="s">
        <v>813</v>
      </c>
      <c r="C108" s="67">
        <v>27514715</v>
      </c>
      <c r="D108" s="67" t="s">
        <v>350</v>
      </c>
      <c r="E108" s="70" t="s">
        <v>814</v>
      </c>
      <c r="F108" s="69">
        <v>4200</v>
      </c>
      <c r="G108" s="70" t="s">
        <v>815</v>
      </c>
      <c r="H108" s="71" t="s">
        <v>816</v>
      </c>
      <c r="I108" s="72" t="s">
        <v>1211</v>
      </c>
      <c r="J108" s="102" t="s">
        <v>818</v>
      </c>
      <c r="K108" s="70" t="s">
        <v>1212</v>
      </c>
      <c r="L108" s="69">
        <v>520</v>
      </c>
      <c r="M108" s="69">
        <v>60</v>
      </c>
      <c r="N108" s="69">
        <v>4</v>
      </c>
      <c r="O108" s="69">
        <v>6</v>
      </c>
      <c r="P108" s="69">
        <v>5</v>
      </c>
      <c r="Q108" s="69">
        <v>1</v>
      </c>
      <c r="R108" s="69" t="s">
        <v>868</v>
      </c>
      <c r="S108" s="69">
        <v>0</v>
      </c>
      <c r="T108" s="69">
        <v>0</v>
      </c>
      <c r="U108" s="69">
        <v>8600</v>
      </c>
      <c r="V108" s="72" t="s">
        <v>1072</v>
      </c>
      <c r="W108" s="73">
        <v>227.22</v>
      </c>
      <c r="X108" s="73">
        <v>465.8</v>
      </c>
      <c r="Y108" s="73">
        <v>545.32000000000005</v>
      </c>
      <c r="Z108" s="73">
        <v>1454.22</v>
      </c>
      <c r="AA108" s="73">
        <v>1920.02</v>
      </c>
      <c r="AB108" s="73">
        <v>781.64</v>
      </c>
      <c r="AC108" s="73">
        <v>136.32</v>
      </c>
      <c r="AD108" s="73">
        <v>136.32</v>
      </c>
      <c r="AE108" s="73">
        <v>795.28</v>
      </c>
      <c r="AF108" s="73">
        <v>454.43</v>
      </c>
      <c r="AG108" s="73">
        <v>104.52</v>
      </c>
      <c r="AH108" s="73">
        <v>204.5</v>
      </c>
      <c r="AI108" s="73">
        <v>59.07</v>
      </c>
      <c r="AJ108" s="73">
        <v>259.02999999999997</v>
      </c>
      <c r="AK108" s="73">
        <v>99.97</v>
      </c>
      <c r="AL108" s="73">
        <v>31.8</v>
      </c>
      <c r="AM108" s="73">
        <v>31.8</v>
      </c>
      <c r="AN108" s="73">
        <v>40.9</v>
      </c>
      <c r="AO108" s="73">
        <v>204.5</v>
      </c>
      <c r="AP108" s="73">
        <v>204.5</v>
      </c>
      <c r="AQ108" s="73">
        <v>54.53</v>
      </c>
      <c r="AR108" s="73">
        <v>54.53</v>
      </c>
      <c r="AS108" s="73">
        <v>0</v>
      </c>
      <c r="AT108" s="73">
        <v>0</v>
      </c>
      <c r="AU108" s="73">
        <v>0</v>
      </c>
      <c r="AV108" s="73">
        <v>0</v>
      </c>
      <c r="AW108" s="73">
        <v>284.02</v>
      </c>
      <c r="AX108" s="74">
        <v>0</v>
      </c>
    </row>
    <row r="109" spans="1:50" s="32" customFormat="1" ht="21.75" customHeight="1" x14ac:dyDescent="0.25">
      <c r="A109" s="91" t="s">
        <v>289</v>
      </c>
      <c r="B109" s="67" t="s">
        <v>289</v>
      </c>
      <c r="C109" s="70">
        <v>29159513</v>
      </c>
      <c r="D109" s="70" t="s">
        <v>302</v>
      </c>
      <c r="E109" s="70" t="s">
        <v>290</v>
      </c>
      <c r="F109" s="69">
        <v>7182</v>
      </c>
      <c r="G109" s="70" t="s">
        <v>291</v>
      </c>
      <c r="H109" s="71" t="s">
        <v>1213</v>
      </c>
      <c r="I109" s="72" t="s">
        <v>1214</v>
      </c>
      <c r="J109" s="102" t="s">
        <v>1215</v>
      </c>
      <c r="K109" s="70" t="s">
        <v>1216</v>
      </c>
      <c r="L109" s="69">
        <v>2000</v>
      </c>
      <c r="M109" s="69">
        <v>191</v>
      </c>
      <c r="N109" s="69">
        <v>191</v>
      </c>
      <c r="O109" s="69">
        <v>1</v>
      </c>
      <c r="P109" s="69">
        <v>4</v>
      </c>
      <c r="Q109" s="69">
        <v>0</v>
      </c>
      <c r="R109" s="69">
        <v>0</v>
      </c>
      <c r="S109" s="69">
        <v>800</v>
      </c>
      <c r="T109" s="69">
        <v>1</v>
      </c>
      <c r="U109" s="69">
        <v>14000</v>
      </c>
      <c r="V109" s="72" t="s">
        <v>892</v>
      </c>
      <c r="W109" s="73">
        <v>204.5</v>
      </c>
      <c r="X109" s="73">
        <v>359.01</v>
      </c>
      <c r="Y109" s="73">
        <v>477.16</v>
      </c>
      <c r="Z109" s="73">
        <v>722.56</v>
      </c>
      <c r="AA109" s="73">
        <v>1181.55</v>
      </c>
      <c r="AB109" s="73">
        <v>668.03</v>
      </c>
      <c r="AC109" s="73">
        <v>0</v>
      </c>
      <c r="AD109" s="73">
        <v>0</v>
      </c>
      <c r="AE109" s="73">
        <v>545.32000000000005</v>
      </c>
      <c r="AF109" s="73">
        <v>363.55</v>
      </c>
      <c r="AG109" s="73">
        <v>86.34</v>
      </c>
      <c r="AH109" s="73">
        <v>181.77</v>
      </c>
      <c r="AI109" s="73">
        <v>63.61</v>
      </c>
      <c r="AJ109" s="73">
        <v>245.4</v>
      </c>
      <c r="AK109" s="73">
        <v>72.7</v>
      </c>
      <c r="AL109" s="73">
        <v>27.27</v>
      </c>
      <c r="AM109" s="73">
        <v>27.27</v>
      </c>
      <c r="AN109" s="73">
        <v>31.81</v>
      </c>
      <c r="AO109" s="73">
        <v>249.94</v>
      </c>
      <c r="AP109" s="73">
        <v>249.94</v>
      </c>
      <c r="AQ109" s="73">
        <v>45.44</v>
      </c>
      <c r="AR109" s="73">
        <v>45.44</v>
      </c>
      <c r="AS109" s="73">
        <v>0</v>
      </c>
      <c r="AT109" s="73">
        <v>0</v>
      </c>
      <c r="AU109" s="73">
        <v>0</v>
      </c>
      <c r="AV109" s="73">
        <v>0</v>
      </c>
      <c r="AW109" s="73">
        <v>454.44</v>
      </c>
      <c r="AX109" s="74">
        <v>0</v>
      </c>
    </row>
    <row r="110" spans="1:50" ht="23.25" customHeight="1" x14ac:dyDescent="0.25">
      <c r="A110" s="91" t="s">
        <v>819</v>
      </c>
      <c r="B110" s="91" t="s">
        <v>557</v>
      </c>
      <c r="C110" s="67">
        <v>12771193</v>
      </c>
      <c r="D110" s="67" t="s">
        <v>327</v>
      </c>
      <c r="E110" s="70" t="s">
        <v>820</v>
      </c>
      <c r="F110" s="69">
        <v>9382</v>
      </c>
      <c r="G110" s="70" t="s">
        <v>821</v>
      </c>
      <c r="H110" s="71" t="s">
        <v>822</v>
      </c>
      <c r="I110" s="72" t="s">
        <v>1217</v>
      </c>
      <c r="J110" s="102" t="s">
        <v>562</v>
      </c>
      <c r="K110" s="70" t="s">
        <v>1054</v>
      </c>
      <c r="L110" s="69">
        <v>100</v>
      </c>
      <c r="M110" s="69">
        <v>42</v>
      </c>
      <c r="N110" s="69">
        <v>1</v>
      </c>
      <c r="O110" s="69">
        <v>4</v>
      </c>
      <c r="P110" s="69">
        <v>1</v>
      </c>
      <c r="Q110" s="69">
        <v>1</v>
      </c>
      <c r="R110" s="69">
        <v>0</v>
      </c>
      <c r="S110" s="69">
        <v>0</v>
      </c>
      <c r="T110" s="69">
        <v>1</v>
      </c>
      <c r="U110" s="69">
        <v>11700</v>
      </c>
      <c r="V110" s="72" t="s">
        <v>1218</v>
      </c>
      <c r="W110" s="73">
        <v>215.85</v>
      </c>
      <c r="X110" s="73">
        <v>329.18</v>
      </c>
      <c r="Y110" s="73">
        <v>431.72</v>
      </c>
      <c r="Z110" s="73">
        <v>733.93</v>
      </c>
      <c r="AA110" s="73">
        <v>1165.6400000000001</v>
      </c>
      <c r="AB110" s="73">
        <v>625.98</v>
      </c>
      <c r="AC110" s="73">
        <v>21.58</v>
      </c>
      <c r="AD110" s="73">
        <v>21.58</v>
      </c>
      <c r="AE110" s="73">
        <v>107.93</v>
      </c>
      <c r="AF110" s="73">
        <v>53.97</v>
      </c>
      <c r="AG110" s="73">
        <v>75.55</v>
      </c>
      <c r="AH110" s="73">
        <v>134.91</v>
      </c>
      <c r="AI110" s="73">
        <v>26.98</v>
      </c>
      <c r="AJ110" s="73">
        <v>188.87</v>
      </c>
      <c r="AK110" s="73">
        <v>70.14</v>
      </c>
      <c r="AL110" s="73">
        <v>26.98</v>
      </c>
      <c r="AM110" s="73">
        <v>26.98</v>
      </c>
      <c r="AN110" s="73">
        <v>26.98</v>
      </c>
      <c r="AO110" s="73">
        <v>215.85</v>
      </c>
      <c r="AP110" s="73">
        <v>215.85</v>
      </c>
      <c r="AQ110" s="73">
        <v>53.97</v>
      </c>
      <c r="AR110" s="73">
        <v>53.97</v>
      </c>
      <c r="AS110" s="73">
        <v>215.85</v>
      </c>
      <c r="AT110" s="73">
        <v>215.85</v>
      </c>
      <c r="AU110" s="73">
        <v>215.85</v>
      </c>
      <c r="AV110" s="73">
        <v>215.85</v>
      </c>
      <c r="AW110" s="73">
        <v>215.85</v>
      </c>
      <c r="AX110" s="74">
        <v>215.85</v>
      </c>
    </row>
    <row r="111" spans="1:50" ht="23.25" customHeight="1" x14ac:dyDescent="0.25">
      <c r="A111" s="70" t="s">
        <v>293</v>
      </c>
      <c r="B111" s="67" t="s">
        <v>485</v>
      </c>
      <c r="C111" s="67">
        <v>27092098</v>
      </c>
      <c r="D111" s="67" t="s">
        <v>384</v>
      </c>
      <c r="E111" s="70" t="s">
        <v>824</v>
      </c>
      <c r="F111" s="69">
        <v>7400</v>
      </c>
      <c r="G111" s="70" t="s">
        <v>63</v>
      </c>
      <c r="H111" s="71" t="s">
        <v>825</v>
      </c>
      <c r="I111" s="72" t="s">
        <v>1219</v>
      </c>
      <c r="J111" s="102" t="s">
        <v>827</v>
      </c>
      <c r="K111" s="70" t="s">
        <v>1220</v>
      </c>
      <c r="L111" s="69">
        <v>500</v>
      </c>
      <c r="M111" s="69">
        <v>79</v>
      </c>
      <c r="N111" s="69">
        <v>12</v>
      </c>
      <c r="O111" s="69">
        <v>6</v>
      </c>
      <c r="P111" s="69">
        <v>3</v>
      </c>
      <c r="Q111" s="69">
        <v>0</v>
      </c>
      <c r="R111" s="69" t="s">
        <v>1013</v>
      </c>
      <c r="S111" s="69">
        <v>200</v>
      </c>
      <c r="T111" s="69">
        <v>0</v>
      </c>
      <c r="U111" s="69">
        <v>1400</v>
      </c>
      <c r="V111" s="69" t="s">
        <v>875</v>
      </c>
      <c r="W111" s="73">
        <v>114.75</v>
      </c>
      <c r="X111" s="73">
        <v>324.92</v>
      </c>
      <c r="Y111" s="73">
        <v>356.73</v>
      </c>
      <c r="Z111" s="73">
        <v>572.59</v>
      </c>
      <c r="AA111" s="73">
        <v>835.04</v>
      </c>
      <c r="AB111" s="73">
        <v>499.88</v>
      </c>
      <c r="AC111" s="73">
        <v>45.44</v>
      </c>
      <c r="AD111" s="73">
        <v>45.44</v>
      </c>
      <c r="AE111" s="73">
        <v>681.66</v>
      </c>
      <c r="AF111" s="73">
        <v>454.43</v>
      </c>
      <c r="AG111" s="73">
        <v>99.97</v>
      </c>
      <c r="AH111" s="73">
        <v>107.93</v>
      </c>
      <c r="AI111" s="73">
        <v>49.98</v>
      </c>
      <c r="AJ111" s="73">
        <v>180.64</v>
      </c>
      <c r="AK111" s="73">
        <v>81.8</v>
      </c>
      <c r="AL111" s="73">
        <v>24.99</v>
      </c>
      <c r="AM111" s="73">
        <v>24.99</v>
      </c>
      <c r="AN111" s="73">
        <v>32.94</v>
      </c>
      <c r="AO111" s="73">
        <v>252.22</v>
      </c>
      <c r="AP111" s="73">
        <v>252.22</v>
      </c>
      <c r="AQ111" s="73">
        <v>49.98</v>
      </c>
      <c r="AR111" s="73">
        <v>49.98</v>
      </c>
      <c r="AS111" s="73">
        <v>0</v>
      </c>
      <c r="AT111" s="73">
        <v>0</v>
      </c>
      <c r="AU111" s="73">
        <v>0</v>
      </c>
      <c r="AV111" s="73">
        <v>0</v>
      </c>
      <c r="AW111" s="73">
        <v>0</v>
      </c>
      <c r="AX111" s="74">
        <v>0</v>
      </c>
    </row>
    <row r="112" spans="1:50" ht="17.25" customHeight="1" x14ac:dyDescent="0.25">
      <c r="N112" s="16"/>
      <c r="O112" s="16"/>
      <c r="P112" s="16"/>
      <c r="Q112" s="16"/>
      <c r="R112" s="16"/>
      <c r="S112" s="16"/>
      <c r="T112" s="16"/>
      <c r="U112" s="16"/>
      <c r="V112" s="103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4"/>
      <c r="AX112" s="14"/>
    </row>
    <row r="113" spans="14:50" ht="17.25" customHeight="1" x14ac:dyDescent="0.25">
      <c r="N113" s="16"/>
      <c r="O113" s="16"/>
      <c r="P113" s="16"/>
      <c r="Q113" s="16"/>
      <c r="R113" s="16"/>
      <c r="S113" s="16"/>
      <c r="T113" s="16"/>
      <c r="U113" s="16"/>
      <c r="V113" s="103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4"/>
      <c r="AX113" s="14"/>
    </row>
    <row r="114" spans="14:50" ht="17.25" customHeight="1" x14ac:dyDescent="0.25">
      <c r="N114" s="16"/>
      <c r="O114" s="16"/>
      <c r="P114" s="16"/>
      <c r="Q114" s="16"/>
      <c r="R114" s="16"/>
      <c r="S114" s="16"/>
      <c r="T114" s="16"/>
      <c r="U114" s="16"/>
      <c r="V114" s="103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4"/>
      <c r="AX114" s="14"/>
    </row>
    <row r="115" spans="14:50" ht="17.25" customHeight="1" x14ac:dyDescent="0.25">
      <c r="N115" s="16"/>
      <c r="O115" s="16"/>
      <c r="P115" s="16"/>
      <c r="Q115" s="16"/>
      <c r="R115" s="16"/>
      <c r="S115" s="16"/>
      <c r="T115" s="16"/>
      <c r="U115" s="16"/>
      <c r="V115" s="103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4"/>
      <c r="AX115" s="14"/>
    </row>
    <row r="116" spans="14:50" ht="17.25" customHeight="1" x14ac:dyDescent="0.25">
      <c r="N116" s="16"/>
      <c r="O116" s="16"/>
      <c r="P116" s="16"/>
      <c r="Q116" s="16"/>
      <c r="R116" s="16"/>
      <c r="S116" s="16"/>
      <c r="T116" s="16"/>
      <c r="U116" s="16"/>
      <c r="V116" s="103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4"/>
      <c r="AX116" s="14"/>
    </row>
    <row r="117" spans="14:50" ht="17.25" customHeight="1" x14ac:dyDescent="0.25">
      <c r="N117" s="16"/>
      <c r="O117" s="16"/>
      <c r="P117" s="16"/>
      <c r="Q117" s="16"/>
      <c r="R117" s="16"/>
      <c r="S117" s="16"/>
      <c r="T117" s="16"/>
      <c r="U117" s="16"/>
      <c r="V117" s="103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4"/>
      <c r="AX117" s="14"/>
    </row>
    <row r="118" spans="14:50" ht="17.25" customHeight="1" x14ac:dyDescent="0.25">
      <c r="N118" s="16"/>
      <c r="O118" s="16"/>
      <c r="P118" s="16"/>
      <c r="Q118" s="16"/>
      <c r="R118" s="16"/>
      <c r="S118" s="16"/>
      <c r="T118" s="16"/>
      <c r="U118" s="16"/>
      <c r="V118" s="103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4"/>
      <c r="AX118" s="14"/>
    </row>
    <row r="119" spans="14:50" ht="17.25" customHeight="1" x14ac:dyDescent="0.25">
      <c r="N119" s="16"/>
      <c r="O119" s="16"/>
      <c r="P119" s="16"/>
      <c r="Q119" s="16"/>
      <c r="R119" s="16"/>
      <c r="S119" s="16"/>
      <c r="T119" s="16"/>
      <c r="U119" s="16"/>
      <c r="V119" s="103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4"/>
      <c r="AX119" s="14"/>
    </row>
    <row r="120" spans="14:50" ht="17.25" customHeight="1" x14ac:dyDescent="0.25">
      <c r="N120" s="16"/>
      <c r="O120" s="16"/>
      <c r="P120" s="16"/>
      <c r="Q120" s="16"/>
      <c r="R120" s="16"/>
      <c r="S120" s="16"/>
      <c r="T120" s="16"/>
      <c r="U120" s="16"/>
      <c r="V120" s="103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4"/>
      <c r="AX120" s="14"/>
    </row>
    <row r="121" spans="14:50" ht="17.25" customHeight="1" x14ac:dyDescent="0.25">
      <c r="N121" s="16"/>
      <c r="O121" s="16"/>
      <c r="P121" s="16"/>
      <c r="Q121" s="16"/>
      <c r="R121" s="16"/>
      <c r="S121" s="16"/>
      <c r="T121" s="16"/>
      <c r="U121" s="16"/>
      <c r="V121" s="103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4"/>
      <c r="AX121" s="14"/>
    </row>
    <row r="122" spans="14:50" ht="17.25" customHeight="1" x14ac:dyDescent="0.25">
      <c r="N122" s="16"/>
      <c r="O122" s="16"/>
      <c r="P122" s="16"/>
      <c r="Q122" s="16"/>
      <c r="R122" s="16"/>
      <c r="S122" s="16"/>
      <c r="T122" s="16"/>
      <c r="U122" s="16"/>
      <c r="V122" s="103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4"/>
      <c r="AX122" s="14"/>
    </row>
    <row r="123" spans="14:50" ht="17.25" customHeight="1" x14ac:dyDescent="0.25">
      <c r="N123" s="16"/>
      <c r="O123" s="16"/>
      <c r="P123" s="16"/>
      <c r="Q123" s="16"/>
      <c r="R123" s="16"/>
      <c r="S123" s="16"/>
      <c r="T123" s="16"/>
      <c r="U123" s="16"/>
      <c r="V123" s="103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4"/>
      <c r="AX123" s="14"/>
    </row>
    <row r="124" spans="14:50" ht="17.25" customHeight="1" x14ac:dyDescent="0.25">
      <c r="N124" s="16"/>
      <c r="O124" s="16"/>
      <c r="P124" s="16"/>
      <c r="Q124" s="16"/>
      <c r="R124" s="16"/>
      <c r="S124" s="16"/>
      <c r="T124" s="16"/>
      <c r="U124" s="16"/>
      <c r="V124" s="103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4"/>
      <c r="AX124" s="14"/>
    </row>
    <row r="125" spans="14:50" ht="17.25" customHeight="1" x14ac:dyDescent="0.25">
      <c r="N125" s="16"/>
      <c r="O125" s="16"/>
      <c r="P125" s="16"/>
      <c r="Q125" s="16"/>
      <c r="R125" s="16"/>
      <c r="S125" s="16"/>
      <c r="T125" s="16"/>
      <c r="U125" s="16"/>
      <c r="V125" s="103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4"/>
      <c r="AX125" s="14"/>
    </row>
    <row r="126" spans="14:50" ht="17.25" customHeight="1" x14ac:dyDescent="0.25">
      <c r="N126" s="16"/>
      <c r="O126" s="16"/>
      <c r="P126" s="16"/>
      <c r="Q126" s="16"/>
      <c r="R126" s="16"/>
      <c r="S126" s="16"/>
      <c r="T126" s="16"/>
      <c r="U126" s="16"/>
      <c r="V126" s="103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4"/>
      <c r="AX126" s="14"/>
    </row>
    <row r="127" spans="14:50" ht="17.25" customHeight="1" x14ac:dyDescent="0.25">
      <c r="N127" s="16"/>
      <c r="O127" s="16"/>
      <c r="P127" s="16"/>
      <c r="Q127" s="16"/>
      <c r="R127" s="16"/>
      <c r="S127" s="16"/>
      <c r="T127" s="16"/>
      <c r="U127" s="16"/>
      <c r="V127" s="103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4"/>
      <c r="AX127" s="14"/>
    </row>
    <row r="128" spans="14:50" ht="17.25" customHeight="1" x14ac:dyDescent="0.25">
      <c r="N128" s="16"/>
      <c r="O128" s="16"/>
      <c r="P128" s="16"/>
      <c r="Q128" s="16"/>
      <c r="R128" s="16"/>
      <c r="S128" s="16"/>
      <c r="T128" s="16"/>
      <c r="U128" s="16"/>
      <c r="V128" s="103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4"/>
      <c r="AX128" s="14"/>
    </row>
    <row r="129" spans="14:50" ht="17.25" customHeight="1" x14ac:dyDescent="0.25">
      <c r="N129" s="16"/>
      <c r="O129" s="16"/>
      <c r="P129" s="16"/>
      <c r="Q129" s="16"/>
      <c r="R129" s="16"/>
      <c r="S129" s="16"/>
      <c r="T129" s="16"/>
      <c r="U129" s="16"/>
      <c r="V129" s="103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4"/>
      <c r="AX129" s="14"/>
    </row>
    <row r="130" spans="14:50" ht="17.25" customHeight="1" x14ac:dyDescent="0.25">
      <c r="N130" s="16"/>
      <c r="O130" s="16"/>
      <c r="P130" s="16"/>
      <c r="Q130" s="16"/>
      <c r="R130" s="16"/>
      <c r="S130" s="16"/>
      <c r="T130" s="16"/>
      <c r="U130" s="16"/>
      <c r="V130" s="103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4"/>
      <c r="AX130" s="14"/>
    </row>
    <row r="131" spans="14:50" ht="17.25" customHeight="1" x14ac:dyDescent="0.25">
      <c r="N131" s="16"/>
      <c r="O131" s="16"/>
      <c r="P131" s="16"/>
      <c r="Q131" s="16"/>
      <c r="R131" s="16"/>
      <c r="S131" s="16"/>
      <c r="T131" s="16"/>
      <c r="U131" s="16"/>
      <c r="V131" s="103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4"/>
      <c r="AX131" s="14"/>
    </row>
    <row r="132" spans="14:50" ht="17.25" customHeight="1" x14ac:dyDescent="0.25">
      <c r="N132" s="16"/>
      <c r="O132" s="16"/>
      <c r="P132" s="16"/>
      <c r="Q132" s="16"/>
      <c r="R132" s="16"/>
      <c r="S132" s="16"/>
      <c r="T132" s="16"/>
      <c r="U132" s="16"/>
      <c r="V132" s="103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4"/>
      <c r="AX132" s="14"/>
    </row>
    <row r="133" spans="14:50" ht="17.25" customHeight="1" x14ac:dyDescent="0.25">
      <c r="N133" s="16"/>
      <c r="O133" s="16"/>
      <c r="P133" s="16"/>
      <c r="Q133" s="16"/>
      <c r="R133" s="16"/>
      <c r="S133" s="16"/>
      <c r="T133" s="16"/>
      <c r="U133" s="16"/>
      <c r="V133" s="103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4"/>
      <c r="AX133" s="14"/>
    </row>
    <row r="134" spans="14:50" ht="17.25" customHeight="1" x14ac:dyDescent="0.25">
      <c r="N134" s="16"/>
      <c r="O134" s="16"/>
      <c r="P134" s="16"/>
      <c r="Q134" s="16"/>
      <c r="R134" s="16"/>
      <c r="S134" s="16"/>
      <c r="T134" s="16"/>
      <c r="U134" s="16"/>
      <c r="V134" s="103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4"/>
      <c r="AX134" s="14"/>
    </row>
    <row r="135" spans="14:50" ht="17.25" customHeight="1" x14ac:dyDescent="0.25">
      <c r="N135" s="16"/>
      <c r="O135" s="16"/>
      <c r="P135" s="16"/>
      <c r="Q135" s="16"/>
      <c r="R135" s="16"/>
      <c r="S135" s="16"/>
      <c r="T135" s="16"/>
      <c r="U135" s="16"/>
      <c r="V135" s="103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4"/>
      <c r="AX135" s="14"/>
    </row>
    <row r="136" spans="14:50" ht="17.25" customHeight="1" x14ac:dyDescent="0.25">
      <c r="N136" s="16"/>
      <c r="O136" s="16"/>
      <c r="P136" s="16"/>
      <c r="Q136" s="16"/>
      <c r="R136" s="16"/>
      <c r="S136" s="16"/>
      <c r="T136" s="16"/>
      <c r="U136" s="16"/>
      <c r="V136" s="103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4"/>
      <c r="AX136" s="14"/>
    </row>
    <row r="137" spans="14:50" ht="17.25" customHeight="1" x14ac:dyDescent="0.25">
      <c r="N137" s="16"/>
      <c r="O137" s="16"/>
      <c r="P137" s="16"/>
      <c r="Q137" s="16"/>
      <c r="R137" s="16"/>
      <c r="S137" s="16"/>
      <c r="T137" s="16"/>
      <c r="U137" s="16"/>
      <c r="V137" s="103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4"/>
      <c r="AX137" s="14"/>
    </row>
    <row r="138" spans="14:50" ht="17.25" customHeight="1" x14ac:dyDescent="0.25">
      <c r="N138" s="16"/>
      <c r="O138" s="16"/>
      <c r="P138" s="16"/>
      <c r="Q138" s="16"/>
      <c r="R138" s="16"/>
      <c r="S138" s="16"/>
      <c r="T138" s="16"/>
      <c r="U138" s="16"/>
      <c r="V138" s="103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4"/>
      <c r="AX138" s="14"/>
    </row>
    <row r="139" spans="14:50" ht="17.25" customHeight="1" x14ac:dyDescent="0.25">
      <c r="N139" s="16"/>
      <c r="O139" s="16"/>
      <c r="P139" s="16"/>
      <c r="Q139" s="16"/>
      <c r="R139" s="16"/>
      <c r="S139" s="16"/>
      <c r="T139" s="16"/>
      <c r="U139" s="16"/>
      <c r="V139" s="103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4"/>
      <c r="AX139" s="14"/>
    </row>
    <row r="140" spans="14:50" ht="17.25" customHeight="1" x14ac:dyDescent="0.25">
      <c r="N140" s="16"/>
      <c r="O140" s="16"/>
      <c r="P140" s="16"/>
      <c r="Q140" s="16"/>
      <c r="R140" s="16"/>
      <c r="S140" s="16"/>
      <c r="T140" s="16"/>
      <c r="U140" s="16"/>
      <c r="V140" s="103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4"/>
      <c r="AX140" s="14"/>
    </row>
    <row r="141" spans="14:50" ht="17.25" customHeight="1" x14ac:dyDescent="0.25">
      <c r="N141" s="16"/>
      <c r="O141" s="16"/>
      <c r="P141" s="16"/>
      <c r="Q141" s="16"/>
      <c r="R141" s="16"/>
      <c r="S141" s="16"/>
      <c r="T141" s="16"/>
      <c r="U141" s="16"/>
      <c r="V141" s="103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4"/>
      <c r="AX141" s="14"/>
    </row>
    <row r="142" spans="14:50" ht="17.25" customHeight="1" x14ac:dyDescent="0.25">
      <c r="N142" s="16"/>
      <c r="O142" s="16"/>
      <c r="P142" s="16"/>
      <c r="Q142" s="16"/>
      <c r="R142" s="16"/>
      <c r="S142" s="16"/>
      <c r="T142" s="16"/>
      <c r="U142" s="16"/>
      <c r="V142" s="103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4"/>
      <c r="AX142" s="14"/>
    </row>
    <row r="143" spans="14:50" ht="17.25" customHeight="1" x14ac:dyDescent="0.25">
      <c r="N143" s="16"/>
      <c r="O143" s="16"/>
      <c r="P143" s="16"/>
      <c r="Q143" s="16"/>
      <c r="R143" s="16"/>
      <c r="S143" s="16"/>
      <c r="T143" s="16"/>
      <c r="U143" s="16"/>
      <c r="V143" s="103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4"/>
      <c r="AX143" s="14"/>
    </row>
    <row r="144" spans="14:50" ht="17.25" customHeight="1" x14ac:dyDescent="0.25">
      <c r="N144" s="16"/>
      <c r="O144" s="16"/>
      <c r="P144" s="16"/>
      <c r="Q144" s="16"/>
      <c r="R144" s="16"/>
      <c r="S144" s="16"/>
      <c r="T144" s="16"/>
      <c r="U144" s="16"/>
      <c r="V144" s="103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4"/>
      <c r="AX144" s="14"/>
    </row>
    <row r="145" spans="14:50" ht="17.25" customHeight="1" x14ac:dyDescent="0.25">
      <c r="N145" s="16"/>
      <c r="O145" s="16"/>
      <c r="P145" s="16"/>
      <c r="Q145" s="16"/>
      <c r="R145" s="16"/>
      <c r="S145" s="16"/>
      <c r="T145" s="16"/>
      <c r="U145" s="16"/>
      <c r="V145" s="103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4"/>
      <c r="AX145" s="14"/>
    </row>
    <row r="146" spans="14:50" ht="17.25" customHeight="1" x14ac:dyDescent="0.25">
      <c r="N146" s="16"/>
      <c r="O146" s="16"/>
      <c r="P146" s="16"/>
      <c r="Q146" s="16"/>
      <c r="R146" s="16"/>
      <c r="S146" s="16"/>
      <c r="T146" s="16"/>
      <c r="U146" s="16"/>
      <c r="V146" s="103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4"/>
      <c r="AX146" s="14"/>
    </row>
    <row r="147" spans="14:50" ht="17.25" customHeight="1" x14ac:dyDescent="0.25">
      <c r="N147" s="16"/>
      <c r="O147" s="16"/>
      <c r="P147" s="16"/>
      <c r="Q147" s="16"/>
      <c r="R147" s="16"/>
      <c r="S147" s="16"/>
      <c r="T147" s="16"/>
      <c r="U147" s="16"/>
      <c r="V147" s="103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4"/>
      <c r="AX147" s="14"/>
    </row>
    <row r="148" spans="14:50" ht="17.25" customHeight="1" x14ac:dyDescent="0.25">
      <c r="N148" s="16"/>
      <c r="O148" s="16"/>
      <c r="P148" s="16"/>
      <c r="Q148" s="16"/>
      <c r="R148" s="16"/>
      <c r="S148" s="16"/>
      <c r="T148" s="16"/>
      <c r="U148" s="16"/>
      <c r="V148" s="103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4"/>
      <c r="AX148" s="14"/>
    </row>
    <row r="149" spans="14:50" ht="17.25" customHeight="1" x14ac:dyDescent="0.25">
      <c r="N149" s="16"/>
      <c r="O149" s="16"/>
      <c r="P149" s="16"/>
      <c r="Q149" s="16"/>
      <c r="R149" s="16"/>
      <c r="S149" s="16"/>
      <c r="T149" s="16"/>
      <c r="U149" s="16"/>
      <c r="V149" s="103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4"/>
      <c r="AX149" s="14"/>
    </row>
    <row r="150" spans="14:50" ht="17.25" customHeight="1" x14ac:dyDescent="0.25">
      <c r="N150" s="16"/>
      <c r="O150" s="16"/>
      <c r="P150" s="16"/>
      <c r="Q150" s="16"/>
      <c r="R150" s="16"/>
      <c r="S150" s="16"/>
      <c r="T150" s="16"/>
      <c r="U150" s="16"/>
      <c r="V150" s="103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4"/>
      <c r="AX150" s="14"/>
    </row>
    <row r="151" spans="14:50" ht="17.25" customHeight="1" x14ac:dyDescent="0.25">
      <c r="N151" s="16"/>
      <c r="O151" s="16"/>
      <c r="P151" s="16"/>
      <c r="Q151" s="16"/>
      <c r="R151" s="16"/>
      <c r="S151" s="16"/>
      <c r="T151" s="16"/>
      <c r="U151" s="16"/>
      <c r="V151" s="103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4"/>
      <c r="AX151" s="14"/>
    </row>
    <row r="152" spans="14:50" ht="17.25" customHeight="1" x14ac:dyDescent="0.25">
      <c r="N152" s="16"/>
      <c r="O152" s="16"/>
      <c r="P152" s="16"/>
      <c r="Q152" s="16"/>
      <c r="R152" s="16"/>
      <c r="S152" s="16"/>
      <c r="T152" s="16"/>
      <c r="U152" s="16"/>
      <c r="V152" s="103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4"/>
      <c r="AX152" s="14"/>
    </row>
    <row r="153" spans="14:50" ht="17.25" customHeight="1" x14ac:dyDescent="0.25">
      <c r="N153" s="16"/>
      <c r="O153" s="16"/>
      <c r="P153" s="16"/>
      <c r="Q153" s="16"/>
      <c r="R153" s="16"/>
      <c r="S153" s="16"/>
      <c r="T153" s="16"/>
      <c r="U153" s="16"/>
      <c r="V153" s="103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4"/>
      <c r="AX153" s="14"/>
    </row>
    <row r="154" spans="14:50" ht="17.25" customHeight="1" x14ac:dyDescent="0.25">
      <c r="N154" s="16"/>
      <c r="O154" s="16"/>
      <c r="P154" s="16"/>
      <c r="Q154" s="16"/>
      <c r="R154" s="16"/>
      <c r="S154" s="16"/>
      <c r="T154" s="16"/>
      <c r="U154" s="16"/>
      <c r="V154" s="103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4"/>
      <c r="AX154" s="14"/>
    </row>
    <row r="155" spans="14:50" ht="17.25" customHeight="1" x14ac:dyDescent="0.25">
      <c r="N155" s="16"/>
      <c r="O155" s="16"/>
      <c r="P155" s="16"/>
      <c r="Q155" s="16"/>
      <c r="R155" s="16"/>
      <c r="S155" s="16"/>
      <c r="T155" s="16"/>
      <c r="U155" s="16"/>
      <c r="V155" s="103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4"/>
      <c r="AX155" s="14"/>
    </row>
    <row r="156" spans="14:50" ht="17.25" customHeight="1" x14ac:dyDescent="0.25">
      <c r="N156" s="16"/>
      <c r="O156" s="16"/>
      <c r="P156" s="16"/>
      <c r="Q156" s="16"/>
      <c r="R156" s="16"/>
      <c r="S156" s="16"/>
      <c r="T156" s="16"/>
      <c r="U156" s="16"/>
      <c r="V156" s="103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4"/>
      <c r="AX156" s="14"/>
    </row>
    <row r="157" spans="14:50" ht="17.25" customHeight="1" x14ac:dyDescent="0.25">
      <c r="N157" s="16"/>
      <c r="O157" s="16"/>
      <c r="P157" s="16"/>
      <c r="Q157" s="16"/>
      <c r="R157" s="16"/>
      <c r="S157" s="16"/>
      <c r="T157" s="16"/>
      <c r="U157" s="16"/>
      <c r="V157" s="103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4"/>
      <c r="AX157" s="14"/>
    </row>
    <row r="158" spans="14:50" ht="17.25" customHeight="1" x14ac:dyDescent="0.25">
      <c r="N158" s="16"/>
      <c r="O158" s="16"/>
      <c r="P158" s="16"/>
      <c r="Q158" s="16"/>
      <c r="R158" s="16"/>
      <c r="S158" s="16"/>
      <c r="T158" s="16"/>
      <c r="U158" s="16"/>
      <c r="V158" s="103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4"/>
      <c r="AX158" s="14"/>
    </row>
    <row r="159" spans="14:50" ht="17.25" customHeight="1" x14ac:dyDescent="0.25">
      <c r="N159" s="16"/>
      <c r="O159" s="16"/>
      <c r="P159" s="16"/>
      <c r="Q159" s="16"/>
      <c r="R159" s="16"/>
      <c r="S159" s="16"/>
      <c r="T159" s="16"/>
      <c r="U159" s="16"/>
      <c r="V159" s="103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4"/>
      <c r="AX159" s="14"/>
    </row>
    <row r="160" spans="14:50" ht="17.25" customHeight="1" x14ac:dyDescent="0.25">
      <c r="N160" s="16"/>
      <c r="O160" s="16"/>
      <c r="P160" s="16"/>
      <c r="Q160" s="16"/>
      <c r="R160" s="16"/>
      <c r="S160" s="16"/>
      <c r="T160" s="16"/>
      <c r="U160" s="16"/>
      <c r="V160" s="103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4"/>
      <c r="AX160" s="14"/>
    </row>
    <row r="161" spans="14:50" ht="17.25" customHeight="1" x14ac:dyDescent="0.25">
      <c r="N161" s="16"/>
      <c r="O161" s="16"/>
      <c r="P161" s="16"/>
      <c r="Q161" s="16"/>
      <c r="R161" s="16"/>
      <c r="S161" s="16"/>
      <c r="T161" s="16"/>
      <c r="U161" s="16"/>
      <c r="V161" s="103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4"/>
      <c r="AX161" s="14"/>
    </row>
    <row r="162" spans="14:50" ht="17.25" customHeight="1" x14ac:dyDescent="0.25">
      <c r="N162" s="16"/>
      <c r="O162" s="16"/>
      <c r="P162" s="16"/>
      <c r="Q162" s="16"/>
      <c r="R162" s="16"/>
      <c r="S162" s="16"/>
      <c r="T162" s="16"/>
      <c r="U162" s="16"/>
      <c r="V162" s="103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4"/>
      <c r="AX162" s="14"/>
    </row>
    <row r="163" spans="14:50" ht="17.25" customHeight="1" x14ac:dyDescent="0.25">
      <c r="N163" s="16"/>
      <c r="O163" s="16"/>
      <c r="P163" s="16"/>
      <c r="Q163" s="16"/>
      <c r="R163" s="16"/>
      <c r="S163" s="16"/>
      <c r="T163" s="16"/>
      <c r="U163" s="16"/>
      <c r="V163" s="103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4"/>
      <c r="AX163" s="14"/>
    </row>
    <row r="164" spans="14:50" ht="17.25" customHeight="1" x14ac:dyDescent="0.25">
      <c r="N164" s="16"/>
      <c r="O164" s="16"/>
      <c r="P164" s="16"/>
      <c r="Q164" s="16"/>
      <c r="R164" s="16"/>
      <c r="S164" s="16"/>
      <c r="T164" s="16"/>
      <c r="U164" s="16"/>
      <c r="V164" s="103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4"/>
      <c r="AX164" s="14"/>
    </row>
    <row r="165" spans="14:50" ht="17.25" customHeight="1" x14ac:dyDescent="0.25">
      <c r="N165" s="16"/>
      <c r="O165" s="16"/>
      <c r="P165" s="16"/>
      <c r="Q165" s="16"/>
      <c r="R165" s="16"/>
      <c r="S165" s="16"/>
      <c r="T165" s="16"/>
      <c r="U165" s="16"/>
      <c r="V165" s="103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4"/>
      <c r="AX165" s="14"/>
    </row>
    <row r="166" spans="14:50" ht="17.25" customHeight="1" x14ac:dyDescent="0.25">
      <c r="N166" s="16"/>
      <c r="O166" s="16"/>
      <c r="P166" s="16"/>
      <c r="Q166" s="16"/>
      <c r="R166" s="16"/>
      <c r="S166" s="16"/>
      <c r="T166" s="16"/>
      <c r="U166" s="16"/>
      <c r="V166" s="103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4"/>
      <c r="AX166" s="14"/>
    </row>
    <row r="167" spans="14:50" ht="17.25" customHeight="1" x14ac:dyDescent="0.25">
      <c r="N167" s="16"/>
      <c r="O167" s="16"/>
      <c r="P167" s="16"/>
      <c r="Q167" s="16"/>
      <c r="R167" s="16"/>
      <c r="S167" s="16"/>
      <c r="T167" s="16"/>
      <c r="U167" s="16"/>
      <c r="V167" s="103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4"/>
      <c r="AX167" s="14"/>
    </row>
    <row r="168" spans="14:50" ht="17.25" customHeight="1" x14ac:dyDescent="0.25">
      <c r="N168" s="16"/>
      <c r="O168" s="16"/>
      <c r="P168" s="16"/>
      <c r="Q168" s="16"/>
      <c r="R168" s="16"/>
      <c r="S168" s="16"/>
      <c r="T168" s="16"/>
      <c r="U168" s="16"/>
      <c r="V168" s="103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4"/>
      <c r="AX168" s="14"/>
    </row>
    <row r="169" spans="14:50" ht="17.25" customHeight="1" x14ac:dyDescent="0.25">
      <c r="N169" s="16"/>
      <c r="O169" s="16"/>
      <c r="P169" s="16"/>
      <c r="Q169" s="16"/>
      <c r="R169" s="16"/>
      <c r="S169" s="16"/>
      <c r="T169" s="16"/>
      <c r="U169" s="16"/>
      <c r="V169" s="103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4"/>
      <c r="AX169" s="14"/>
    </row>
    <row r="170" spans="14:50" ht="17.25" customHeight="1" x14ac:dyDescent="0.25">
      <c r="N170" s="16"/>
      <c r="O170" s="16"/>
      <c r="P170" s="16"/>
      <c r="Q170" s="16"/>
      <c r="R170" s="16"/>
      <c r="S170" s="16"/>
      <c r="T170" s="16"/>
      <c r="U170" s="16"/>
      <c r="V170" s="103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4"/>
      <c r="AX170" s="14"/>
    </row>
    <row r="171" spans="14:50" ht="17.25" customHeight="1" x14ac:dyDescent="0.25">
      <c r="N171" s="16"/>
      <c r="O171" s="16"/>
      <c r="P171" s="16"/>
      <c r="Q171" s="16"/>
      <c r="R171" s="16"/>
      <c r="S171" s="16"/>
      <c r="T171" s="16"/>
      <c r="U171" s="16"/>
      <c r="V171" s="103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4"/>
      <c r="AX171" s="14"/>
    </row>
    <row r="172" spans="14:50" ht="17.25" customHeight="1" x14ac:dyDescent="0.25">
      <c r="N172" s="16"/>
      <c r="O172" s="16"/>
      <c r="P172" s="16"/>
      <c r="Q172" s="16"/>
      <c r="R172" s="16"/>
      <c r="S172" s="16"/>
      <c r="T172" s="16"/>
      <c r="U172" s="16"/>
      <c r="V172" s="103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4"/>
      <c r="AX172" s="14"/>
    </row>
    <row r="173" spans="14:50" ht="17.25" customHeight="1" x14ac:dyDescent="0.25">
      <c r="N173" s="16"/>
      <c r="O173" s="16"/>
      <c r="P173" s="16"/>
      <c r="Q173" s="16"/>
      <c r="R173" s="16"/>
      <c r="S173" s="16"/>
      <c r="T173" s="16"/>
      <c r="U173" s="16"/>
      <c r="V173" s="103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4"/>
      <c r="AX173" s="14"/>
    </row>
    <row r="174" spans="14:50" ht="17.25" customHeight="1" x14ac:dyDescent="0.25">
      <c r="N174" s="16"/>
      <c r="O174" s="16"/>
      <c r="P174" s="16"/>
      <c r="Q174" s="16"/>
      <c r="R174" s="16"/>
      <c r="S174" s="16"/>
      <c r="T174" s="16"/>
      <c r="U174" s="16"/>
      <c r="V174" s="103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4"/>
      <c r="AX174" s="14"/>
    </row>
    <row r="175" spans="14:50" ht="17.25" customHeight="1" x14ac:dyDescent="0.25">
      <c r="N175" s="16"/>
      <c r="O175" s="16"/>
      <c r="P175" s="16"/>
      <c r="Q175" s="16"/>
      <c r="R175" s="16"/>
      <c r="S175" s="16"/>
      <c r="T175" s="16"/>
      <c r="U175" s="16"/>
      <c r="V175" s="103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4"/>
      <c r="AX175" s="14"/>
    </row>
    <row r="176" spans="14:50" ht="17.25" customHeight="1" x14ac:dyDescent="0.25">
      <c r="N176" s="16"/>
      <c r="O176" s="16"/>
      <c r="P176" s="16"/>
      <c r="Q176" s="16"/>
      <c r="R176" s="16"/>
      <c r="S176" s="16"/>
      <c r="T176" s="16"/>
      <c r="U176" s="16"/>
      <c r="V176" s="103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4"/>
      <c r="AX176" s="14"/>
    </row>
    <row r="177" spans="14:50" ht="17.25" customHeight="1" x14ac:dyDescent="0.25">
      <c r="N177" s="16"/>
      <c r="O177" s="16"/>
      <c r="P177" s="16"/>
      <c r="Q177" s="16"/>
      <c r="R177" s="16"/>
      <c r="S177" s="16"/>
      <c r="T177" s="16"/>
      <c r="U177" s="16"/>
      <c r="V177" s="103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4"/>
      <c r="AX177" s="14"/>
    </row>
    <row r="178" spans="14:50" ht="17.25" customHeight="1" x14ac:dyDescent="0.25">
      <c r="N178" s="16"/>
      <c r="O178" s="16"/>
      <c r="P178" s="16"/>
      <c r="Q178" s="16"/>
      <c r="R178" s="16"/>
      <c r="S178" s="16"/>
      <c r="T178" s="16"/>
      <c r="U178" s="16"/>
      <c r="V178" s="103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4"/>
      <c r="AX178" s="14"/>
    </row>
    <row r="179" spans="14:50" ht="17.25" customHeight="1" x14ac:dyDescent="0.25">
      <c r="N179" s="16"/>
      <c r="O179" s="16"/>
      <c r="P179" s="16"/>
      <c r="Q179" s="16"/>
      <c r="R179" s="16"/>
      <c r="S179" s="16"/>
      <c r="T179" s="16"/>
      <c r="U179" s="16"/>
      <c r="V179" s="103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4"/>
      <c r="AX179" s="14"/>
    </row>
    <row r="180" spans="14:50" ht="17.25" customHeight="1" x14ac:dyDescent="0.25">
      <c r="N180" s="16"/>
      <c r="O180" s="16"/>
      <c r="P180" s="16"/>
      <c r="Q180" s="16"/>
      <c r="R180" s="16"/>
      <c r="S180" s="16"/>
      <c r="T180" s="16"/>
      <c r="U180" s="16"/>
      <c r="V180" s="103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4"/>
      <c r="AX180" s="14"/>
    </row>
    <row r="181" spans="14:50" ht="17.25" customHeight="1" x14ac:dyDescent="0.25">
      <c r="N181" s="16"/>
      <c r="O181" s="16"/>
      <c r="P181" s="16"/>
      <c r="Q181" s="16"/>
      <c r="R181" s="16"/>
      <c r="S181" s="16"/>
      <c r="T181" s="16"/>
      <c r="U181" s="16"/>
      <c r="V181" s="103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4"/>
      <c r="AX181" s="14"/>
    </row>
    <row r="182" spans="14:50" ht="17.25" customHeight="1" x14ac:dyDescent="0.25">
      <c r="N182" s="16"/>
      <c r="O182" s="16"/>
      <c r="P182" s="16"/>
      <c r="Q182" s="16"/>
      <c r="R182" s="16"/>
      <c r="S182" s="16"/>
      <c r="T182" s="16"/>
      <c r="U182" s="16"/>
      <c r="V182" s="103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4"/>
      <c r="AX182" s="14"/>
    </row>
    <row r="183" spans="14:50" ht="17.25" customHeight="1" x14ac:dyDescent="0.25">
      <c r="N183" s="16"/>
      <c r="O183" s="16"/>
      <c r="P183" s="16"/>
      <c r="Q183" s="16"/>
      <c r="R183" s="16"/>
      <c r="S183" s="16"/>
      <c r="T183" s="16"/>
      <c r="U183" s="16"/>
      <c r="V183" s="103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4"/>
      <c r="AX183" s="14"/>
    </row>
    <row r="184" spans="14:50" ht="17.25" customHeight="1" x14ac:dyDescent="0.25">
      <c r="N184" s="16"/>
      <c r="O184" s="16"/>
      <c r="P184" s="16"/>
      <c r="Q184" s="16"/>
      <c r="R184" s="16"/>
      <c r="S184" s="16"/>
      <c r="T184" s="16"/>
      <c r="U184" s="16"/>
      <c r="V184" s="103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4"/>
      <c r="AX184" s="14"/>
    </row>
    <row r="185" spans="14:50" ht="17.25" customHeight="1" x14ac:dyDescent="0.25">
      <c r="N185" s="16"/>
      <c r="O185" s="16"/>
      <c r="P185" s="16"/>
      <c r="Q185" s="16"/>
      <c r="R185" s="16"/>
      <c r="S185" s="16"/>
      <c r="T185" s="16"/>
      <c r="U185" s="16"/>
      <c r="V185" s="103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4"/>
      <c r="AX185" s="14"/>
    </row>
    <row r="186" spans="14:50" ht="17.25" customHeight="1" x14ac:dyDescent="0.25">
      <c r="N186" s="16"/>
      <c r="O186" s="16"/>
      <c r="P186" s="16"/>
      <c r="Q186" s="16"/>
      <c r="R186" s="16"/>
      <c r="S186" s="16"/>
      <c r="T186" s="16"/>
      <c r="U186" s="16"/>
      <c r="V186" s="103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4"/>
      <c r="AX186" s="14"/>
    </row>
    <row r="187" spans="14:50" ht="17.25" customHeight="1" x14ac:dyDescent="0.25">
      <c r="N187" s="16"/>
      <c r="O187" s="16"/>
      <c r="P187" s="16"/>
      <c r="Q187" s="16"/>
      <c r="R187" s="16"/>
      <c r="S187" s="16"/>
      <c r="T187" s="16"/>
      <c r="U187" s="16"/>
      <c r="V187" s="103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4"/>
      <c r="AX187" s="14"/>
    </row>
    <row r="188" spans="14:50" ht="17.25" customHeight="1" x14ac:dyDescent="0.25">
      <c r="N188" s="16"/>
      <c r="O188" s="16"/>
      <c r="P188" s="16"/>
      <c r="Q188" s="16"/>
      <c r="R188" s="16"/>
      <c r="S188" s="16"/>
      <c r="T188" s="16"/>
      <c r="U188" s="16"/>
      <c r="V188" s="103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4"/>
      <c r="AX188" s="14"/>
    </row>
    <row r="189" spans="14:50" ht="17.25" customHeight="1" x14ac:dyDescent="0.25">
      <c r="N189" s="16"/>
      <c r="O189" s="16"/>
      <c r="P189" s="16"/>
      <c r="Q189" s="16"/>
      <c r="R189" s="16"/>
      <c r="S189" s="16"/>
      <c r="T189" s="16"/>
      <c r="U189" s="16"/>
      <c r="V189" s="103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4"/>
      <c r="AX189" s="14"/>
    </row>
    <row r="190" spans="14:50" ht="17.25" customHeight="1" x14ac:dyDescent="0.25">
      <c r="N190" s="16"/>
      <c r="O190" s="16"/>
      <c r="P190" s="16"/>
      <c r="Q190" s="16"/>
      <c r="R190" s="16"/>
      <c r="S190" s="16"/>
      <c r="T190" s="16"/>
      <c r="U190" s="16"/>
      <c r="V190" s="103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4"/>
      <c r="AX190" s="14"/>
    </row>
    <row r="191" spans="14:50" ht="17.25" customHeight="1" x14ac:dyDescent="0.25">
      <c r="N191" s="16"/>
      <c r="O191" s="16"/>
      <c r="P191" s="16"/>
      <c r="Q191" s="16"/>
      <c r="R191" s="16"/>
      <c r="S191" s="16"/>
      <c r="T191" s="16"/>
      <c r="U191" s="16"/>
      <c r="V191" s="103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4"/>
      <c r="AX191" s="14"/>
    </row>
    <row r="192" spans="14:50" ht="17.25" customHeight="1" x14ac:dyDescent="0.25">
      <c r="N192" s="16"/>
      <c r="O192" s="16"/>
      <c r="P192" s="16"/>
      <c r="Q192" s="16"/>
      <c r="R192" s="16"/>
      <c r="S192" s="16"/>
      <c r="T192" s="16"/>
      <c r="U192" s="16"/>
      <c r="V192" s="103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4"/>
      <c r="AX192" s="14"/>
    </row>
    <row r="193" spans="14:50" ht="17.25" customHeight="1" x14ac:dyDescent="0.25">
      <c r="N193" s="16"/>
      <c r="O193" s="16"/>
      <c r="P193" s="16"/>
      <c r="Q193" s="16"/>
      <c r="R193" s="16"/>
      <c r="S193" s="16"/>
      <c r="T193" s="16"/>
      <c r="U193" s="16"/>
      <c r="V193" s="103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4"/>
      <c r="AX193" s="14"/>
    </row>
    <row r="194" spans="14:50" ht="17.25" customHeight="1" x14ac:dyDescent="0.25">
      <c r="N194" s="16"/>
      <c r="O194" s="16"/>
      <c r="P194" s="16"/>
      <c r="Q194" s="16"/>
      <c r="R194" s="16"/>
      <c r="S194" s="16"/>
      <c r="T194" s="16"/>
      <c r="U194" s="16"/>
      <c r="V194" s="103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4"/>
      <c r="AX194" s="14"/>
    </row>
    <row r="195" spans="14:50" ht="17.25" customHeight="1" x14ac:dyDescent="0.25">
      <c r="N195" s="16"/>
      <c r="O195" s="16"/>
      <c r="P195" s="16"/>
      <c r="Q195" s="16"/>
      <c r="R195" s="16"/>
      <c r="S195" s="16"/>
      <c r="T195" s="16"/>
      <c r="U195" s="16"/>
      <c r="V195" s="103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4"/>
      <c r="AX195" s="14"/>
    </row>
    <row r="196" spans="14:50" ht="17.25" customHeight="1" x14ac:dyDescent="0.25">
      <c r="N196" s="16"/>
      <c r="O196" s="16"/>
      <c r="P196" s="16"/>
      <c r="Q196" s="16"/>
      <c r="R196" s="16"/>
      <c r="S196" s="16"/>
      <c r="T196" s="16"/>
      <c r="U196" s="16"/>
      <c r="V196" s="103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4"/>
      <c r="AX196" s="14"/>
    </row>
    <row r="197" spans="14:50" ht="17.25" customHeight="1" x14ac:dyDescent="0.25">
      <c r="N197" s="16"/>
      <c r="O197" s="16"/>
      <c r="P197" s="16"/>
      <c r="Q197" s="16"/>
      <c r="R197" s="16"/>
      <c r="S197" s="16"/>
      <c r="T197" s="16"/>
      <c r="U197" s="16"/>
      <c r="V197" s="103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4"/>
      <c r="AX197" s="14"/>
    </row>
    <row r="198" spans="14:50" ht="17.25" customHeight="1" x14ac:dyDescent="0.25">
      <c r="N198" s="16"/>
      <c r="O198" s="16"/>
      <c r="P198" s="16"/>
      <c r="Q198" s="16"/>
      <c r="R198" s="16"/>
      <c r="S198" s="16"/>
      <c r="T198" s="16"/>
      <c r="U198" s="16"/>
      <c r="V198" s="103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4"/>
      <c r="AX198" s="14"/>
    </row>
    <row r="199" spans="14:50" ht="17.25" customHeight="1" x14ac:dyDescent="0.25">
      <c r="N199" s="16"/>
      <c r="O199" s="16"/>
      <c r="P199" s="16"/>
      <c r="Q199" s="16"/>
      <c r="R199" s="16"/>
      <c r="S199" s="16"/>
      <c r="T199" s="16"/>
      <c r="U199" s="16"/>
      <c r="V199" s="103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4"/>
      <c r="AX199" s="14"/>
    </row>
    <row r="200" spans="14:50" ht="17.25" customHeight="1" x14ac:dyDescent="0.25">
      <c r="N200" s="16"/>
      <c r="O200" s="16"/>
      <c r="P200" s="16"/>
      <c r="Q200" s="16"/>
      <c r="R200" s="16"/>
      <c r="S200" s="16"/>
      <c r="T200" s="16"/>
      <c r="U200" s="16"/>
      <c r="V200" s="103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4"/>
      <c r="AX200" s="14"/>
    </row>
    <row r="201" spans="14:50" ht="17.25" customHeight="1" x14ac:dyDescent="0.25">
      <c r="N201" s="16"/>
      <c r="O201" s="16"/>
      <c r="P201" s="16"/>
      <c r="Q201" s="16"/>
      <c r="R201" s="16"/>
      <c r="S201" s="16"/>
      <c r="T201" s="16"/>
      <c r="U201" s="16"/>
      <c r="V201" s="103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4"/>
      <c r="AX201" s="14"/>
    </row>
    <row r="202" spans="14:50" ht="17.25" customHeight="1" x14ac:dyDescent="0.25">
      <c r="N202" s="16"/>
      <c r="O202" s="16"/>
      <c r="P202" s="16"/>
      <c r="Q202" s="16"/>
      <c r="R202" s="16"/>
      <c r="S202" s="16"/>
      <c r="T202" s="16"/>
      <c r="U202" s="16"/>
      <c r="V202" s="103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4"/>
      <c r="AX202" s="14"/>
    </row>
    <row r="203" spans="14:50" ht="17.25" customHeight="1" x14ac:dyDescent="0.25">
      <c r="N203" s="16"/>
      <c r="O203" s="16"/>
      <c r="P203" s="16"/>
      <c r="Q203" s="16"/>
      <c r="R203" s="16"/>
      <c r="S203" s="16"/>
      <c r="T203" s="16"/>
      <c r="U203" s="16"/>
      <c r="V203" s="103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4"/>
      <c r="AX203" s="14"/>
    </row>
    <row r="204" spans="14:50" ht="17.25" customHeight="1" x14ac:dyDescent="0.25">
      <c r="N204" s="16"/>
      <c r="O204" s="16"/>
      <c r="P204" s="16"/>
      <c r="Q204" s="16"/>
      <c r="R204" s="16"/>
      <c r="S204" s="16"/>
      <c r="T204" s="16"/>
      <c r="U204" s="16"/>
      <c r="V204" s="103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4"/>
      <c r="AX204" s="14"/>
    </row>
    <row r="205" spans="14:50" ht="17.25" customHeight="1" x14ac:dyDescent="0.25">
      <c r="N205" s="16"/>
      <c r="O205" s="16"/>
      <c r="P205" s="16"/>
      <c r="Q205" s="16"/>
      <c r="R205" s="16"/>
      <c r="S205" s="16"/>
      <c r="T205" s="16"/>
      <c r="U205" s="16"/>
      <c r="V205" s="103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4"/>
      <c r="AX205" s="14"/>
    </row>
    <row r="206" spans="14:50" ht="17.25" customHeight="1" x14ac:dyDescent="0.25">
      <c r="N206" s="16"/>
      <c r="O206" s="16"/>
      <c r="P206" s="16"/>
      <c r="Q206" s="16"/>
      <c r="R206" s="16"/>
      <c r="S206" s="16"/>
      <c r="T206" s="16"/>
      <c r="U206" s="16"/>
      <c r="V206" s="103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4"/>
      <c r="AX206" s="14"/>
    </row>
    <row r="207" spans="14:50" ht="17.25" customHeight="1" x14ac:dyDescent="0.25">
      <c r="N207" s="16"/>
      <c r="O207" s="16"/>
      <c r="P207" s="16"/>
      <c r="Q207" s="16"/>
      <c r="R207" s="16"/>
      <c r="S207" s="16"/>
      <c r="T207" s="16"/>
      <c r="U207" s="16"/>
      <c r="V207" s="103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4"/>
      <c r="AX207" s="14"/>
    </row>
    <row r="208" spans="14:50" ht="17.25" customHeight="1" x14ac:dyDescent="0.25">
      <c r="N208" s="16"/>
      <c r="O208" s="16"/>
      <c r="P208" s="16"/>
      <c r="Q208" s="16"/>
      <c r="R208" s="16"/>
      <c r="S208" s="16"/>
      <c r="T208" s="16"/>
      <c r="U208" s="16"/>
      <c r="V208" s="103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4"/>
      <c r="AX208" s="14"/>
    </row>
    <row r="209" spans="14:50" ht="17.25" customHeight="1" x14ac:dyDescent="0.25">
      <c r="N209" s="16"/>
      <c r="O209" s="16"/>
      <c r="P209" s="16"/>
      <c r="Q209" s="16"/>
      <c r="R209" s="16"/>
      <c r="S209" s="16"/>
      <c r="T209" s="16"/>
      <c r="U209" s="16"/>
      <c r="V209" s="103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4"/>
      <c r="AX209" s="14"/>
    </row>
    <row r="210" spans="14:50" ht="17.25" customHeight="1" x14ac:dyDescent="0.25">
      <c r="N210" s="16"/>
      <c r="O210" s="16"/>
      <c r="P210" s="16"/>
      <c r="Q210" s="16"/>
      <c r="R210" s="16"/>
      <c r="S210" s="16"/>
      <c r="T210" s="16"/>
      <c r="U210" s="16"/>
      <c r="V210" s="103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4"/>
      <c r="AX210" s="14"/>
    </row>
    <row r="211" spans="14:50" ht="17.25" customHeight="1" x14ac:dyDescent="0.25">
      <c r="N211" s="16"/>
      <c r="O211" s="16"/>
      <c r="P211" s="16"/>
      <c r="Q211" s="16"/>
      <c r="R211" s="16"/>
      <c r="S211" s="16"/>
      <c r="T211" s="16"/>
      <c r="U211" s="16"/>
      <c r="V211" s="103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4"/>
      <c r="AX211" s="14"/>
    </row>
    <row r="212" spans="14:50" ht="17.25" customHeight="1" x14ac:dyDescent="0.25">
      <c r="N212" s="16"/>
      <c r="O212" s="16"/>
      <c r="P212" s="16"/>
      <c r="Q212" s="16"/>
      <c r="R212" s="16"/>
      <c r="S212" s="16"/>
      <c r="T212" s="16"/>
      <c r="U212" s="16"/>
      <c r="V212" s="103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4"/>
      <c r="AX212" s="14"/>
    </row>
    <row r="213" spans="14:50" ht="17.25" customHeight="1" x14ac:dyDescent="0.25">
      <c r="N213" s="16"/>
      <c r="O213" s="16"/>
      <c r="P213" s="16"/>
      <c r="Q213" s="16"/>
      <c r="R213" s="16"/>
      <c r="S213" s="16"/>
      <c r="T213" s="16"/>
      <c r="U213" s="16"/>
      <c r="V213" s="103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4"/>
      <c r="AX213" s="14"/>
    </row>
    <row r="214" spans="14:50" ht="17.25" customHeight="1" x14ac:dyDescent="0.25">
      <c r="N214" s="16"/>
      <c r="O214" s="16"/>
      <c r="P214" s="16"/>
      <c r="Q214" s="16"/>
      <c r="R214" s="16"/>
      <c r="S214" s="16"/>
      <c r="T214" s="16"/>
      <c r="U214" s="16"/>
      <c r="V214" s="103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4"/>
      <c r="AX214" s="14"/>
    </row>
    <row r="215" spans="14:50" ht="17.25" customHeight="1" x14ac:dyDescent="0.25">
      <c r="N215" s="16"/>
      <c r="O215" s="16"/>
      <c r="P215" s="16"/>
      <c r="Q215" s="16"/>
      <c r="R215" s="16"/>
      <c r="S215" s="16"/>
      <c r="T215" s="16"/>
      <c r="U215" s="16"/>
      <c r="V215" s="103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4"/>
      <c r="AX215" s="14"/>
    </row>
    <row r="216" spans="14:50" ht="17.25" customHeight="1" x14ac:dyDescent="0.25">
      <c r="N216" s="16"/>
      <c r="O216" s="16"/>
      <c r="P216" s="16"/>
      <c r="Q216" s="16"/>
      <c r="R216" s="16"/>
      <c r="S216" s="16"/>
      <c r="T216" s="16"/>
      <c r="U216" s="16"/>
      <c r="V216" s="103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4"/>
      <c r="AX216" s="14"/>
    </row>
    <row r="217" spans="14:50" ht="17.25" customHeight="1" x14ac:dyDescent="0.25">
      <c r="N217" s="16"/>
      <c r="O217" s="16"/>
      <c r="P217" s="16"/>
      <c r="Q217" s="16"/>
      <c r="R217" s="16"/>
      <c r="S217" s="16"/>
      <c r="T217" s="16"/>
      <c r="U217" s="16"/>
      <c r="V217" s="103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4"/>
      <c r="AX217" s="14"/>
    </row>
    <row r="218" spans="14:50" ht="17.25" customHeight="1" x14ac:dyDescent="0.25">
      <c r="N218" s="16"/>
      <c r="O218" s="16"/>
      <c r="P218" s="16"/>
      <c r="Q218" s="16"/>
      <c r="R218" s="16"/>
      <c r="S218" s="16"/>
      <c r="T218" s="16"/>
      <c r="U218" s="16"/>
      <c r="V218" s="103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4"/>
      <c r="AX218" s="14"/>
    </row>
    <row r="219" spans="14:50" ht="17.25" customHeight="1" x14ac:dyDescent="0.25">
      <c r="N219" s="16"/>
      <c r="O219" s="16"/>
      <c r="P219" s="16"/>
      <c r="Q219" s="16"/>
      <c r="R219" s="16"/>
      <c r="S219" s="16"/>
      <c r="T219" s="16"/>
      <c r="U219" s="16"/>
      <c r="V219" s="103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4"/>
      <c r="AX219" s="14"/>
    </row>
    <row r="220" spans="14:50" ht="17.25" customHeight="1" x14ac:dyDescent="0.25">
      <c r="N220" s="16"/>
      <c r="O220" s="16"/>
      <c r="P220" s="16"/>
      <c r="Q220" s="16"/>
      <c r="R220" s="16"/>
      <c r="S220" s="16"/>
      <c r="T220" s="16"/>
      <c r="U220" s="16"/>
      <c r="V220" s="103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4"/>
      <c r="AX220" s="14"/>
    </row>
    <row r="221" spans="14:50" ht="17.25" customHeight="1" x14ac:dyDescent="0.25">
      <c r="N221" s="16"/>
      <c r="O221" s="16"/>
      <c r="P221" s="16"/>
      <c r="Q221" s="16"/>
      <c r="R221" s="16"/>
      <c r="S221" s="16"/>
      <c r="T221" s="16"/>
      <c r="U221" s="16"/>
      <c r="V221" s="103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4"/>
      <c r="AX221" s="14"/>
    </row>
    <row r="222" spans="14:50" ht="17.25" customHeight="1" x14ac:dyDescent="0.25">
      <c r="N222" s="16"/>
      <c r="O222" s="16"/>
      <c r="P222" s="16"/>
      <c r="Q222" s="16"/>
      <c r="R222" s="16"/>
      <c r="S222" s="16"/>
      <c r="T222" s="16"/>
      <c r="U222" s="16"/>
      <c r="V222" s="103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4"/>
      <c r="AX222" s="14"/>
    </row>
    <row r="223" spans="14:50" ht="17.25" customHeight="1" x14ac:dyDescent="0.25">
      <c r="N223" s="16"/>
      <c r="O223" s="16"/>
      <c r="P223" s="16"/>
      <c r="Q223" s="16"/>
      <c r="R223" s="16"/>
      <c r="S223" s="16"/>
      <c r="T223" s="16"/>
      <c r="U223" s="16"/>
      <c r="V223" s="103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4"/>
      <c r="AX223" s="14"/>
    </row>
    <row r="224" spans="14:50" ht="17.25" customHeight="1" x14ac:dyDescent="0.25">
      <c r="N224" s="16"/>
      <c r="O224" s="16"/>
      <c r="P224" s="16"/>
      <c r="Q224" s="16"/>
      <c r="R224" s="16"/>
      <c r="S224" s="16"/>
      <c r="T224" s="16"/>
      <c r="U224" s="16"/>
      <c r="V224" s="103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4"/>
      <c r="AX224" s="14"/>
    </row>
    <row r="225" spans="14:50" ht="17.25" customHeight="1" x14ac:dyDescent="0.25">
      <c r="N225" s="16"/>
      <c r="O225" s="16"/>
      <c r="P225" s="16"/>
      <c r="Q225" s="16"/>
      <c r="R225" s="16"/>
      <c r="S225" s="16"/>
      <c r="T225" s="16"/>
      <c r="U225" s="16"/>
      <c r="V225" s="103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4"/>
      <c r="AX225" s="14"/>
    </row>
    <row r="226" spans="14:50" ht="17.25" customHeight="1" x14ac:dyDescent="0.25">
      <c r="N226" s="16"/>
      <c r="O226" s="16"/>
      <c r="P226" s="16"/>
      <c r="Q226" s="16"/>
      <c r="R226" s="16"/>
      <c r="S226" s="16"/>
      <c r="T226" s="16"/>
      <c r="U226" s="16"/>
      <c r="V226" s="103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4"/>
      <c r="AX226" s="14"/>
    </row>
    <row r="227" spans="14:50" ht="17.25" customHeight="1" x14ac:dyDescent="0.25">
      <c r="N227" s="16"/>
      <c r="O227" s="16"/>
      <c r="P227" s="16"/>
      <c r="Q227" s="16"/>
      <c r="R227" s="16"/>
      <c r="S227" s="16"/>
      <c r="T227" s="16"/>
      <c r="U227" s="16"/>
      <c r="V227" s="103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4"/>
      <c r="AX227" s="14"/>
    </row>
    <row r="228" spans="14:50" ht="17.25" customHeight="1" x14ac:dyDescent="0.25">
      <c r="N228" s="16"/>
      <c r="O228" s="16"/>
      <c r="P228" s="16"/>
      <c r="Q228" s="16"/>
      <c r="R228" s="16"/>
      <c r="S228" s="16"/>
      <c r="T228" s="16"/>
      <c r="U228" s="16"/>
      <c r="V228" s="103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4"/>
      <c r="AX228" s="14"/>
    </row>
    <row r="229" spans="14:50" ht="17.25" customHeight="1" x14ac:dyDescent="0.25">
      <c r="N229" s="16"/>
      <c r="O229" s="16"/>
      <c r="P229" s="16"/>
      <c r="Q229" s="16"/>
      <c r="R229" s="16"/>
      <c r="S229" s="16"/>
      <c r="T229" s="16"/>
      <c r="U229" s="16"/>
      <c r="V229" s="103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4"/>
      <c r="AX229" s="14"/>
    </row>
    <row r="230" spans="14:50" ht="17.25" customHeight="1" x14ac:dyDescent="0.25">
      <c r="N230" s="16"/>
      <c r="O230" s="16"/>
      <c r="P230" s="16"/>
      <c r="Q230" s="16"/>
      <c r="R230" s="16"/>
      <c r="S230" s="16"/>
      <c r="T230" s="16"/>
      <c r="U230" s="16"/>
      <c r="V230" s="103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4"/>
      <c r="AX230" s="14"/>
    </row>
    <row r="231" spans="14:50" ht="17.25" customHeight="1" x14ac:dyDescent="0.25">
      <c r="N231" s="16"/>
      <c r="O231" s="16"/>
      <c r="P231" s="16"/>
      <c r="Q231" s="16"/>
      <c r="R231" s="16"/>
      <c r="S231" s="16"/>
      <c r="T231" s="16"/>
      <c r="U231" s="16"/>
      <c r="V231" s="103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4"/>
      <c r="AX231" s="14"/>
    </row>
    <row r="232" spans="14:50" ht="17.25" customHeight="1" x14ac:dyDescent="0.25">
      <c r="N232" s="16"/>
      <c r="O232" s="16"/>
      <c r="P232" s="16"/>
      <c r="Q232" s="16"/>
      <c r="R232" s="16"/>
      <c r="S232" s="16"/>
      <c r="T232" s="16"/>
      <c r="U232" s="16"/>
      <c r="V232" s="103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4"/>
      <c r="AX232" s="14"/>
    </row>
    <row r="233" spans="14:50" ht="17.25" customHeight="1" x14ac:dyDescent="0.25">
      <c r="N233" s="16"/>
      <c r="O233" s="16"/>
      <c r="P233" s="16"/>
      <c r="Q233" s="16"/>
      <c r="R233" s="16"/>
      <c r="S233" s="16"/>
      <c r="T233" s="16"/>
      <c r="U233" s="16"/>
      <c r="V233" s="103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4"/>
      <c r="AX233" s="14"/>
    </row>
    <row r="234" spans="14:50" ht="17.25" customHeight="1" x14ac:dyDescent="0.25">
      <c r="N234" s="16"/>
      <c r="O234" s="16"/>
      <c r="P234" s="16"/>
      <c r="Q234" s="16"/>
      <c r="R234" s="16"/>
      <c r="S234" s="16"/>
      <c r="T234" s="16"/>
      <c r="U234" s="16"/>
      <c r="V234" s="103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4"/>
      <c r="AX234" s="14"/>
    </row>
    <row r="235" spans="14:50" ht="17.25" customHeight="1" x14ac:dyDescent="0.25">
      <c r="N235" s="16"/>
      <c r="O235" s="16"/>
      <c r="P235" s="16"/>
      <c r="Q235" s="16"/>
      <c r="R235" s="16"/>
      <c r="S235" s="16"/>
      <c r="T235" s="16"/>
      <c r="U235" s="16"/>
      <c r="V235" s="103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4"/>
      <c r="AX235" s="14"/>
    </row>
    <row r="236" spans="14:50" ht="17.25" customHeight="1" x14ac:dyDescent="0.25">
      <c r="N236" s="16"/>
      <c r="O236" s="16"/>
      <c r="P236" s="16"/>
      <c r="Q236" s="16"/>
      <c r="R236" s="16"/>
      <c r="S236" s="16"/>
      <c r="T236" s="16"/>
      <c r="U236" s="16"/>
      <c r="V236" s="103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4"/>
      <c r="AX236" s="14"/>
    </row>
    <row r="237" spans="14:50" ht="17.25" customHeight="1" x14ac:dyDescent="0.25">
      <c r="N237" s="16"/>
      <c r="O237" s="16"/>
      <c r="P237" s="16"/>
      <c r="Q237" s="16"/>
      <c r="R237" s="16"/>
      <c r="S237" s="16"/>
      <c r="T237" s="16"/>
      <c r="U237" s="16"/>
      <c r="V237" s="103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4"/>
      <c r="AX237" s="14"/>
    </row>
    <row r="238" spans="14:50" ht="17.25" customHeight="1" x14ac:dyDescent="0.25">
      <c r="N238" s="16"/>
      <c r="O238" s="16"/>
      <c r="P238" s="16"/>
      <c r="Q238" s="16"/>
      <c r="R238" s="16"/>
      <c r="S238" s="16"/>
      <c r="T238" s="16"/>
      <c r="U238" s="16"/>
      <c r="V238" s="103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4"/>
      <c r="AX238" s="14"/>
    </row>
    <row r="239" spans="14:50" ht="17.25" customHeight="1" x14ac:dyDescent="0.25">
      <c r="N239" s="16"/>
      <c r="O239" s="16"/>
      <c r="P239" s="16"/>
      <c r="Q239" s="16"/>
      <c r="R239" s="16"/>
      <c r="S239" s="16"/>
      <c r="T239" s="16"/>
      <c r="U239" s="16"/>
      <c r="V239" s="103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4"/>
      <c r="AX239" s="14"/>
    </row>
    <row r="240" spans="14:50" ht="17.25" customHeight="1" x14ac:dyDescent="0.25">
      <c r="N240" s="16"/>
      <c r="O240" s="16"/>
      <c r="P240" s="16"/>
      <c r="Q240" s="16"/>
      <c r="R240" s="16"/>
      <c r="S240" s="16"/>
      <c r="T240" s="16"/>
      <c r="U240" s="16"/>
      <c r="V240" s="103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4"/>
      <c r="AX240" s="14"/>
    </row>
    <row r="241" spans="14:50" ht="17.25" customHeight="1" x14ac:dyDescent="0.25">
      <c r="N241" s="16"/>
      <c r="O241" s="16"/>
      <c r="P241" s="16"/>
      <c r="Q241" s="16"/>
      <c r="R241" s="16"/>
      <c r="S241" s="16"/>
      <c r="T241" s="16"/>
      <c r="U241" s="16"/>
      <c r="V241" s="103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4"/>
      <c r="AX241" s="14"/>
    </row>
    <row r="242" spans="14:50" ht="17.25" customHeight="1" x14ac:dyDescent="0.25">
      <c r="N242" s="16"/>
      <c r="O242" s="16"/>
      <c r="P242" s="16"/>
      <c r="Q242" s="16"/>
      <c r="R242" s="16"/>
      <c r="S242" s="16"/>
      <c r="T242" s="16"/>
      <c r="U242" s="16"/>
      <c r="V242" s="103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4"/>
      <c r="AX242" s="14"/>
    </row>
    <row r="243" spans="14:50" ht="17.25" customHeight="1" x14ac:dyDescent="0.25">
      <c r="N243" s="16"/>
      <c r="O243" s="16"/>
      <c r="P243" s="16"/>
      <c r="Q243" s="16"/>
      <c r="R243" s="16"/>
      <c r="S243" s="16"/>
      <c r="T243" s="16"/>
      <c r="U243" s="16"/>
      <c r="V243" s="103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4"/>
      <c r="AX243" s="14"/>
    </row>
    <row r="244" spans="14:50" ht="17.25" customHeight="1" x14ac:dyDescent="0.25">
      <c r="N244" s="16"/>
      <c r="O244" s="16"/>
      <c r="P244" s="16"/>
      <c r="Q244" s="16"/>
      <c r="R244" s="16"/>
      <c r="S244" s="16"/>
      <c r="T244" s="16"/>
      <c r="U244" s="16"/>
      <c r="V244" s="103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4"/>
      <c r="AX244" s="14"/>
    </row>
    <row r="245" spans="14:50" ht="17.25" customHeight="1" x14ac:dyDescent="0.25">
      <c r="N245" s="16"/>
      <c r="O245" s="16"/>
      <c r="P245" s="16"/>
      <c r="Q245" s="16"/>
      <c r="R245" s="16"/>
      <c r="S245" s="16"/>
      <c r="T245" s="16"/>
      <c r="U245" s="16"/>
      <c r="V245" s="103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4"/>
      <c r="AX245" s="14"/>
    </row>
    <row r="246" spans="14:50" ht="17.25" customHeight="1" x14ac:dyDescent="0.25">
      <c r="N246" s="16"/>
      <c r="O246" s="16"/>
      <c r="P246" s="16"/>
      <c r="Q246" s="16"/>
      <c r="R246" s="16"/>
      <c r="S246" s="16"/>
      <c r="T246" s="16"/>
      <c r="U246" s="16"/>
      <c r="V246" s="103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4"/>
      <c r="AX246" s="14"/>
    </row>
    <row r="247" spans="14:50" ht="17.25" customHeight="1" x14ac:dyDescent="0.25">
      <c r="N247" s="16"/>
      <c r="O247" s="16"/>
      <c r="P247" s="16"/>
      <c r="Q247" s="16"/>
      <c r="R247" s="16"/>
      <c r="S247" s="16"/>
      <c r="T247" s="16"/>
      <c r="U247" s="16"/>
      <c r="V247" s="103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4"/>
      <c r="AX247" s="14"/>
    </row>
    <row r="248" spans="14:50" ht="17.25" customHeight="1" x14ac:dyDescent="0.25">
      <c r="N248" s="16"/>
      <c r="O248" s="16"/>
      <c r="P248" s="16"/>
      <c r="Q248" s="16"/>
      <c r="R248" s="16"/>
      <c r="S248" s="16"/>
      <c r="T248" s="16"/>
      <c r="U248" s="16"/>
      <c r="V248" s="103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4"/>
      <c r="AX248" s="14"/>
    </row>
    <row r="249" spans="14:50" ht="17.25" customHeight="1" x14ac:dyDescent="0.25">
      <c r="N249" s="16"/>
      <c r="O249" s="16"/>
      <c r="P249" s="16"/>
      <c r="Q249" s="16"/>
      <c r="R249" s="16"/>
      <c r="S249" s="16"/>
      <c r="T249" s="16"/>
      <c r="U249" s="16"/>
      <c r="V249" s="103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4"/>
      <c r="AX249" s="14"/>
    </row>
    <row r="250" spans="14:50" ht="17.25" customHeight="1" x14ac:dyDescent="0.25">
      <c r="N250" s="16"/>
      <c r="O250" s="16"/>
      <c r="P250" s="16"/>
      <c r="Q250" s="16"/>
      <c r="R250" s="16"/>
      <c r="S250" s="16"/>
      <c r="T250" s="16"/>
      <c r="U250" s="16"/>
      <c r="V250" s="103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4"/>
      <c r="AX250" s="14"/>
    </row>
    <row r="251" spans="14:50" ht="17.25" customHeight="1" x14ac:dyDescent="0.25">
      <c r="N251" s="16"/>
      <c r="O251" s="16"/>
      <c r="P251" s="16"/>
      <c r="Q251" s="16"/>
      <c r="R251" s="16"/>
      <c r="S251" s="16"/>
      <c r="T251" s="16"/>
      <c r="U251" s="16"/>
      <c r="V251" s="103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4"/>
      <c r="AX251" s="14"/>
    </row>
    <row r="252" spans="14:50" ht="17.25" customHeight="1" x14ac:dyDescent="0.25">
      <c r="N252" s="16"/>
      <c r="O252" s="16"/>
      <c r="P252" s="16"/>
      <c r="Q252" s="16"/>
      <c r="R252" s="16"/>
      <c r="S252" s="16"/>
      <c r="T252" s="16"/>
      <c r="U252" s="16"/>
      <c r="V252" s="103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4"/>
      <c r="AX252" s="14"/>
    </row>
    <row r="253" spans="14:50" ht="17.25" customHeight="1" x14ac:dyDescent="0.25">
      <c r="N253" s="16"/>
      <c r="O253" s="16"/>
      <c r="P253" s="16"/>
      <c r="Q253" s="16"/>
      <c r="R253" s="16"/>
      <c r="S253" s="16"/>
      <c r="T253" s="16"/>
      <c r="U253" s="16"/>
      <c r="V253" s="103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4"/>
      <c r="AX253" s="14"/>
    </row>
    <row r="254" spans="14:50" ht="17.25" customHeight="1" x14ac:dyDescent="0.25">
      <c r="N254" s="16"/>
      <c r="O254" s="16"/>
      <c r="P254" s="16"/>
      <c r="Q254" s="16"/>
      <c r="R254" s="16"/>
      <c r="S254" s="16"/>
      <c r="T254" s="16"/>
      <c r="U254" s="16"/>
      <c r="V254" s="103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4"/>
      <c r="AX254" s="14"/>
    </row>
    <row r="255" spans="14:50" ht="17.25" customHeight="1" x14ac:dyDescent="0.25">
      <c r="N255" s="16"/>
      <c r="O255" s="16"/>
      <c r="P255" s="16"/>
      <c r="Q255" s="16"/>
      <c r="R255" s="16"/>
      <c r="S255" s="16"/>
      <c r="T255" s="16"/>
      <c r="U255" s="16"/>
      <c r="V255" s="103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4"/>
      <c r="AX255" s="14"/>
    </row>
    <row r="256" spans="14:50" ht="17.25" customHeight="1" x14ac:dyDescent="0.25">
      <c r="N256" s="16"/>
      <c r="O256" s="16"/>
      <c r="P256" s="16"/>
      <c r="Q256" s="16"/>
      <c r="R256" s="16"/>
      <c r="S256" s="16"/>
      <c r="T256" s="16"/>
      <c r="U256" s="16"/>
      <c r="V256" s="103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4"/>
      <c r="AX256" s="14"/>
    </row>
    <row r="257" spans="14:50" ht="17.25" customHeight="1" x14ac:dyDescent="0.25">
      <c r="N257" s="16"/>
      <c r="O257" s="16"/>
      <c r="P257" s="16"/>
      <c r="Q257" s="16"/>
      <c r="R257" s="16"/>
      <c r="S257" s="16"/>
      <c r="T257" s="16"/>
      <c r="U257" s="16"/>
      <c r="V257" s="103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4"/>
      <c r="AX257" s="14"/>
    </row>
    <row r="258" spans="14:50" ht="17.25" customHeight="1" x14ac:dyDescent="0.25">
      <c r="N258" s="16"/>
      <c r="O258" s="16"/>
      <c r="P258" s="16"/>
      <c r="Q258" s="16"/>
      <c r="R258" s="16"/>
      <c r="S258" s="16"/>
      <c r="T258" s="16"/>
      <c r="U258" s="16"/>
      <c r="V258" s="103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4"/>
      <c r="AX258" s="14"/>
    </row>
    <row r="259" spans="14:50" ht="17.25" customHeight="1" x14ac:dyDescent="0.25">
      <c r="N259" s="16"/>
      <c r="O259" s="16"/>
      <c r="P259" s="16"/>
      <c r="Q259" s="16"/>
      <c r="R259" s="16"/>
      <c r="S259" s="16"/>
      <c r="T259" s="16"/>
      <c r="U259" s="16"/>
      <c r="V259" s="103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4"/>
      <c r="AX259" s="14"/>
    </row>
    <row r="260" spans="14:50" ht="17.25" customHeight="1" x14ac:dyDescent="0.25">
      <c r="N260" s="16"/>
      <c r="O260" s="16"/>
      <c r="P260" s="16"/>
      <c r="Q260" s="16"/>
      <c r="R260" s="16"/>
      <c r="S260" s="16"/>
      <c r="T260" s="16"/>
      <c r="U260" s="16"/>
      <c r="V260" s="103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4"/>
      <c r="AX260" s="14"/>
    </row>
    <row r="261" spans="14:50" ht="17.25" customHeight="1" x14ac:dyDescent="0.25">
      <c r="N261" s="16"/>
      <c r="O261" s="16"/>
      <c r="P261" s="16"/>
      <c r="Q261" s="16"/>
      <c r="R261" s="16"/>
      <c r="S261" s="16"/>
      <c r="T261" s="16"/>
      <c r="U261" s="16"/>
      <c r="V261" s="103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4"/>
      <c r="AX261" s="14"/>
    </row>
    <row r="262" spans="14:50" ht="17.25" customHeight="1" x14ac:dyDescent="0.25">
      <c r="N262" s="16"/>
      <c r="O262" s="16"/>
      <c r="P262" s="16"/>
      <c r="Q262" s="16"/>
      <c r="R262" s="16"/>
      <c r="S262" s="16"/>
      <c r="T262" s="16"/>
      <c r="U262" s="16"/>
      <c r="V262" s="103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4"/>
      <c r="AX262" s="14"/>
    </row>
    <row r="263" spans="14:50" ht="17.25" customHeight="1" x14ac:dyDescent="0.25">
      <c r="N263" s="16"/>
      <c r="O263" s="16"/>
      <c r="P263" s="16"/>
      <c r="Q263" s="16"/>
      <c r="R263" s="16"/>
      <c r="S263" s="16"/>
      <c r="T263" s="16"/>
      <c r="U263" s="16"/>
      <c r="V263" s="103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4"/>
      <c r="AX263" s="14"/>
    </row>
    <row r="264" spans="14:50" ht="17.25" customHeight="1" x14ac:dyDescent="0.25">
      <c r="N264" s="16"/>
      <c r="O264" s="16"/>
      <c r="P264" s="16"/>
      <c r="Q264" s="16"/>
      <c r="R264" s="16"/>
      <c r="S264" s="16"/>
      <c r="T264" s="16"/>
      <c r="U264" s="16"/>
      <c r="V264" s="103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4"/>
      <c r="AX264" s="14"/>
    </row>
    <row r="265" spans="14:50" ht="17.25" customHeight="1" x14ac:dyDescent="0.25">
      <c r="N265" s="16"/>
      <c r="O265" s="16"/>
      <c r="P265" s="16"/>
      <c r="Q265" s="16"/>
      <c r="R265" s="16"/>
      <c r="S265" s="16"/>
      <c r="T265" s="16"/>
      <c r="U265" s="16"/>
      <c r="V265" s="103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4"/>
      <c r="AX265" s="14"/>
    </row>
    <row r="266" spans="14:50" ht="17.25" customHeight="1" x14ac:dyDescent="0.25">
      <c r="N266" s="16"/>
      <c r="O266" s="16"/>
      <c r="P266" s="16"/>
      <c r="Q266" s="16"/>
      <c r="R266" s="16"/>
      <c r="S266" s="16"/>
      <c r="T266" s="16"/>
      <c r="U266" s="16"/>
      <c r="V266" s="103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4"/>
      <c r="AX266" s="14"/>
    </row>
    <row r="267" spans="14:50" ht="17.25" customHeight="1" x14ac:dyDescent="0.25">
      <c r="N267" s="16"/>
      <c r="O267" s="16"/>
      <c r="P267" s="16"/>
      <c r="Q267" s="16"/>
      <c r="R267" s="16"/>
      <c r="S267" s="16"/>
      <c r="T267" s="16"/>
      <c r="U267" s="16"/>
      <c r="V267" s="103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4"/>
      <c r="AX267" s="14"/>
    </row>
    <row r="268" spans="14:50" ht="17.25" customHeight="1" x14ac:dyDescent="0.25">
      <c r="N268" s="16"/>
      <c r="O268" s="16"/>
      <c r="P268" s="16"/>
      <c r="Q268" s="16"/>
      <c r="R268" s="16"/>
      <c r="S268" s="16"/>
      <c r="T268" s="16"/>
      <c r="U268" s="16"/>
      <c r="V268" s="103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4"/>
      <c r="AX268" s="14"/>
    </row>
    <row r="269" spans="14:50" ht="17.25" customHeight="1" x14ac:dyDescent="0.25">
      <c r="N269" s="16"/>
      <c r="O269" s="16"/>
      <c r="P269" s="16"/>
      <c r="Q269" s="16"/>
      <c r="R269" s="16"/>
      <c r="S269" s="16"/>
      <c r="T269" s="16"/>
      <c r="U269" s="16"/>
      <c r="V269" s="103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4"/>
      <c r="AX269" s="14"/>
    </row>
    <row r="270" spans="14:50" ht="17.25" customHeight="1" x14ac:dyDescent="0.25">
      <c r="N270" s="16"/>
      <c r="O270" s="16"/>
      <c r="P270" s="16"/>
      <c r="Q270" s="16"/>
      <c r="R270" s="16"/>
      <c r="S270" s="16"/>
      <c r="T270" s="16"/>
      <c r="U270" s="16"/>
      <c r="V270" s="103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4"/>
      <c r="AX270" s="14"/>
    </row>
    <row r="271" spans="14:50" ht="17.25" customHeight="1" x14ac:dyDescent="0.25">
      <c r="N271" s="16"/>
      <c r="O271" s="16"/>
      <c r="P271" s="16"/>
      <c r="Q271" s="16"/>
      <c r="R271" s="16"/>
      <c r="S271" s="16"/>
      <c r="T271" s="16"/>
      <c r="U271" s="16"/>
      <c r="V271" s="103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4"/>
      <c r="AX271" s="14"/>
    </row>
    <row r="272" spans="14:50" ht="17.25" customHeight="1" x14ac:dyDescent="0.25">
      <c r="N272" s="16"/>
      <c r="O272" s="16"/>
      <c r="P272" s="16"/>
      <c r="Q272" s="16"/>
      <c r="R272" s="16"/>
      <c r="S272" s="16"/>
      <c r="T272" s="16"/>
      <c r="U272" s="16"/>
      <c r="V272" s="103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4"/>
      <c r="AX272" s="14"/>
    </row>
    <row r="273" spans="14:50" ht="17.25" customHeight="1" x14ac:dyDescent="0.25">
      <c r="N273" s="16"/>
      <c r="O273" s="16"/>
      <c r="P273" s="16"/>
      <c r="Q273" s="16"/>
      <c r="R273" s="16"/>
      <c r="S273" s="16"/>
      <c r="T273" s="16"/>
      <c r="U273" s="16"/>
      <c r="V273" s="103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4"/>
      <c r="AX273" s="14"/>
    </row>
    <row r="274" spans="14:50" ht="17.25" customHeight="1" x14ac:dyDescent="0.25">
      <c r="N274" s="16"/>
      <c r="O274" s="16"/>
      <c r="P274" s="16"/>
      <c r="Q274" s="16"/>
      <c r="R274" s="16"/>
      <c r="S274" s="16"/>
      <c r="T274" s="16"/>
      <c r="U274" s="16"/>
      <c r="V274" s="103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4"/>
      <c r="AX274" s="14"/>
    </row>
    <row r="275" spans="14:50" ht="17.25" customHeight="1" x14ac:dyDescent="0.25">
      <c r="N275" s="16"/>
      <c r="O275" s="16"/>
      <c r="P275" s="16"/>
      <c r="Q275" s="16"/>
      <c r="R275" s="16"/>
      <c r="S275" s="16"/>
      <c r="T275" s="16"/>
      <c r="U275" s="16"/>
      <c r="V275" s="103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4"/>
      <c r="AX275" s="14"/>
    </row>
    <row r="276" spans="14:50" ht="17.25" customHeight="1" x14ac:dyDescent="0.25">
      <c r="N276" s="16"/>
      <c r="O276" s="16"/>
      <c r="P276" s="16"/>
      <c r="Q276" s="16"/>
      <c r="R276" s="16"/>
      <c r="S276" s="16"/>
      <c r="T276" s="16"/>
      <c r="U276" s="16"/>
      <c r="V276" s="103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4"/>
      <c r="AX276" s="14"/>
    </row>
    <row r="277" spans="14:50" ht="17.25" customHeight="1" x14ac:dyDescent="0.25">
      <c r="N277" s="16"/>
      <c r="O277" s="16"/>
      <c r="P277" s="16"/>
      <c r="Q277" s="16"/>
      <c r="R277" s="16"/>
      <c r="S277" s="16"/>
      <c r="T277" s="16"/>
      <c r="U277" s="16"/>
      <c r="V277" s="103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4"/>
      <c r="AX277" s="14"/>
    </row>
    <row r="278" spans="14:50" ht="17.25" customHeight="1" x14ac:dyDescent="0.25">
      <c r="N278" s="16"/>
      <c r="O278" s="16"/>
      <c r="P278" s="16"/>
      <c r="Q278" s="16"/>
      <c r="R278" s="16"/>
      <c r="S278" s="16"/>
      <c r="T278" s="16"/>
      <c r="U278" s="16"/>
      <c r="V278" s="103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4"/>
      <c r="AX278" s="14"/>
    </row>
    <row r="279" spans="14:50" ht="17.25" customHeight="1" x14ac:dyDescent="0.25">
      <c r="N279" s="16"/>
      <c r="O279" s="16"/>
      <c r="P279" s="16"/>
      <c r="Q279" s="16"/>
      <c r="R279" s="16"/>
      <c r="S279" s="16"/>
      <c r="T279" s="16"/>
      <c r="U279" s="16"/>
      <c r="V279" s="103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4"/>
      <c r="AX279" s="14"/>
    </row>
    <row r="280" spans="14:50" ht="17.25" customHeight="1" x14ac:dyDescent="0.25">
      <c r="N280" s="16"/>
      <c r="O280" s="16"/>
      <c r="P280" s="16"/>
      <c r="Q280" s="16"/>
      <c r="R280" s="16"/>
      <c r="S280" s="16"/>
      <c r="T280" s="16"/>
      <c r="U280" s="16"/>
      <c r="V280" s="103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4"/>
      <c r="AX280" s="14"/>
    </row>
    <row r="281" spans="14:50" ht="17.25" customHeight="1" x14ac:dyDescent="0.25">
      <c r="N281" s="16"/>
      <c r="O281" s="16"/>
      <c r="P281" s="16"/>
      <c r="Q281" s="16"/>
      <c r="R281" s="16"/>
      <c r="S281" s="16"/>
      <c r="T281" s="16"/>
      <c r="U281" s="16"/>
      <c r="V281" s="103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4"/>
      <c r="AX281" s="14"/>
    </row>
    <row r="282" spans="14:50" ht="17.25" customHeight="1" x14ac:dyDescent="0.25">
      <c r="N282" s="16"/>
      <c r="O282" s="16"/>
      <c r="P282" s="16"/>
      <c r="Q282" s="16"/>
      <c r="R282" s="16"/>
      <c r="S282" s="16"/>
      <c r="T282" s="16"/>
      <c r="U282" s="16"/>
      <c r="V282" s="103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4"/>
      <c r="AX282" s="14"/>
    </row>
    <row r="283" spans="14:50" ht="17.25" customHeight="1" x14ac:dyDescent="0.25">
      <c r="N283" s="16"/>
      <c r="O283" s="16"/>
      <c r="P283" s="16"/>
      <c r="Q283" s="16"/>
      <c r="R283" s="16"/>
      <c r="S283" s="16"/>
      <c r="T283" s="16"/>
      <c r="U283" s="16"/>
      <c r="V283" s="103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4"/>
      <c r="AX283" s="14"/>
    </row>
    <row r="284" spans="14:50" ht="17.25" customHeight="1" x14ac:dyDescent="0.25">
      <c r="N284" s="16"/>
      <c r="O284" s="16"/>
      <c r="P284" s="16"/>
      <c r="Q284" s="16"/>
      <c r="R284" s="16"/>
      <c r="S284" s="16"/>
      <c r="T284" s="16"/>
      <c r="U284" s="16"/>
      <c r="V284" s="103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4"/>
      <c r="AX284" s="14"/>
    </row>
    <row r="285" spans="14:50" ht="17.25" customHeight="1" x14ac:dyDescent="0.25">
      <c r="N285" s="16"/>
      <c r="O285" s="16"/>
      <c r="P285" s="16"/>
      <c r="Q285" s="16"/>
      <c r="R285" s="16"/>
      <c r="S285" s="16"/>
      <c r="T285" s="16"/>
      <c r="U285" s="16"/>
      <c r="V285" s="103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4"/>
      <c r="AX285" s="14"/>
    </row>
    <row r="286" spans="14:50" ht="17.25" customHeight="1" x14ac:dyDescent="0.25">
      <c r="N286" s="16"/>
      <c r="O286" s="16"/>
      <c r="P286" s="16"/>
      <c r="Q286" s="16"/>
      <c r="R286" s="16"/>
      <c r="S286" s="16"/>
      <c r="T286" s="16"/>
      <c r="U286" s="16"/>
      <c r="V286" s="103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4"/>
      <c r="AX286" s="14"/>
    </row>
    <row r="287" spans="14:50" ht="17.25" customHeight="1" x14ac:dyDescent="0.25">
      <c r="N287" s="16"/>
      <c r="O287" s="16"/>
      <c r="P287" s="16"/>
      <c r="Q287" s="16"/>
      <c r="R287" s="16"/>
      <c r="S287" s="16"/>
      <c r="T287" s="16"/>
      <c r="U287" s="16"/>
      <c r="V287" s="103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4"/>
      <c r="AX287" s="14"/>
    </row>
    <row r="288" spans="14:50" ht="17.25" customHeight="1" x14ac:dyDescent="0.25">
      <c r="N288" s="16"/>
      <c r="O288" s="16"/>
      <c r="P288" s="16"/>
      <c r="Q288" s="16"/>
      <c r="R288" s="16"/>
      <c r="S288" s="16"/>
      <c r="T288" s="16"/>
      <c r="U288" s="16"/>
      <c r="V288" s="103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4"/>
      <c r="AX288" s="14"/>
    </row>
    <row r="289" spans="14:50" ht="17.25" customHeight="1" x14ac:dyDescent="0.25">
      <c r="N289" s="16"/>
      <c r="O289" s="16"/>
      <c r="P289" s="16"/>
      <c r="Q289" s="16"/>
      <c r="R289" s="16"/>
      <c r="S289" s="16"/>
      <c r="T289" s="16"/>
      <c r="U289" s="16"/>
      <c r="V289" s="103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4"/>
      <c r="AX289" s="14"/>
    </row>
    <row r="290" spans="14:50" ht="17.25" customHeight="1" x14ac:dyDescent="0.25">
      <c r="N290" s="16"/>
      <c r="O290" s="16"/>
      <c r="P290" s="16"/>
      <c r="Q290" s="16"/>
      <c r="R290" s="16"/>
      <c r="S290" s="16"/>
      <c r="T290" s="16"/>
      <c r="U290" s="16"/>
      <c r="V290" s="103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4"/>
      <c r="AX290" s="14"/>
    </row>
    <row r="291" spans="14:50" ht="17.25" customHeight="1" x14ac:dyDescent="0.25">
      <c r="N291" s="16"/>
      <c r="O291" s="16"/>
      <c r="P291" s="16"/>
      <c r="Q291" s="16"/>
      <c r="R291" s="16"/>
      <c r="S291" s="16"/>
      <c r="T291" s="16"/>
      <c r="U291" s="16"/>
      <c r="V291" s="103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4"/>
      <c r="AX291" s="14"/>
    </row>
    <row r="292" spans="14:50" ht="17.25" customHeight="1" x14ac:dyDescent="0.25">
      <c r="N292" s="16"/>
      <c r="O292" s="16"/>
      <c r="P292" s="16"/>
      <c r="Q292" s="16"/>
      <c r="R292" s="16"/>
      <c r="S292" s="16"/>
      <c r="T292" s="16"/>
      <c r="U292" s="16"/>
      <c r="V292" s="103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4"/>
      <c r="AX292" s="14"/>
    </row>
    <row r="293" spans="14:50" ht="17.25" customHeight="1" x14ac:dyDescent="0.25">
      <c r="N293" s="16"/>
      <c r="O293" s="16"/>
      <c r="P293" s="16"/>
      <c r="Q293" s="16"/>
      <c r="R293" s="16"/>
      <c r="S293" s="16"/>
      <c r="T293" s="16"/>
      <c r="U293" s="16"/>
      <c r="V293" s="103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4"/>
      <c r="AX293" s="14"/>
    </row>
    <row r="294" spans="14:50" ht="17.25" customHeight="1" x14ac:dyDescent="0.25">
      <c r="N294" s="16"/>
      <c r="O294" s="16"/>
      <c r="P294" s="16"/>
      <c r="Q294" s="16"/>
      <c r="R294" s="16"/>
      <c r="S294" s="16"/>
      <c r="T294" s="16"/>
      <c r="U294" s="16"/>
      <c r="V294" s="103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4"/>
      <c r="AX294" s="14"/>
    </row>
    <row r="295" spans="14:50" ht="17.25" customHeight="1" x14ac:dyDescent="0.25">
      <c r="N295" s="16"/>
      <c r="O295" s="16"/>
      <c r="P295" s="16"/>
      <c r="Q295" s="16"/>
      <c r="R295" s="16"/>
      <c r="S295" s="16"/>
      <c r="T295" s="16"/>
      <c r="U295" s="16"/>
      <c r="V295" s="103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4"/>
      <c r="AX295" s="14"/>
    </row>
    <row r="296" spans="14:50" ht="17.25" customHeight="1" x14ac:dyDescent="0.25">
      <c r="N296" s="16"/>
      <c r="O296" s="16"/>
      <c r="P296" s="16"/>
      <c r="Q296" s="16"/>
      <c r="R296" s="16"/>
      <c r="S296" s="16"/>
      <c r="T296" s="16"/>
      <c r="U296" s="16"/>
      <c r="V296" s="103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4"/>
      <c r="AX296" s="14"/>
    </row>
    <row r="297" spans="14:50" ht="17.25" customHeight="1" x14ac:dyDescent="0.25">
      <c r="N297" s="16"/>
      <c r="O297" s="16"/>
      <c r="P297" s="16"/>
      <c r="Q297" s="16"/>
      <c r="R297" s="16"/>
      <c r="S297" s="16"/>
      <c r="T297" s="16"/>
      <c r="U297" s="16"/>
      <c r="V297" s="103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4"/>
      <c r="AX297" s="14"/>
    </row>
    <row r="298" spans="14:50" ht="17.25" customHeight="1" x14ac:dyDescent="0.25">
      <c r="N298" s="16"/>
      <c r="O298" s="16"/>
      <c r="P298" s="16"/>
      <c r="Q298" s="16"/>
      <c r="R298" s="16"/>
      <c r="S298" s="16"/>
      <c r="T298" s="16"/>
      <c r="U298" s="16"/>
      <c r="V298" s="103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4"/>
      <c r="AX298" s="14"/>
    </row>
    <row r="299" spans="14:50" ht="17.25" customHeight="1" x14ac:dyDescent="0.25">
      <c r="N299" s="16"/>
      <c r="O299" s="16"/>
      <c r="P299" s="16"/>
      <c r="Q299" s="16"/>
      <c r="R299" s="16"/>
      <c r="S299" s="16"/>
      <c r="T299" s="16"/>
      <c r="U299" s="16"/>
      <c r="V299" s="103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4"/>
      <c r="AX299" s="14"/>
    </row>
    <row r="300" spans="14:50" ht="17.25" customHeight="1" x14ac:dyDescent="0.25">
      <c r="N300" s="16"/>
      <c r="O300" s="16"/>
      <c r="P300" s="16"/>
      <c r="Q300" s="16"/>
      <c r="R300" s="16"/>
      <c r="S300" s="16"/>
      <c r="T300" s="16"/>
      <c r="U300" s="16"/>
      <c r="V300" s="103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4"/>
      <c r="AX300" s="14"/>
    </row>
    <row r="301" spans="14:50" ht="17.25" customHeight="1" x14ac:dyDescent="0.25">
      <c r="N301" s="16"/>
      <c r="O301" s="16"/>
      <c r="P301" s="16"/>
      <c r="Q301" s="16"/>
      <c r="R301" s="16"/>
      <c r="S301" s="16"/>
      <c r="T301" s="16"/>
      <c r="U301" s="16"/>
      <c r="V301" s="103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4"/>
      <c r="AX301" s="14"/>
    </row>
    <row r="302" spans="14:50" ht="17.25" customHeight="1" x14ac:dyDescent="0.25">
      <c r="N302" s="16"/>
      <c r="O302" s="16"/>
      <c r="P302" s="16"/>
      <c r="Q302" s="16"/>
      <c r="R302" s="16"/>
      <c r="S302" s="16"/>
      <c r="T302" s="16"/>
      <c r="U302" s="16"/>
      <c r="V302" s="103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4"/>
      <c r="AX302" s="14"/>
    </row>
    <row r="303" spans="14:50" ht="17.25" customHeight="1" x14ac:dyDescent="0.25">
      <c r="N303" s="16"/>
      <c r="O303" s="16"/>
      <c r="P303" s="16"/>
      <c r="Q303" s="16"/>
      <c r="R303" s="16"/>
      <c r="S303" s="16"/>
      <c r="T303" s="16"/>
      <c r="U303" s="16"/>
      <c r="V303" s="103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4"/>
      <c r="AX303" s="14"/>
    </row>
    <row r="304" spans="14:50" ht="17.25" customHeight="1" x14ac:dyDescent="0.25">
      <c r="N304" s="16"/>
      <c r="O304" s="16"/>
      <c r="P304" s="16"/>
      <c r="Q304" s="16"/>
      <c r="R304" s="16"/>
      <c r="S304" s="16"/>
      <c r="T304" s="16"/>
      <c r="U304" s="16"/>
      <c r="V304" s="103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4"/>
      <c r="AX304" s="14"/>
    </row>
    <row r="305" spans="14:50" ht="17.25" customHeight="1" x14ac:dyDescent="0.25">
      <c r="N305" s="16"/>
      <c r="O305" s="16"/>
      <c r="P305" s="16"/>
      <c r="Q305" s="16"/>
      <c r="R305" s="16"/>
      <c r="S305" s="16"/>
      <c r="T305" s="16"/>
      <c r="U305" s="16"/>
      <c r="V305" s="103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4"/>
      <c r="AX305" s="14"/>
    </row>
    <row r="306" spans="14:50" ht="17.25" customHeight="1" x14ac:dyDescent="0.25">
      <c r="N306" s="16"/>
      <c r="O306" s="16"/>
      <c r="P306" s="16"/>
      <c r="Q306" s="16"/>
      <c r="R306" s="16"/>
      <c r="S306" s="16"/>
      <c r="T306" s="16"/>
      <c r="U306" s="16"/>
      <c r="V306" s="103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4"/>
      <c r="AX306" s="14"/>
    </row>
    <row r="307" spans="14:50" ht="17.25" customHeight="1" x14ac:dyDescent="0.25">
      <c r="N307" s="16"/>
      <c r="O307" s="16"/>
      <c r="P307" s="16"/>
      <c r="Q307" s="16"/>
      <c r="R307" s="16"/>
      <c r="S307" s="16"/>
      <c r="T307" s="16"/>
      <c r="U307" s="16"/>
      <c r="V307" s="103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4"/>
      <c r="AX307" s="14"/>
    </row>
    <row r="308" spans="14:50" ht="17.25" customHeight="1" x14ac:dyDescent="0.25">
      <c r="N308" s="16"/>
      <c r="O308" s="16"/>
      <c r="P308" s="16"/>
      <c r="Q308" s="16"/>
      <c r="R308" s="16"/>
      <c r="S308" s="16"/>
      <c r="T308" s="16"/>
      <c r="U308" s="16"/>
      <c r="V308" s="103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4"/>
      <c r="AX308" s="14"/>
    </row>
    <row r="309" spans="14:50" ht="17.25" customHeight="1" x14ac:dyDescent="0.25">
      <c r="N309" s="16"/>
      <c r="O309" s="16"/>
      <c r="P309" s="16"/>
      <c r="Q309" s="16"/>
      <c r="R309" s="16"/>
      <c r="S309" s="16"/>
      <c r="T309" s="16"/>
      <c r="U309" s="16"/>
      <c r="V309" s="103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4"/>
      <c r="AX309" s="14"/>
    </row>
    <row r="310" spans="14:50" ht="17.25" customHeight="1" x14ac:dyDescent="0.25">
      <c r="N310" s="16"/>
      <c r="O310" s="16"/>
      <c r="P310" s="16"/>
      <c r="Q310" s="16"/>
      <c r="R310" s="16"/>
      <c r="S310" s="16"/>
      <c r="T310" s="16"/>
      <c r="U310" s="16"/>
      <c r="V310" s="103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4"/>
      <c r="AX310" s="14"/>
    </row>
    <row r="311" spans="14:50" ht="17.25" customHeight="1" x14ac:dyDescent="0.25">
      <c r="N311" s="16"/>
      <c r="O311" s="16"/>
      <c r="P311" s="16"/>
      <c r="Q311" s="16"/>
      <c r="R311" s="16"/>
      <c r="S311" s="16"/>
      <c r="T311" s="16"/>
      <c r="U311" s="16"/>
      <c r="V311" s="103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4"/>
      <c r="AX311" s="14"/>
    </row>
    <row r="312" spans="14:50" ht="17.25" customHeight="1" x14ac:dyDescent="0.25">
      <c r="N312" s="16"/>
      <c r="O312" s="16"/>
      <c r="P312" s="16"/>
      <c r="Q312" s="16"/>
      <c r="R312" s="16"/>
      <c r="S312" s="16"/>
      <c r="T312" s="16"/>
      <c r="U312" s="16"/>
      <c r="V312" s="103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4"/>
      <c r="AX312" s="14"/>
    </row>
    <row r="313" spans="14:50" ht="17.25" customHeight="1" x14ac:dyDescent="0.25">
      <c r="N313" s="16"/>
      <c r="O313" s="16"/>
      <c r="P313" s="16"/>
      <c r="Q313" s="16"/>
      <c r="R313" s="16"/>
      <c r="S313" s="16"/>
      <c r="T313" s="16"/>
      <c r="U313" s="16"/>
      <c r="V313" s="103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4"/>
      <c r="AX313" s="14"/>
    </row>
    <row r="314" spans="14:50" ht="17.25" customHeight="1" x14ac:dyDescent="0.25">
      <c r="N314" s="16"/>
      <c r="O314" s="16"/>
      <c r="P314" s="16"/>
      <c r="Q314" s="16"/>
      <c r="R314" s="16"/>
      <c r="S314" s="16"/>
      <c r="T314" s="16"/>
      <c r="U314" s="16"/>
      <c r="V314" s="103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4"/>
      <c r="AX314" s="14"/>
    </row>
    <row r="315" spans="14:50" ht="17.25" customHeight="1" x14ac:dyDescent="0.25">
      <c r="N315" s="16"/>
      <c r="O315" s="16"/>
      <c r="P315" s="16"/>
      <c r="Q315" s="16"/>
      <c r="R315" s="16"/>
      <c r="S315" s="16"/>
      <c r="T315" s="16"/>
      <c r="U315" s="16"/>
      <c r="V315" s="103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4"/>
      <c r="AX315" s="14"/>
    </row>
    <row r="316" spans="14:50" ht="17.25" customHeight="1" x14ac:dyDescent="0.25">
      <c r="N316" s="16"/>
      <c r="O316" s="16"/>
      <c r="P316" s="16"/>
      <c r="Q316" s="16"/>
      <c r="R316" s="16"/>
      <c r="S316" s="16"/>
      <c r="T316" s="16"/>
      <c r="U316" s="16"/>
      <c r="V316" s="103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4"/>
      <c r="AX316" s="14"/>
    </row>
    <row r="317" spans="14:50" ht="17.25" customHeight="1" x14ac:dyDescent="0.25">
      <c r="N317" s="16"/>
      <c r="O317" s="16"/>
      <c r="P317" s="16"/>
      <c r="Q317" s="16"/>
      <c r="R317" s="16"/>
      <c r="S317" s="16"/>
      <c r="T317" s="16"/>
      <c r="U317" s="16"/>
      <c r="V317" s="103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4"/>
      <c r="AX317" s="14"/>
    </row>
    <row r="318" spans="14:50" ht="17.25" customHeight="1" x14ac:dyDescent="0.25">
      <c r="N318" s="16"/>
      <c r="O318" s="16"/>
      <c r="P318" s="16"/>
      <c r="Q318" s="16"/>
      <c r="R318" s="16"/>
      <c r="S318" s="16"/>
      <c r="T318" s="16"/>
      <c r="U318" s="16"/>
      <c r="V318" s="103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4"/>
      <c r="AX318" s="14"/>
    </row>
    <row r="319" spans="14:50" ht="17.25" customHeight="1" x14ac:dyDescent="0.25">
      <c r="N319" s="16"/>
      <c r="O319" s="16"/>
      <c r="P319" s="16"/>
      <c r="Q319" s="16"/>
      <c r="R319" s="16"/>
      <c r="S319" s="16"/>
      <c r="T319" s="16"/>
      <c r="U319" s="16"/>
      <c r="V319" s="103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4"/>
      <c r="AX319" s="14"/>
    </row>
    <row r="320" spans="14:50" ht="17.25" customHeight="1" x14ac:dyDescent="0.25">
      <c r="N320" s="16"/>
      <c r="O320" s="16"/>
      <c r="P320" s="16"/>
      <c r="Q320" s="16"/>
      <c r="R320" s="16"/>
      <c r="S320" s="16"/>
      <c r="T320" s="16"/>
      <c r="U320" s="16"/>
      <c r="V320" s="103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4"/>
      <c r="AX320" s="14"/>
    </row>
    <row r="321" spans="14:50" ht="17.25" customHeight="1" x14ac:dyDescent="0.25">
      <c r="N321" s="16"/>
      <c r="O321" s="16"/>
      <c r="P321" s="16"/>
      <c r="Q321" s="16"/>
      <c r="R321" s="16"/>
      <c r="S321" s="16"/>
      <c r="T321" s="16"/>
      <c r="U321" s="16"/>
      <c r="V321" s="103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4"/>
      <c r="AX321" s="14"/>
    </row>
    <row r="322" spans="14:50" ht="17.25" customHeight="1" x14ac:dyDescent="0.25">
      <c r="N322" s="16"/>
      <c r="O322" s="16"/>
      <c r="P322" s="16"/>
      <c r="Q322" s="16"/>
      <c r="R322" s="16"/>
      <c r="S322" s="16"/>
      <c r="T322" s="16"/>
      <c r="U322" s="16"/>
      <c r="V322" s="103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4"/>
      <c r="AX322" s="14"/>
    </row>
    <row r="323" spans="14:50" ht="17.25" customHeight="1" x14ac:dyDescent="0.25">
      <c r="N323" s="16"/>
      <c r="O323" s="16"/>
      <c r="P323" s="16"/>
      <c r="Q323" s="16"/>
      <c r="R323" s="16"/>
      <c r="S323" s="16"/>
      <c r="T323" s="16"/>
      <c r="U323" s="16"/>
      <c r="V323" s="103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4"/>
      <c r="AX323" s="14"/>
    </row>
    <row r="324" spans="14:50" ht="17.25" customHeight="1" x14ac:dyDescent="0.25">
      <c r="N324" s="16"/>
      <c r="O324" s="16"/>
      <c r="P324" s="16"/>
      <c r="Q324" s="16"/>
      <c r="R324" s="16"/>
      <c r="S324" s="16"/>
      <c r="T324" s="16"/>
      <c r="U324" s="16"/>
      <c r="V324" s="103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4"/>
      <c r="AX324" s="14"/>
    </row>
    <row r="325" spans="14:50" ht="17.25" customHeight="1" x14ac:dyDescent="0.25">
      <c r="N325" s="16"/>
      <c r="O325" s="16"/>
      <c r="P325" s="16"/>
      <c r="Q325" s="16"/>
      <c r="R325" s="16"/>
      <c r="S325" s="16"/>
      <c r="T325" s="16"/>
      <c r="U325" s="16"/>
      <c r="V325" s="103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4"/>
      <c r="AX325" s="14"/>
    </row>
    <row r="326" spans="14:50" ht="17.25" customHeight="1" x14ac:dyDescent="0.25">
      <c r="N326" s="16"/>
      <c r="O326" s="16"/>
      <c r="P326" s="16"/>
      <c r="Q326" s="16"/>
      <c r="R326" s="16"/>
      <c r="S326" s="16"/>
      <c r="T326" s="16"/>
      <c r="U326" s="16"/>
      <c r="V326" s="103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4"/>
      <c r="AX326" s="14"/>
    </row>
    <row r="327" spans="14:50" ht="17.25" customHeight="1" x14ac:dyDescent="0.25">
      <c r="N327" s="16"/>
      <c r="O327" s="16"/>
      <c r="P327" s="16"/>
      <c r="Q327" s="16"/>
      <c r="R327" s="16"/>
      <c r="S327" s="16"/>
      <c r="T327" s="16"/>
      <c r="U327" s="16"/>
      <c r="V327" s="103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4"/>
      <c r="AX327" s="14"/>
    </row>
    <row r="328" spans="14:50" ht="17.25" customHeight="1" x14ac:dyDescent="0.25">
      <c r="N328" s="16"/>
      <c r="O328" s="16"/>
      <c r="P328" s="16"/>
      <c r="Q328" s="16"/>
      <c r="R328" s="16"/>
      <c r="S328" s="16"/>
      <c r="T328" s="16"/>
      <c r="U328" s="16"/>
      <c r="V328" s="103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4"/>
      <c r="AX328" s="14"/>
    </row>
    <row r="329" spans="14:50" ht="17.25" customHeight="1" x14ac:dyDescent="0.25">
      <c r="N329" s="16"/>
      <c r="O329" s="16"/>
      <c r="P329" s="16"/>
      <c r="Q329" s="16"/>
      <c r="R329" s="16"/>
      <c r="S329" s="16"/>
      <c r="T329" s="16"/>
      <c r="U329" s="16"/>
      <c r="V329" s="103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4"/>
      <c r="AX329" s="14"/>
    </row>
    <row r="330" spans="14:50" ht="17.25" customHeight="1" x14ac:dyDescent="0.25">
      <c r="N330" s="16"/>
      <c r="O330" s="16"/>
      <c r="P330" s="16"/>
      <c r="Q330" s="16"/>
      <c r="R330" s="16"/>
      <c r="S330" s="16"/>
      <c r="T330" s="16"/>
      <c r="U330" s="16"/>
      <c r="V330" s="103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4"/>
      <c r="AX330" s="14"/>
    </row>
    <row r="331" spans="14:50" ht="17.25" customHeight="1" x14ac:dyDescent="0.25">
      <c r="N331" s="16"/>
      <c r="O331" s="16"/>
      <c r="P331" s="16"/>
      <c r="Q331" s="16"/>
      <c r="R331" s="16"/>
      <c r="S331" s="16"/>
      <c r="T331" s="16"/>
      <c r="U331" s="16"/>
      <c r="V331" s="103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4"/>
      <c r="AX331" s="14"/>
    </row>
    <row r="332" spans="14:50" ht="17.25" customHeight="1" x14ac:dyDescent="0.25">
      <c r="N332" s="16"/>
      <c r="O332" s="16"/>
      <c r="P332" s="16"/>
      <c r="Q332" s="16"/>
      <c r="R332" s="16"/>
      <c r="S332" s="16"/>
      <c r="T332" s="16"/>
      <c r="U332" s="16"/>
      <c r="V332" s="103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4"/>
      <c r="AX332" s="14"/>
    </row>
    <row r="333" spans="14:50" ht="17.25" customHeight="1" x14ac:dyDescent="0.25">
      <c r="N333" s="16"/>
      <c r="O333" s="16"/>
      <c r="P333" s="16"/>
      <c r="Q333" s="16"/>
      <c r="R333" s="16"/>
      <c r="S333" s="16"/>
      <c r="T333" s="16"/>
      <c r="U333" s="16"/>
      <c r="V333" s="103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4"/>
      <c r="AX333" s="14"/>
    </row>
    <row r="334" spans="14:50" ht="17.25" customHeight="1" x14ac:dyDescent="0.25">
      <c r="N334" s="16"/>
      <c r="O334" s="16"/>
      <c r="P334" s="16"/>
      <c r="Q334" s="16"/>
      <c r="R334" s="16"/>
      <c r="S334" s="16"/>
      <c r="T334" s="16"/>
      <c r="U334" s="16"/>
      <c r="V334" s="103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4"/>
      <c r="AX334" s="14"/>
    </row>
    <row r="335" spans="14:50" ht="17.25" customHeight="1" x14ac:dyDescent="0.25">
      <c r="N335" s="16"/>
      <c r="O335" s="16"/>
      <c r="P335" s="16"/>
      <c r="Q335" s="16"/>
      <c r="R335" s="16"/>
      <c r="S335" s="16"/>
      <c r="T335" s="16"/>
      <c r="U335" s="16"/>
      <c r="V335" s="103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4"/>
      <c r="AX335" s="14"/>
    </row>
    <row r="336" spans="14:50" ht="17.25" customHeight="1" x14ac:dyDescent="0.25">
      <c r="N336" s="16"/>
      <c r="O336" s="16"/>
      <c r="P336" s="16"/>
      <c r="Q336" s="16"/>
      <c r="R336" s="16"/>
      <c r="S336" s="16"/>
      <c r="T336" s="16"/>
      <c r="U336" s="16"/>
      <c r="V336" s="103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4"/>
      <c r="AX336" s="14"/>
    </row>
    <row r="337" spans="14:50" ht="17.25" customHeight="1" x14ac:dyDescent="0.25">
      <c r="N337" s="16"/>
      <c r="O337" s="16"/>
      <c r="P337" s="16"/>
      <c r="Q337" s="16"/>
      <c r="R337" s="16"/>
      <c r="S337" s="16"/>
      <c r="T337" s="16"/>
      <c r="U337" s="16"/>
      <c r="V337" s="103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4"/>
      <c r="AX337" s="14"/>
    </row>
    <row r="338" spans="14:50" ht="17.25" customHeight="1" x14ac:dyDescent="0.25">
      <c r="N338" s="16"/>
      <c r="O338" s="16"/>
      <c r="P338" s="16"/>
      <c r="Q338" s="16"/>
      <c r="R338" s="16"/>
      <c r="S338" s="16"/>
      <c r="T338" s="16"/>
      <c r="U338" s="16"/>
      <c r="V338" s="103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4"/>
      <c r="AX338" s="14"/>
    </row>
    <row r="339" spans="14:50" ht="17.25" customHeight="1" x14ac:dyDescent="0.25">
      <c r="N339" s="16"/>
      <c r="O339" s="16"/>
      <c r="P339" s="16"/>
      <c r="Q339" s="16"/>
      <c r="R339" s="16"/>
      <c r="S339" s="16"/>
      <c r="T339" s="16"/>
      <c r="U339" s="16"/>
      <c r="V339" s="103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4"/>
      <c r="AX339" s="14"/>
    </row>
    <row r="340" spans="14:50" ht="17.25" customHeight="1" x14ac:dyDescent="0.25">
      <c r="N340" s="16"/>
      <c r="O340" s="16"/>
      <c r="P340" s="16"/>
      <c r="Q340" s="16"/>
      <c r="R340" s="16"/>
      <c r="S340" s="16"/>
      <c r="T340" s="16"/>
      <c r="U340" s="16"/>
      <c r="V340" s="103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4"/>
      <c r="AX340" s="14"/>
    </row>
    <row r="341" spans="14:50" ht="17.25" customHeight="1" x14ac:dyDescent="0.25">
      <c r="N341" s="16"/>
      <c r="O341" s="16"/>
      <c r="P341" s="16"/>
      <c r="Q341" s="16"/>
      <c r="R341" s="16"/>
      <c r="S341" s="16"/>
      <c r="T341" s="16"/>
      <c r="U341" s="16"/>
      <c r="V341" s="103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4"/>
      <c r="AX341" s="14"/>
    </row>
    <row r="342" spans="14:50" ht="17.25" customHeight="1" x14ac:dyDescent="0.25">
      <c r="N342" s="16"/>
      <c r="O342" s="16"/>
      <c r="P342" s="16"/>
      <c r="Q342" s="16"/>
      <c r="R342" s="16"/>
      <c r="S342" s="16"/>
      <c r="T342" s="16"/>
      <c r="U342" s="16"/>
      <c r="V342" s="103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4"/>
      <c r="AX342" s="14"/>
    </row>
    <row r="343" spans="14:50" ht="17.25" customHeight="1" x14ac:dyDescent="0.25">
      <c r="N343" s="16"/>
      <c r="O343" s="16"/>
      <c r="P343" s="16"/>
      <c r="Q343" s="16"/>
      <c r="R343" s="16"/>
      <c r="S343" s="16"/>
      <c r="T343" s="16"/>
      <c r="U343" s="16"/>
      <c r="V343" s="103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4"/>
      <c r="AX343" s="14"/>
    </row>
    <row r="344" spans="14:50" ht="17.25" customHeight="1" x14ac:dyDescent="0.25">
      <c r="N344" s="16"/>
      <c r="O344" s="16"/>
      <c r="P344" s="16"/>
      <c r="Q344" s="16"/>
      <c r="R344" s="16"/>
      <c r="S344" s="16"/>
      <c r="T344" s="16"/>
      <c r="U344" s="16"/>
      <c r="V344" s="103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4"/>
      <c r="AX344" s="14"/>
    </row>
    <row r="345" spans="14:50" ht="17.25" customHeight="1" x14ac:dyDescent="0.25">
      <c r="N345" s="16"/>
      <c r="O345" s="16"/>
      <c r="P345" s="16"/>
      <c r="Q345" s="16"/>
      <c r="R345" s="16"/>
      <c r="S345" s="16"/>
      <c r="T345" s="16"/>
      <c r="U345" s="16"/>
      <c r="V345" s="103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4"/>
      <c r="AX345" s="14"/>
    </row>
    <row r="346" spans="14:50" ht="17.25" customHeight="1" x14ac:dyDescent="0.25">
      <c r="N346" s="16"/>
      <c r="O346" s="16"/>
      <c r="P346" s="16"/>
      <c r="Q346" s="16"/>
      <c r="R346" s="16"/>
      <c r="S346" s="16"/>
      <c r="T346" s="16"/>
      <c r="U346" s="16"/>
      <c r="V346" s="103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4"/>
      <c r="AX346" s="14"/>
    </row>
    <row r="347" spans="14:50" ht="17.25" customHeight="1" x14ac:dyDescent="0.25">
      <c r="N347" s="16"/>
      <c r="O347" s="16"/>
      <c r="P347" s="16"/>
      <c r="Q347" s="16"/>
      <c r="R347" s="16"/>
      <c r="S347" s="16"/>
      <c r="T347" s="16"/>
      <c r="U347" s="16"/>
      <c r="V347" s="103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4"/>
      <c r="AX347" s="14"/>
    </row>
    <row r="348" spans="14:50" ht="17.25" customHeight="1" x14ac:dyDescent="0.25">
      <c r="N348" s="16"/>
      <c r="O348" s="16"/>
      <c r="P348" s="16"/>
      <c r="Q348" s="16"/>
      <c r="R348" s="16"/>
      <c r="S348" s="16"/>
      <c r="T348" s="16"/>
      <c r="U348" s="16"/>
      <c r="V348" s="103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4"/>
      <c r="AX348" s="14"/>
    </row>
    <row r="349" spans="14:50" ht="17.25" customHeight="1" x14ac:dyDescent="0.25">
      <c r="N349" s="16"/>
      <c r="O349" s="16"/>
      <c r="P349" s="16"/>
      <c r="Q349" s="16"/>
      <c r="R349" s="16"/>
      <c r="S349" s="16"/>
      <c r="T349" s="16"/>
      <c r="U349" s="16"/>
      <c r="V349" s="103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4"/>
      <c r="AX349" s="14"/>
    </row>
    <row r="350" spans="14:50" ht="17.25" customHeight="1" x14ac:dyDescent="0.25">
      <c r="N350" s="16"/>
      <c r="O350" s="16"/>
      <c r="P350" s="16"/>
      <c r="Q350" s="16"/>
      <c r="R350" s="16"/>
      <c r="S350" s="16"/>
      <c r="T350" s="16"/>
      <c r="U350" s="16"/>
      <c r="V350" s="103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4"/>
      <c r="AX350" s="14"/>
    </row>
    <row r="351" spans="14:50" ht="17.25" customHeight="1" x14ac:dyDescent="0.25">
      <c r="N351" s="16"/>
      <c r="O351" s="16"/>
      <c r="P351" s="16"/>
      <c r="Q351" s="16"/>
      <c r="R351" s="16"/>
      <c r="S351" s="16"/>
      <c r="T351" s="16"/>
      <c r="U351" s="16"/>
      <c r="V351" s="103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4"/>
      <c r="AX351" s="14"/>
    </row>
    <row r="352" spans="14:50" ht="17.25" customHeight="1" x14ac:dyDescent="0.25">
      <c r="N352" s="16"/>
      <c r="O352" s="16"/>
      <c r="P352" s="16"/>
      <c r="Q352" s="16"/>
      <c r="R352" s="16"/>
      <c r="S352" s="16"/>
      <c r="T352" s="16"/>
      <c r="U352" s="16"/>
      <c r="V352" s="103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4"/>
      <c r="AX352" s="14"/>
    </row>
    <row r="353" spans="14:50" ht="17.25" customHeight="1" x14ac:dyDescent="0.25">
      <c r="N353" s="16"/>
      <c r="O353" s="16"/>
      <c r="P353" s="16"/>
      <c r="Q353" s="16"/>
      <c r="R353" s="16"/>
      <c r="S353" s="16"/>
      <c r="T353" s="16"/>
      <c r="U353" s="16"/>
      <c r="V353" s="103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4"/>
      <c r="AX353" s="14"/>
    </row>
    <row r="354" spans="14:50" ht="17.25" customHeight="1" x14ac:dyDescent="0.25">
      <c r="N354" s="16"/>
      <c r="O354" s="16"/>
      <c r="P354" s="16"/>
      <c r="Q354" s="16"/>
      <c r="R354" s="16"/>
      <c r="S354" s="16"/>
      <c r="T354" s="16"/>
      <c r="U354" s="16"/>
      <c r="V354" s="103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4"/>
      <c r="AX354" s="14"/>
    </row>
    <row r="355" spans="14:50" ht="17.25" customHeight="1" x14ac:dyDescent="0.25">
      <c r="N355" s="16"/>
      <c r="O355" s="16"/>
      <c r="P355" s="16"/>
      <c r="Q355" s="16"/>
      <c r="R355" s="16"/>
      <c r="S355" s="16"/>
      <c r="T355" s="16"/>
      <c r="U355" s="16"/>
      <c r="V355" s="103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4"/>
      <c r="AX355" s="14"/>
    </row>
    <row r="356" spans="14:50" ht="17.25" customHeight="1" x14ac:dyDescent="0.25">
      <c r="N356" s="16"/>
      <c r="O356" s="16"/>
      <c r="P356" s="16"/>
      <c r="Q356" s="16"/>
      <c r="R356" s="16"/>
      <c r="S356" s="16"/>
      <c r="T356" s="16"/>
      <c r="U356" s="16"/>
      <c r="V356" s="103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4"/>
      <c r="AX356" s="14"/>
    </row>
    <row r="357" spans="14:50" ht="17.25" customHeight="1" x14ac:dyDescent="0.25">
      <c r="N357" s="16"/>
      <c r="O357" s="16"/>
      <c r="P357" s="16"/>
      <c r="Q357" s="16"/>
      <c r="R357" s="16"/>
      <c r="S357" s="16"/>
      <c r="T357" s="16"/>
      <c r="U357" s="16"/>
      <c r="V357" s="103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4"/>
      <c r="AX357" s="14"/>
    </row>
    <row r="358" spans="14:50" ht="17.25" customHeight="1" x14ac:dyDescent="0.25">
      <c r="N358" s="16"/>
      <c r="O358" s="16"/>
      <c r="P358" s="16"/>
      <c r="Q358" s="16"/>
      <c r="R358" s="16"/>
      <c r="S358" s="16"/>
      <c r="T358" s="16"/>
      <c r="U358" s="16"/>
      <c r="V358" s="103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4"/>
      <c r="AX358" s="14"/>
    </row>
    <row r="359" spans="14:50" ht="17.25" customHeight="1" x14ac:dyDescent="0.25">
      <c r="N359" s="16"/>
      <c r="O359" s="16"/>
      <c r="P359" s="16"/>
      <c r="Q359" s="16"/>
      <c r="R359" s="16"/>
      <c r="S359" s="16"/>
      <c r="T359" s="16"/>
      <c r="U359" s="16"/>
      <c r="V359" s="103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4"/>
      <c r="AX359" s="14"/>
    </row>
    <row r="360" spans="14:50" ht="17.25" customHeight="1" x14ac:dyDescent="0.25">
      <c r="N360" s="16"/>
      <c r="O360" s="16"/>
      <c r="P360" s="16"/>
      <c r="Q360" s="16"/>
      <c r="R360" s="16"/>
      <c r="S360" s="16"/>
      <c r="T360" s="16"/>
      <c r="U360" s="16"/>
      <c r="V360" s="103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4"/>
      <c r="AX360" s="14"/>
    </row>
    <row r="361" spans="14:50" ht="17.25" customHeight="1" x14ac:dyDescent="0.25">
      <c r="N361" s="16"/>
      <c r="O361" s="16"/>
      <c r="P361" s="16"/>
      <c r="Q361" s="16"/>
      <c r="R361" s="16"/>
      <c r="S361" s="16"/>
      <c r="T361" s="16"/>
      <c r="U361" s="16"/>
      <c r="V361" s="103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4"/>
      <c r="AX361" s="14"/>
    </row>
    <row r="362" spans="14:50" ht="17.25" customHeight="1" x14ac:dyDescent="0.25">
      <c r="N362" s="16"/>
      <c r="O362" s="16"/>
      <c r="P362" s="16"/>
      <c r="Q362" s="16"/>
      <c r="R362" s="16"/>
      <c r="S362" s="16"/>
      <c r="T362" s="16"/>
      <c r="U362" s="16"/>
      <c r="V362" s="103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4"/>
      <c r="AX362" s="14"/>
    </row>
    <row r="363" spans="14:50" ht="17.25" customHeight="1" x14ac:dyDescent="0.25">
      <c r="N363" s="16"/>
      <c r="O363" s="16"/>
      <c r="P363" s="16"/>
      <c r="Q363" s="16"/>
      <c r="R363" s="16"/>
      <c r="S363" s="16"/>
      <c r="T363" s="16"/>
      <c r="U363" s="16"/>
      <c r="V363" s="103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4"/>
      <c r="AX363" s="14"/>
    </row>
    <row r="364" spans="14:50" ht="17.25" customHeight="1" x14ac:dyDescent="0.25">
      <c r="N364" s="16"/>
      <c r="O364" s="16"/>
      <c r="P364" s="16"/>
      <c r="Q364" s="16"/>
      <c r="R364" s="16"/>
      <c r="S364" s="16"/>
      <c r="T364" s="16"/>
      <c r="U364" s="16"/>
      <c r="V364" s="103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4"/>
      <c r="AX364" s="14"/>
    </row>
    <row r="365" spans="14:50" ht="17.25" customHeight="1" x14ac:dyDescent="0.25">
      <c r="N365" s="16"/>
      <c r="O365" s="16"/>
      <c r="P365" s="16"/>
      <c r="Q365" s="16"/>
      <c r="R365" s="16"/>
      <c r="S365" s="16"/>
      <c r="T365" s="16"/>
      <c r="U365" s="16"/>
      <c r="V365" s="103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4"/>
      <c r="AX365" s="14"/>
    </row>
    <row r="366" spans="14:50" ht="17.25" customHeight="1" x14ac:dyDescent="0.25">
      <c r="N366" s="16"/>
      <c r="O366" s="16"/>
      <c r="P366" s="16"/>
      <c r="Q366" s="16"/>
      <c r="R366" s="16"/>
      <c r="S366" s="16"/>
      <c r="T366" s="16"/>
      <c r="U366" s="16"/>
      <c r="V366" s="103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4"/>
      <c r="AX366" s="14"/>
    </row>
    <row r="367" spans="14:50" ht="17.25" customHeight="1" x14ac:dyDescent="0.25">
      <c r="N367" s="16"/>
      <c r="O367" s="16"/>
      <c r="P367" s="16"/>
      <c r="Q367" s="16"/>
      <c r="R367" s="16"/>
      <c r="S367" s="16"/>
      <c r="T367" s="16"/>
      <c r="U367" s="16"/>
      <c r="V367" s="103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4"/>
      <c r="AX367" s="14"/>
    </row>
    <row r="368" spans="14:50" ht="17.25" customHeight="1" x14ac:dyDescent="0.25">
      <c r="N368" s="16"/>
      <c r="O368" s="16"/>
      <c r="P368" s="16"/>
      <c r="Q368" s="16"/>
      <c r="R368" s="16"/>
      <c r="S368" s="16"/>
      <c r="T368" s="16"/>
      <c r="U368" s="16"/>
      <c r="V368" s="103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4"/>
      <c r="AX368" s="14"/>
    </row>
    <row r="369" spans="14:50" ht="17.25" customHeight="1" x14ac:dyDescent="0.25">
      <c r="N369" s="16"/>
      <c r="O369" s="16"/>
      <c r="P369" s="16"/>
      <c r="Q369" s="16"/>
      <c r="R369" s="16"/>
      <c r="S369" s="16"/>
      <c r="T369" s="16"/>
      <c r="U369" s="16"/>
      <c r="V369" s="103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4"/>
      <c r="AX369" s="14"/>
    </row>
    <row r="370" spans="14:50" ht="17.25" customHeight="1" x14ac:dyDescent="0.25">
      <c r="N370" s="16"/>
      <c r="O370" s="16"/>
      <c r="P370" s="16"/>
      <c r="Q370" s="16"/>
      <c r="R370" s="16"/>
      <c r="S370" s="16"/>
      <c r="T370" s="16"/>
      <c r="U370" s="16"/>
      <c r="V370" s="103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4"/>
      <c r="AX370" s="14"/>
    </row>
    <row r="371" spans="14:50" ht="17.25" customHeight="1" x14ac:dyDescent="0.25">
      <c r="N371" s="16"/>
      <c r="O371" s="16"/>
      <c r="P371" s="16"/>
      <c r="Q371" s="16"/>
      <c r="R371" s="16"/>
      <c r="S371" s="16"/>
      <c r="T371" s="16"/>
      <c r="U371" s="16"/>
      <c r="V371" s="103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4"/>
      <c r="AX371" s="14"/>
    </row>
    <row r="372" spans="14:50" ht="17.25" customHeight="1" x14ac:dyDescent="0.25">
      <c r="N372" s="16"/>
      <c r="O372" s="16"/>
      <c r="P372" s="16"/>
      <c r="Q372" s="16"/>
      <c r="R372" s="16"/>
      <c r="S372" s="16"/>
      <c r="T372" s="16"/>
      <c r="U372" s="16"/>
      <c r="V372" s="103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4"/>
      <c r="AX372" s="14"/>
    </row>
    <row r="373" spans="14:50" ht="17.25" customHeight="1" x14ac:dyDescent="0.25">
      <c r="N373" s="16"/>
      <c r="O373" s="16"/>
      <c r="P373" s="16"/>
      <c r="Q373" s="16"/>
      <c r="R373" s="16"/>
      <c r="S373" s="16"/>
      <c r="T373" s="16"/>
      <c r="U373" s="16"/>
      <c r="V373" s="103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4"/>
      <c r="AX373" s="14"/>
    </row>
    <row r="374" spans="14:50" ht="17.25" customHeight="1" x14ac:dyDescent="0.25">
      <c r="N374" s="16"/>
      <c r="O374" s="16"/>
      <c r="P374" s="16"/>
      <c r="Q374" s="16"/>
      <c r="R374" s="16"/>
      <c r="S374" s="16"/>
      <c r="T374" s="16"/>
      <c r="U374" s="16"/>
      <c r="V374" s="103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4"/>
      <c r="AX374" s="14"/>
    </row>
    <row r="375" spans="14:50" ht="17.25" customHeight="1" x14ac:dyDescent="0.25">
      <c r="N375" s="16"/>
      <c r="O375" s="16"/>
      <c r="P375" s="16"/>
      <c r="Q375" s="16"/>
      <c r="R375" s="16"/>
      <c r="S375" s="16"/>
      <c r="T375" s="16"/>
      <c r="U375" s="16"/>
      <c r="V375" s="103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4"/>
      <c r="AX375" s="14"/>
    </row>
    <row r="376" spans="14:50" ht="17.25" customHeight="1" x14ac:dyDescent="0.25">
      <c r="N376" s="16"/>
      <c r="O376" s="16"/>
      <c r="P376" s="16"/>
      <c r="Q376" s="16"/>
      <c r="R376" s="16"/>
      <c r="S376" s="16"/>
      <c r="T376" s="16"/>
      <c r="U376" s="16"/>
      <c r="V376" s="103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4"/>
      <c r="AX376" s="14"/>
    </row>
    <row r="377" spans="14:50" ht="17.25" customHeight="1" x14ac:dyDescent="0.25">
      <c r="N377" s="16"/>
      <c r="O377" s="16"/>
      <c r="P377" s="16"/>
      <c r="Q377" s="16"/>
      <c r="R377" s="16"/>
      <c r="S377" s="16"/>
      <c r="T377" s="16"/>
      <c r="U377" s="16"/>
      <c r="V377" s="103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4"/>
      <c r="AX377" s="14"/>
    </row>
    <row r="378" spans="14:50" ht="17.25" customHeight="1" x14ac:dyDescent="0.25">
      <c r="N378" s="16"/>
      <c r="O378" s="16"/>
      <c r="P378" s="16"/>
      <c r="Q378" s="16"/>
      <c r="R378" s="16"/>
      <c r="S378" s="16"/>
      <c r="T378" s="16"/>
      <c r="U378" s="16"/>
      <c r="V378" s="103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4"/>
      <c r="AX378" s="14"/>
    </row>
    <row r="379" spans="14:50" ht="17.25" customHeight="1" x14ac:dyDescent="0.25">
      <c r="N379" s="16"/>
      <c r="O379" s="16"/>
      <c r="P379" s="16"/>
      <c r="Q379" s="16"/>
      <c r="R379" s="16"/>
      <c r="S379" s="16"/>
      <c r="T379" s="16"/>
      <c r="U379" s="16"/>
      <c r="V379" s="103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4"/>
      <c r="AX379" s="14"/>
    </row>
    <row r="380" spans="14:50" ht="17.25" customHeight="1" x14ac:dyDescent="0.25">
      <c r="N380" s="16"/>
      <c r="O380" s="16"/>
      <c r="P380" s="16"/>
      <c r="Q380" s="16"/>
      <c r="R380" s="16"/>
      <c r="S380" s="16"/>
      <c r="T380" s="16"/>
      <c r="U380" s="16"/>
      <c r="V380" s="103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4"/>
      <c r="AX380" s="14"/>
    </row>
    <row r="381" spans="14:50" ht="17.25" customHeight="1" x14ac:dyDescent="0.25">
      <c r="N381" s="16"/>
      <c r="O381" s="16"/>
      <c r="P381" s="16"/>
      <c r="Q381" s="16"/>
      <c r="R381" s="16"/>
      <c r="S381" s="16"/>
      <c r="T381" s="16"/>
      <c r="U381" s="16"/>
      <c r="V381" s="103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4"/>
      <c r="AX381" s="14"/>
    </row>
    <row r="382" spans="14:50" ht="17.25" customHeight="1" x14ac:dyDescent="0.25">
      <c r="N382" s="16"/>
      <c r="O382" s="16"/>
      <c r="P382" s="16"/>
      <c r="Q382" s="16"/>
      <c r="R382" s="16"/>
      <c r="S382" s="16"/>
      <c r="T382" s="16"/>
      <c r="U382" s="16"/>
      <c r="V382" s="103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4"/>
      <c r="AX382" s="14"/>
    </row>
    <row r="383" spans="14:50" ht="17.25" customHeight="1" x14ac:dyDescent="0.25">
      <c r="N383" s="16"/>
      <c r="O383" s="16"/>
      <c r="P383" s="16"/>
      <c r="Q383" s="16"/>
      <c r="R383" s="16"/>
      <c r="S383" s="16"/>
      <c r="T383" s="16"/>
      <c r="U383" s="16"/>
      <c r="V383" s="103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4"/>
      <c r="AX383" s="14"/>
    </row>
    <row r="384" spans="14:50" ht="17.25" customHeight="1" x14ac:dyDescent="0.25">
      <c r="N384" s="16"/>
      <c r="O384" s="16"/>
      <c r="P384" s="16"/>
      <c r="Q384" s="16"/>
      <c r="R384" s="16"/>
      <c r="S384" s="16"/>
      <c r="T384" s="16"/>
      <c r="U384" s="16"/>
      <c r="V384" s="103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4"/>
      <c r="AX384" s="14"/>
    </row>
    <row r="385" spans="14:50" ht="17.25" customHeight="1" x14ac:dyDescent="0.25">
      <c r="N385" s="16"/>
      <c r="O385" s="16"/>
      <c r="P385" s="16"/>
      <c r="Q385" s="16"/>
      <c r="R385" s="16"/>
      <c r="S385" s="16"/>
      <c r="T385" s="16"/>
      <c r="U385" s="16"/>
      <c r="V385" s="103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4"/>
      <c r="AX385" s="14"/>
    </row>
    <row r="386" spans="14:50" ht="17.25" customHeight="1" x14ac:dyDescent="0.25">
      <c r="N386" s="16"/>
      <c r="O386" s="16"/>
      <c r="P386" s="16"/>
      <c r="Q386" s="16"/>
      <c r="R386" s="16"/>
      <c r="S386" s="16"/>
      <c r="T386" s="16"/>
      <c r="U386" s="16"/>
      <c r="V386" s="103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4"/>
      <c r="AX386" s="14"/>
    </row>
    <row r="387" spans="14:50" ht="17.25" customHeight="1" x14ac:dyDescent="0.25">
      <c r="N387" s="16"/>
      <c r="O387" s="16"/>
      <c r="P387" s="16"/>
      <c r="Q387" s="16"/>
      <c r="R387" s="16"/>
      <c r="S387" s="16"/>
      <c r="T387" s="16"/>
      <c r="U387" s="16"/>
      <c r="V387" s="103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4"/>
      <c r="AX387" s="14"/>
    </row>
    <row r="388" spans="14:50" ht="17.25" customHeight="1" x14ac:dyDescent="0.25">
      <c r="N388" s="16"/>
      <c r="O388" s="16"/>
      <c r="P388" s="16"/>
      <c r="Q388" s="16"/>
      <c r="R388" s="16"/>
      <c r="S388" s="16"/>
      <c r="T388" s="16"/>
      <c r="U388" s="16"/>
      <c r="V388" s="103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4"/>
      <c r="AX388" s="14"/>
    </row>
    <row r="389" spans="14:50" ht="17.25" customHeight="1" x14ac:dyDescent="0.25">
      <c r="N389" s="16"/>
      <c r="O389" s="16"/>
      <c r="P389" s="16"/>
      <c r="Q389" s="16"/>
      <c r="R389" s="16"/>
      <c r="S389" s="16"/>
      <c r="T389" s="16"/>
      <c r="U389" s="16"/>
      <c r="V389" s="103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4"/>
      <c r="AX389" s="14"/>
    </row>
    <row r="390" spans="14:50" ht="17.25" customHeight="1" x14ac:dyDescent="0.25">
      <c r="N390" s="16"/>
      <c r="O390" s="16"/>
      <c r="P390" s="16"/>
      <c r="Q390" s="16"/>
      <c r="R390" s="16"/>
      <c r="S390" s="16"/>
      <c r="T390" s="16"/>
      <c r="U390" s="16"/>
      <c r="V390" s="103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4"/>
      <c r="AX390" s="14"/>
    </row>
    <row r="391" spans="14:50" ht="17.25" customHeight="1" x14ac:dyDescent="0.25">
      <c r="N391" s="16"/>
      <c r="O391" s="16"/>
      <c r="P391" s="16"/>
      <c r="Q391" s="16"/>
      <c r="R391" s="16"/>
      <c r="S391" s="16"/>
      <c r="T391" s="16"/>
      <c r="U391" s="16"/>
      <c r="V391" s="103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4"/>
      <c r="AX391" s="14"/>
    </row>
    <row r="392" spans="14:50" ht="17.25" customHeight="1" x14ac:dyDescent="0.25">
      <c r="N392" s="16"/>
      <c r="O392" s="16"/>
      <c r="P392" s="16"/>
      <c r="Q392" s="16"/>
      <c r="R392" s="16"/>
      <c r="S392" s="16"/>
      <c r="T392" s="16"/>
      <c r="U392" s="16"/>
      <c r="V392" s="103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4"/>
      <c r="AX392" s="14"/>
    </row>
    <row r="393" spans="14:50" ht="17.25" customHeight="1" x14ac:dyDescent="0.25">
      <c r="N393" s="16"/>
      <c r="O393" s="16"/>
      <c r="P393" s="16"/>
      <c r="Q393" s="16"/>
      <c r="R393" s="16"/>
      <c r="S393" s="16"/>
      <c r="T393" s="16"/>
      <c r="U393" s="16"/>
      <c r="V393" s="103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4"/>
      <c r="AX393" s="14"/>
    </row>
    <row r="394" spans="14:50" ht="17.25" customHeight="1" x14ac:dyDescent="0.25">
      <c r="N394" s="16"/>
      <c r="O394" s="16"/>
      <c r="P394" s="16"/>
      <c r="Q394" s="16"/>
      <c r="R394" s="16"/>
      <c r="S394" s="16"/>
      <c r="T394" s="16"/>
      <c r="U394" s="16"/>
      <c r="V394" s="103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4"/>
      <c r="AX394" s="14"/>
    </row>
    <row r="395" spans="14:50" ht="17.25" customHeight="1" x14ac:dyDescent="0.25">
      <c r="N395" s="16"/>
      <c r="O395" s="16"/>
      <c r="P395" s="16"/>
      <c r="Q395" s="16"/>
      <c r="R395" s="16"/>
      <c r="S395" s="16"/>
      <c r="T395" s="16"/>
      <c r="U395" s="16"/>
      <c r="V395" s="103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4"/>
      <c r="AX395" s="14"/>
    </row>
    <row r="396" spans="14:50" ht="17.25" customHeight="1" x14ac:dyDescent="0.25">
      <c r="N396" s="16"/>
      <c r="O396" s="16"/>
      <c r="P396" s="16"/>
      <c r="Q396" s="16"/>
      <c r="R396" s="16"/>
      <c r="S396" s="16"/>
      <c r="T396" s="16"/>
      <c r="U396" s="16"/>
      <c r="V396" s="103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4"/>
      <c r="AX396" s="14"/>
    </row>
    <row r="397" spans="14:50" ht="17.25" customHeight="1" x14ac:dyDescent="0.25">
      <c r="N397" s="16"/>
      <c r="O397" s="16"/>
      <c r="P397" s="16"/>
      <c r="Q397" s="16"/>
      <c r="R397" s="16"/>
      <c r="S397" s="16"/>
      <c r="T397" s="16"/>
      <c r="U397" s="16"/>
      <c r="V397" s="103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4"/>
      <c r="AX397" s="14"/>
    </row>
    <row r="398" spans="14:50" ht="17.25" customHeight="1" x14ac:dyDescent="0.25">
      <c r="N398" s="16"/>
      <c r="O398" s="16"/>
      <c r="P398" s="16"/>
      <c r="Q398" s="16"/>
      <c r="R398" s="16"/>
      <c r="S398" s="16"/>
      <c r="T398" s="16"/>
      <c r="U398" s="16"/>
      <c r="V398" s="103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4"/>
      <c r="AX398" s="14"/>
    </row>
    <row r="399" spans="14:50" ht="17.25" customHeight="1" x14ac:dyDescent="0.25">
      <c r="N399" s="16"/>
      <c r="O399" s="16"/>
      <c r="P399" s="16"/>
      <c r="Q399" s="16"/>
      <c r="R399" s="16"/>
      <c r="S399" s="16"/>
      <c r="T399" s="16"/>
      <c r="U399" s="16"/>
      <c r="V399" s="103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4"/>
      <c r="AX399" s="14"/>
    </row>
    <row r="400" spans="14:50" ht="17.25" customHeight="1" x14ac:dyDescent="0.25">
      <c r="N400" s="16"/>
      <c r="O400" s="16"/>
      <c r="P400" s="16"/>
      <c r="Q400" s="16"/>
      <c r="R400" s="16"/>
      <c r="S400" s="16"/>
      <c r="T400" s="16"/>
      <c r="U400" s="16"/>
      <c r="V400" s="103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4"/>
      <c r="AX400" s="14"/>
    </row>
    <row r="401" spans="14:50" ht="17.25" customHeight="1" x14ac:dyDescent="0.25">
      <c r="N401" s="16"/>
      <c r="O401" s="16"/>
      <c r="P401" s="16"/>
      <c r="Q401" s="16"/>
      <c r="R401" s="16"/>
      <c r="S401" s="16"/>
      <c r="T401" s="16"/>
      <c r="U401" s="16"/>
      <c r="V401" s="103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4"/>
      <c r="AX401" s="14"/>
    </row>
    <row r="402" spans="14:50" ht="17.25" customHeight="1" x14ac:dyDescent="0.25">
      <c r="N402" s="16"/>
      <c r="O402" s="16"/>
      <c r="P402" s="16"/>
      <c r="Q402" s="16"/>
      <c r="R402" s="16"/>
      <c r="S402" s="16"/>
      <c r="T402" s="16"/>
      <c r="U402" s="16"/>
      <c r="V402" s="103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4"/>
      <c r="AX402" s="14"/>
    </row>
    <row r="403" spans="14:50" ht="17.25" customHeight="1" x14ac:dyDescent="0.25">
      <c r="N403" s="16"/>
      <c r="O403" s="16"/>
      <c r="P403" s="16"/>
      <c r="Q403" s="16"/>
      <c r="R403" s="16"/>
      <c r="S403" s="16"/>
      <c r="T403" s="16"/>
      <c r="U403" s="16"/>
      <c r="V403" s="103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4"/>
      <c r="AX403" s="14"/>
    </row>
    <row r="404" spans="14:50" ht="17.25" customHeight="1" x14ac:dyDescent="0.25">
      <c r="N404" s="16"/>
      <c r="O404" s="16"/>
      <c r="P404" s="16"/>
      <c r="Q404" s="16"/>
      <c r="R404" s="16"/>
      <c r="S404" s="16"/>
      <c r="T404" s="16"/>
      <c r="U404" s="16"/>
      <c r="V404" s="103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4"/>
      <c r="AX404" s="14"/>
    </row>
    <row r="405" spans="14:50" ht="17.25" customHeight="1" x14ac:dyDescent="0.25">
      <c r="N405" s="16"/>
      <c r="O405" s="16"/>
      <c r="P405" s="16"/>
      <c r="Q405" s="16"/>
      <c r="R405" s="16"/>
      <c r="S405" s="16"/>
      <c r="T405" s="16"/>
      <c r="U405" s="16"/>
      <c r="V405" s="103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4"/>
      <c r="AX405" s="14"/>
    </row>
    <row r="406" spans="14:50" ht="17.25" customHeight="1" x14ac:dyDescent="0.25">
      <c r="N406" s="16"/>
      <c r="O406" s="16"/>
      <c r="P406" s="16"/>
      <c r="Q406" s="16"/>
      <c r="R406" s="16"/>
      <c r="S406" s="16"/>
      <c r="T406" s="16"/>
      <c r="U406" s="16"/>
      <c r="V406" s="103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4"/>
      <c r="AX406" s="14"/>
    </row>
    <row r="407" spans="14:50" ht="17.25" customHeight="1" x14ac:dyDescent="0.25">
      <c r="N407" s="16"/>
      <c r="O407" s="16"/>
      <c r="P407" s="16"/>
      <c r="Q407" s="16"/>
      <c r="R407" s="16"/>
      <c r="S407" s="16"/>
      <c r="T407" s="16"/>
      <c r="U407" s="16"/>
      <c r="V407" s="103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4"/>
      <c r="AX407" s="14"/>
    </row>
    <row r="408" spans="14:50" ht="17.25" customHeight="1" x14ac:dyDescent="0.25">
      <c r="N408" s="16"/>
      <c r="O408" s="16"/>
      <c r="P408" s="16"/>
      <c r="Q408" s="16"/>
      <c r="R408" s="16"/>
      <c r="S408" s="16"/>
      <c r="T408" s="16"/>
      <c r="U408" s="16"/>
      <c r="V408" s="103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4"/>
      <c r="AX408" s="14"/>
    </row>
    <row r="409" spans="14:50" ht="17.25" customHeight="1" x14ac:dyDescent="0.25">
      <c r="N409" s="16"/>
      <c r="O409" s="16"/>
      <c r="P409" s="16"/>
      <c r="Q409" s="16"/>
      <c r="R409" s="16"/>
      <c r="S409" s="16"/>
      <c r="T409" s="16"/>
      <c r="U409" s="16"/>
      <c r="V409" s="103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4"/>
      <c r="AX409" s="14"/>
    </row>
    <row r="410" spans="14:50" ht="17.25" customHeight="1" x14ac:dyDescent="0.25">
      <c r="N410" s="16"/>
      <c r="O410" s="16"/>
      <c r="P410" s="16"/>
      <c r="Q410" s="16"/>
      <c r="R410" s="16"/>
      <c r="S410" s="16"/>
      <c r="T410" s="16"/>
      <c r="U410" s="16"/>
      <c r="V410" s="103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4"/>
      <c r="AX410" s="14"/>
    </row>
    <row r="411" spans="14:50" ht="17.25" customHeight="1" x14ac:dyDescent="0.25">
      <c r="N411" s="16"/>
      <c r="O411" s="16"/>
      <c r="P411" s="16"/>
      <c r="Q411" s="16"/>
      <c r="R411" s="16"/>
      <c r="S411" s="16"/>
      <c r="T411" s="16"/>
      <c r="U411" s="16"/>
      <c r="V411" s="103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4"/>
      <c r="AX411" s="14"/>
    </row>
    <row r="412" spans="14:50" ht="17.25" customHeight="1" x14ac:dyDescent="0.25">
      <c r="N412" s="16"/>
      <c r="O412" s="16"/>
      <c r="P412" s="16"/>
      <c r="Q412" s="16"/>
      <c r="R412" s="16"/>
      <c r="S412" s="16"/>
      <c r="T412" s="16"/>
      <c r="U412" s="16"/>
      <c r="V412" s="103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4"/>
      <c r="AX412" s="14"/>
    </row>
    <row r="413" spans="14:50" ht="17.25" customHeight="1" x14ac:dyDescent="0.25">
      <c r="N413" s="16"/>
      <c r="O413" s="16"/>
      <c r="P413" s="16"/>
      <c r="Q413" s="16"/>
      <c r="R413" s="16"/>
      <c r="S413" s="16"/>
      <c r="T413" s="16"/>
      <c r="U413" s="16"/>
      <c r="V413" s="103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4"/>
      <c r="AX413" s="14"/>
    </row>
    <row r="414" spans="14:50" ht="17.25" customHeight="1" x14ac:dyDescent="0.25">
      <c r="N414" s="16"/>
      <c r="O414" s="16"/>
      <c r="P414" s="16"/>
      <c r="Q414" s="16"/>
      <c r="R414" s="16"/>
      <c r="S414" s="16"/>
      <c r="T414" s="16"/>
      <c r="U414" s="16"/>
      <c r="V414" s="103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4"/>
      <c r="AX414" s="14"/>
    </row>
    <row r="415" spans="14:50" ht="17.25" customHeight="1" x14ac:dyDescent="0.25">
      <c r="N415" s="16"/>
      <c r="O415" s="16"/>
      <c r="P415" s="16"/>
      <c r="Q415" s="16"/>
      <c r="R415" s="16"/>
      <c r="S415" s="16"/>
      <c r="T415" s="16"/>
      <c r="U415" s="16"/>
      <c r="V415" s="103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4"/>
      <c r="AX415" s="14"/>
    </row>
    <row r="416" spans="14:50" ht="17.25" customHeight="1" x14ac:dyDescent="0.25">
      <c r="N416" s="16"/>
      <c r="O416" s="16"/>
      <c r="P416" s="16"/>
      <c r="Q416" s="16"/>
      <c r="R416" s="16"/>
      <c r="S416" s="16"/>
      <c r="T416" s="16"/>
      <c r="U416" s="16"/>
      <c r="V416" s="103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4"/>
      <c r="AX416" s="14"/>
    </row>
    <row r="417" spans="14:50" ht="17.25" customHeight="1" x14ac:dyDescent="0.25">
      <c r="N417" s="16"/>
      <c r="O417" s="16"/>
      <c r="P417" s="16"/>
      <c r="Q417" s="16"/>
      <c r="R417" s="16"/>
      <c r="S417" s="16"/>
      <c r="T417" s="16"/>
      <c r="U417" s="16"/>
      <c r="V417" s="103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4"/>
      <c r="AX417" s="14"/>
    </row>
    <row r="418" spans="14:50" ht="17.25" customHeight="1" x14ac:dyDescent="0.25">
      <c r="N418" s="16"/>
      <c r="O418" s="16"/>
      <c r="P418" s="16"/>
      <c r="Q418" s="16"/>
      <c r="R418" s="16"/>
      <c r="S418" s="16"/>
      <c r="T418" s="16"/>
      <c r="U418" s="16"/>
      <c r="V418" s="103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4"/>
      <c r="AX418" s="14"/>
    </row>
    <row r="419" spans="14:50" ht="17.25" customHeight="1" x14ac:dyDescent="0.25">
      <c r="N419" s="16"/>
      <c r="O419" s="16"/>
      <c r="P419" s="16"/>
      <c r="Q419" s="16"/>
      <c r="R419" s="16"/>
      <c r="S419" s="16"/>
      <c r="T419" s="16"/>
      <c r="U419" s="16"/>
      <c r="V419" s="103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4"/>
      <c r="AX419" s="14"/>
    </row>
    <row r="420" spans="14:50" ht="17.25" customHeight="1" x14ac:dyDescent="0.25">
      <c r="N420" s="16"/>
      <c r="O420" s="16"/>
      <c r="P420" s="16"/>
      <c r="Q420" s="16"/>
      <c r="R420" s="16"/>
      <c r="S420" s="16"/>
      <c r="T420" s="16"/>
      <c r="U420" s="16"/>
      <c r="V420" s="103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4"/>
      <c r="AX420" s="14"/>
    </row>
    <row r="421" spans="14:50" ht="17.25" customHeight="1" x14ac:dyDescent="0.25">
      <c r="N421" s="16"/>
      <c r="O421" s="16"/>
      <c r="P421" s="16"/>
      <c r="Q421" s="16"/>
      <c r="R421" s="16"/>
      <c r="S421" s="16"/>
      <c r="T421" s="16"/>
      <c r="U421" s="16"/>
      <c r="V421" s="103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4"/>
      <c r="AX421" s="14"/>
    </row>
    <row r="422" spans="14:50" ht="17.25" customHeight="1" x14ac:dyDescent="0.25">
      <c r="N422" s="16"/>
      <c r="O422" s="16"/>
      <c r="P422" s="16"/>
      <c r="Q422" s="16"/>
      <c r="R422" s="16"/>
      <c r="S422" s="16"/>
      <c r="T422" s="16"/>
      <c r="U422" s="16"/>
      <c r="V422" s="103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4"/>
      <c r="AX422" s="14"/>
    </row>
    <row r="423" spans="14:50" ht="17.25" customHeight="1" x14ac:dyDescent="0.25">
      <c r="N423" s="16"/>
      <c r="O423" s="16"/>
      <c r="P423" s="16"/>
      <c r="Q423" s="16"/>
      <c r="R423" s="16"/>
      <c r="S423" s="16"/>
      <c r="T423" s="16"/>
      <c r="U423" s="16"/>
      <c r="V423" s="103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4"/>
      <c r="AX423" s="14"/>
    </row>
    <row r="424" spans="14:50" ht="17.25" customHeight="1" x14ac:dyDescent="0.25">
      <c r="N424" s="16"/>
      <c r="O424" s="16"/>
      <c r="P424" s="16"/>
      <c r="Q424" s="16"/>
      <c r="R424" s="16"/>
      <c r="S424" s="16"/>
      <c r="T424" s="16"/>
      <c r="U424" s="16"/>
      <c r="V424" s="103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4"/>
      <c r="AX424" s="14"/>
    </row>
    <row r="425" spans="14:50" ht="17.25" customHeight="1" x14ac:dyDescent="0.25">
      <c r="N425" s="16"/>
      <c r="O425" s="16"/>
      <c r="P425" s="16"/>
      <c r="Q425" s="16"/>
      <c r="R425" s="16"/>
      <c r="S425" s="16"/>
      <c r="T425" s="16"/>
      <c r="U425" s="16"/>
      <c r="V425" s="103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4"/>
      <c r="AX425" s="14"/>
    </row>
    <row r="426" spans="14:50" ht="17.25" customHeight="1" x14ac:dyDescent="0.25">
      <c r="N426" s="16"/>
      <c r="O426" s="16"/>
      <c r="P426" s="16"/>
      <c r="Q426" s="16"/>
      <c r="R426" s="16"/>
      <c r="S426" s="16"/>
      <c r="T426" s="16"/>
      <c r="U426" s="16"/>
      <c r="V426" s="103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4"/>
      <c r="AX426" s="14"/>
    </row>
    <row r="427" spans="14:50" ht="17.25" customHeight="1" x14ac:dyDescent="0.25">
      <c r="N427" s="16"/>
      <c r="O427" s="16"/>
      <c r="P427" s="16"/>
      <c r="Q427" s="16"/>
      <c r="R427" s="16"/>
      <c r="S427" s="16"/>
      <c r="T427" s="16"/>
      <c r="U427" s="16"/>
      <c r="V427" s="103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4"/>
      <c r="AX427" s="14"/>
    </row>
    <row r="428" spans="14:50" ht="17.25" customHeight="1" x14ac:dyDescent="0.25">
      <c r="N428" s="16"/>
      <c r="O428" s="16"/>
      <c r="P428" s="16"/>
      <c r="Q428" s="16"/>
      <c r="R428" s="16"/>
      <c r="S428" s="16"/>
      <c r="T428" s="16"/>
      <c r="U428" s="16"/>
      <c r="V428" s="103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4"/>
      <c r="AX428" s="14"/>
    </row>
    <row r="429" spans="14:50" ht="17.25" customHeight="1" x14ac:dyDescent="0.25">
      <c r="N429" s="16"/>
      <c r="O429" s="16"/>
      <c r="P429" s="16"/>
      <c r="Q429" s="16"/>
      <c r="R429" s="16"/>
      <c r="S429" s="16"/>
      <c r="T429" s="16"/>
      <c r="U429" s="16"/>
      <c r="V429" s="103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4"/>
      <c r="AX429" s="14"/>
    </row>
    <row r="430" spans="14:50" ht="17.25" customHeight="1" x14ac:dyDescent="0.25">
      <c r="N430" s="16"/>
      <c r="O430" s="16"/>
      <c r="P430" s="16"/>
      <c r="Q430" s="16"/>
      <c r="R430" s="16"/>
      <c r="S430" s="16"/>
      <c r="T430" s="16"/>
      <c r="U430" s="16"/>
      <c r="V430" s="103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4"/>
      <c r="AX430" s="14"/>
    </row>
    <row r="431" spans="14:50" ht="17.25" customHeight="1" x14ac:dyDescent="0.25">
      <c r="N431" s="16"/>
      <c r="O431" s="16"/>
      <c r="P431" s="16"/>
      <c r="Q431" s="16"/>
      <c r="R431" s="16"/>
      <c r="S431" s="16"/>
      <c r="T431" s="16"/>
      <c r="U431" s="16"/>
      <c r="V431" s="103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4"/>
      <c r="AX431" s="14"/>
    </row>
    <row r="432" spans="14:50" ht="17.25" customHeight="1" x14ac:dyDescent="0.25">
      <c r="N432" s="16"/>
      <c r="O432" s="16"/>
      <c r="P432" s="16"/>
      <c r="Q432" s="16"/>
      <c r="R432" s="16"/>
      <c r="S432" s="16"/>
      <c r="T432" s="16"/>
      <c r="U432" s="16"/>
      <c r="V432" s="103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4"/>
      <c r="AX432" s="14"/>
    </row>
    <row r="433" spans="14:50" ht="17.25" customHeight="1" x14ac:dyDescent="0.25">
      <c r="N433" s="16"/>
      <c r="O433" s="16"/>
      <c r="P433" s="16"/>
      <c r="Q433" s="16"/>
      <c r="R433" s="16"/>
      <c r="S433" s="16"/>
      <c r="T433" s="16"/>
      <c r="U433" s="16"/>
      <c r="V433" s="103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4"/>
      <c r="AX433" s="14"/>
    </row>
    <row r="434" spans="14:50" ht="17.25" customHeight="1" x14ac:dyDescent="0.25">
      <c r="N434" s="16"/>
      <c r="O434" s="16"/>
      <c r="P434" s="16"/>
      <c r="Q434" s="16"/>
      <c r="R434" s="16"/>
      <c r="S434" s="16"/>
      <c r="T434" s="16"/>
      <c r="U434" s="16"/>
      <c r="V434" s="103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4"/>
      <c r="AX434" s="14"/>
    </row>
    <row r="435" spans="14:50" ht="17.25" customHeight="1" x14ac:dyDescent="0.25">
      <c r="N435" s="16"/>
      <c r="O435" s="16"/>
      <c r="P435" s="16"/>
      <c r="Q435" s="16"/>
      <c r="R435" s="16"/>
      <c r="S435" s="16"/>
      <c r="T435" s="16"/>
      <c r="U435" s="16"/>
      <c r="V435" s="103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4"/>
      <c r="AX435" s="14"/>
    </row>
    <row r="436" spans="14:50" ht="17.25" customHeight="1" x14ac:dyDescent="0.25">
      <c r="N436" s="16"/>
      <c r="O436" s="16"/>
      <c r="P436" s="16"/>
      <c r="Q436" s="16"/>
      <c r="R436" s="16"/>
      <c r="S436" s="16"/>
      <c r="T436" s="16"/>
      <c r="U436" s="16"/>
      <c r="V436" s="103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4"/>
      <c r="AX436" s="14"/>
    </row>
    <row r="437" spans="14:50" ht="17.25" customHeight="1" x14ac:dyDescent="0.25">
      <c r="N437" s="16"/>
      <c r="O437" s="16"/>
      <c r="P437" s="16"/>
      <c r="Q437" s="16"/>
      <c r="R437" s="16"/>
      <c r="S437" s="16"/>
      <c r="T437" s="16"/>
      <c r="U437" s="16"/>
      <c r="V437" s="103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4"/>
      <c r="AX437" s="14"/>
    </row>
    <row r="438" spans="14:50" ht="17.25" customHeight="1" x14ac:dyDescent="0.25">
      <c r="N438" s="16"/>
      <c r="O438" s="16"/>
      <c r="P438" s="16"/>
      <c r="Q438" s="16"/>
      <c r="R438" s="16"/>
      <c r="S438" s="16"/>
      <c r="T438" s="16"/>
      <c r="U438" s="16"/>
      <c r="V438" s="103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4"/>
      <c r="AX438" s="14"/>
    </row>
    <row r="439" spans="14:50" ht="17.25" customHeight="1" x14ac:dyDescent="0.25">
      <c r="N439" s="16"/>
      <c r="O439" s="16"/>
      <c r="P439" s="16"/>
      <c r="Q439" s="16"/>
      <c r="R439" s="16"/>
      <c r="S439" s="16"/>
      <c r="T439" s="16"/>
      <c r="U439" s="16"/>
      <c r="V439" s="103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4"/>
      <c r="AX439" s="14"/>
    </row>
    <row r="440" spans="14:50" ht="17.25" customHeight="1" x14ac:dyDescent="0.25">
      <c r="N440" s="16"/>
      <c r="O440" s="16"/>
      <c r="P440" s="16"/>
      <c r="Q440" s="16"/>
      <c r="R440" s="16"/>
      <c r="S440" s="16"/>
      <c r="T440" s="16"/>
      <c r="U440" s="16"/>
      <c r="V440" s="103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4"/>
      <c r="AX440" s="14"/>
    </row>
    <row r="441" spans="14:50" ht="17.25" customHeight="1" x14ac:dyDescent="0.25">
      <c r="N441" s="16"/>
      <c r="O441" s="16"/>
      <c r="P441" s="16"/>
      <c r="Q441" s="16"/>
      <c r="R441" s="16"/>
      <c r="S441" s="16"/>
      <c r="T441" s="16"/>
      <c r="U441" s="16"/>
      <c r="V441" s="103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4"/>
      <c r="AX441" s="14"/>
    </row>
    <row r="442" spans="14:50" ht="17.25" customHeight="1" x14ac:dyDescent="0.25">
      <c r="N442" s="16"/>
      <c r="O442" s="16"/>
      <c r="P442" s="16"/>
      <c r="Q442" s="16"/>
      <c r="R442" s="16"/>
      <c r="S442" s="16"/>
      <c r="T442" s="16"/>
      <c r="U442" s="16"/>
      <c r="V442" s="103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4"/>
      <c r="AX442" s="14"/>
    </row>
    <row r="443" spans="14:50" ht="17.25" customHeight="1" x14ac:dyDescent="0.25">
      <c r="N443" s="16"/>
      <c r="O443" s="16"/>
      <c r="P443" s="16"/>
      <c r="Q443" s="16"/>
      <c r="R443" s="16"/>
      <c r="S443" s="16"/>
      <c r="T443" s="16"/>
      <c r="U443" s="16"/>
      <c r="V443" s="103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4"/>
      <c r="AX443" s="14"/>
    </row>
    <row r="444" spans="14:50" ht="17.25" customHeight="1" x14ac:dyDescent="0.25">
      <c r="N444" s="16"/>
      <c r="O444" s="16"/>
      <c r="P444" s="16"/>
      <c r="Q444" s="16"/>
      <c r="R444" s="16"/>
      <c r="S444" s="16"/>
      <c r="T444" s="16"/>
      <c r="U444" s="16"/>
      <c r="V444" s="103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4"/>
      <c r="AX444" s="14"/>
    </row>
    <row r="445" spans="14:50" ht="17.25" customHeight="1" x14ac:dyDescent="0.25">
      <c r="N445" s="16"/>
      <c r="O445" s="16"/>
      <c r="P445" s="16"/>
      <c r="Q445" s="16"/>
      <c r="R445" s="16"/>
      <c r="S445" s="16"/>
      <c r="T445" s="16"/>
      <c r="U445" s="16"/>
      <c r="V445" s="103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4"/>
      <c r="AX445" s="14"/>
    </row>
    <row r="446" spans="14:50" ht="17.25" customHeight="1" x14ac:dyDescent="0.25">
      <c r="N446" s="16"/>
      <c r="O446" s="16"/>
      <c r="P446" s="16"/>
      <c r="Q446" s="16"/>
      <c r="R446" s="16"/>
      <c r="S446" s="16"/>
      <c r="T446" s="16"/>
      <c r="U446" s="16"/>
      <c r="V446" s="103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4"/>
      <c r="AX446" s="14"/>
    </row>
    <row r="447" spans="14:50" ht="17.25" customHeight="1" x14ac:dyDescent="0.25">
      <c r="N447" s="16"/>
      <c r="O447" s="16"/>
      <c r="P447" s="16"/>
      <c r="Q447" s="16"/>
      <c r="R447" s="16"/>
      <c r="S447" s="16"/>
      <c r="T447" s="16"/>
      <c r="U447" s="16"/>
      <c r="V447" s="103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4"/>
      <c r="AX447" s="14"/>
    </row>
    <row r="448" spans="14:50" ht="17.25" customHeight="1" x14ac:dyDescent="0.25">
      <c r="N448" s="16"/>
      <c r="O448" s="16"/>
      <c r="P448" s="16"/>
      <c r="Q448" s="16"/>
      <c r="R448" s="16"/>
      <c r="S448" s="16"/>
      <c r="T448" s="16"/>
      <c r="U448" s="16"/>
      <c r="V448" s="103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4"/>
      <c r="AX448" s="14"/>
    </row>
    <row r="449" spans="14:50" ht="17.25" customHeight="1" x14ac:dyDescent="0.25">
      <c r="N449" s="16"/>
      <c r="O449" s="16"/>
      <c r="P449" s="16"/>
      <c r="Q449" s="16"/>
      <c r="R449" s="16"/>
      <c r="S449" s="16"/>
      <c r="T449" s="16"/>
      <c r="U449" s="16"/>
      <c r="V449" s="103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4"/>
      <c r="AX449" s="14"/>
    </row>
    <row r="450" spans="14:50" ht="17.25" customHeight="1" x14ac:dyDescent="0.25">
      <c r="N450" s="16"/>
      <c r="O450" s="16"/>
      <c r="P450" s="16"/>
      <c r="Q450" s="16"/>
      <c r="R450" s="16"/>
      <c r="S450" s="16"/>
      <c r="T450" s="16"/>
      <c r="U450" s="16"/>
      <c r="V450" s="103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4"/>
      <c r="AX450" s="14"/>
    </row>
    <row r="451" spans="14:50" ht="17.25" customHeight="1" x14ac:dyDescent="0.25">
      <c r="N451" s="16"/>
      <c r="O451" s="16"/>
      <c r="P451" s="16"/>
      <c r="Q451" s="16"/>
      <c r="R451" s="16"/>
      <c r="S451" s="16"/>
      <c r="T451" s="16"/>
      <c r="U451" s="16"/>
      <c r="V451" s="103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4"/>
      <c r="AX451" s="14"/>
    </row>
    <row r="452" spans="14:50" ht="17.25" customHeight="1" x14ac:dyDescent="0.25">
      <c r="N452" s="16"/>
      <c r="O452" s="16"/>
      <c r="P452" s="16"/>
      <c r="Q452" s="16"/>
      <c r="R452" s="16"/>
      <c r="S452" s="16"/>
      <c r="T452" s="16"/>
      <c r="U452" s="16"/>
      <c r="V452" s="103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4"/>
      <c r="AX452" s="14"/>
    </row>
    <row r="453" spans="14:50" ht="17.25" customHeight="1" x14ac:dyDescent="0.25">
      <c r="N453" s="16"/>
      <c r="O453" s="16"/>
      <c r="P453" s="16"/>
      <c r="Q453" s="16"/>
      <c r="R453" s="16"/>
      <c r="S453" s="16"/>
      <c r="T453" s="16"/>
      <c r="U453" s="16"/>
      <c r="V453" s="103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4"/>
      <c r="AX453" s="14"/>
    </row>
    <row r="454" spans="14:50" ht="17.25" customHeight="1" x14ac:dyDescent="0.25">
      <c r="N454" s="16"/>
      <c r="O454" s="16"/>
      <c r="P454" s="16"/>
      <c r="Q454" s="16"/>
      <c r="R454" s="16"/>
      <c r="S454" s="16"/>
      <c r="T454" s="16"/>
      <c r="U454" s="16"/>
      <c r="V454" s="103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4"/>
      <c r="AX454" s="14"/>
    </row>
    <row r="455" spans="14:50" ht="17.25" customHeight="1" x14ac:dyDescent="0.25">
      <c r="N455" s="16"/>
      <c r="O455" s="16"/>
      <c r="P455" s="16"/>
      <c r="Q455" s="16"/>
      <c r="R455" s="16"/>
      <c r="S455" s="16"/>
      <c r="T455" s="16"/>
      <c r="U455" s="16"/>
      <c r="V455" s="103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4"/>
      <c r="AX455" s="14"/>
    </row>
    <row r="456" spans="14:50" ht="17.25" customHeight="1" x14ac:dyDescent="0.25">
      <c r="N456" s="16"/>
      <c r="O456" s="16"/>
      <c r="P456" s="16"/>
      <c r="Q456" s="16"/>
      <c r="R456" s="16"/>
      <c r="S456" s="16"/>
      <c r="T456" s="16"/>
      <c r="U456" s="16"/>
      <c r="V456" s="103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4"/>
      <c r="AX456" s="14"/>
    </row>
    <row r="457" spans="14:50" ht="17.25" customHeight="1" x14ac:dyDescent="0.25">
      <c r="N457" s="16"/>
      <c r="O457" s="16"/>
      <c r="P457" s="16"/>
      <c r="Q457" s="16"/>
      <c r="R457" s="16"/>
      <c r="S457" s="16"/>
      <c r="T457" s="16"/>
      <c r="U457" s="16"/>
      <c r="V457" s="103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4"/>
      <c r="AX457" s="14"/>
    </row>
    <row r="458" spans="14:50" ht="17.25" customHeight="1" x14ac:dyDescent="0.25">
      <c r="N458" s="16"/>
      <c r="O458" s="16"/>
      <c r="P458" s="16"/>
      <c r="Q458" s="16"/>
      <c r="R458" s="16"/>
      <c r="S458" s="16"/>
      <c r="T458" s="16"/>
      <c r="U458" s="16"/>
      <c r="V458" s="103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4"/>
      <c r="AX458" s="14"/>
    </row>
    <row r="459" spans="14:50" ht="17.25" customHeight="1" x14ac:dyDescent="0.25">
      <c r="N459" s="16"/>
      <c r="O459" s="16"/>
      <c r="P459" s="16"/>
      <c r="Q459" s="16"/>
      <c r="R459" s="16"/>
      <c r="S459" s="16"/>
      <c r="T459" s="16"/>
      <c r="U459" s="16"/>
      <c r="V459" s="103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4"/>
      <c r="AX459" s="14"/>
    </row>
    <row r="460" spans="14:50" ht="17.25" customHeight="1" x14ac:dyDescent="0.25">
      <c r="N460" s="16"/>
      <c r="O460" s="16"/>
      <c r="P460" s="16"/>
      <c r="Q460" s="16"/>
      <c r="R460" s="16"/>
      <c r="S460" s="16"/>
      <c r="T460" s="16"/>
      <c r="U460" s="16"/>
      <c r="V460" s="103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4"/>
      <c r="AX460" s="14"/>
    </row>
    <row r="461" spans="14:50" ht="17.25" customHeight="1" x14ac:dyDescent="0.25">
      <c r="N461" s="16"/>
      <c r="O461" s="16"/>
      <c r="P461" s="16"/>
      <c r="Q461" s="16"/>
      <c r="R461" s="16"/>
      <c r="S461" s="16"/>
      <c r="T461" s="16"/>
      <c r="U461" s="16"/>
      <c r="V461" s="103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4"/>
      <c r="AX461" s="14"/>
    </row>
    <row r="462" spans="14:50" ht="17.25" customHeight="1" x14ac:dyDescent="0.25">
      <c r="N462" s="16"/>
      <c r="O462" s="16"/>
      <c r="P462" s="16"/>
      <c r="Q462" s="16"/>
      <c r="R462" s="16"/>
      <c r="S462" s="16"/>
      <c r="T462" s="16"/>
      <c r="U462" s="16"/>
      <c r="V462" s="103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4"/>
      <c r="AX462" s="14"/>
    </row>
    <row r="463" spans="14:50" ht="17.25" customHeight="1" x14ac:dyDescent="0.25">
      <c r="N463" s="16"/>
      <c r="O463" s="16"/>
      <c r="P463" s="16"/>
      <c r="Q463" s="16"/>
      <c r="R463" s="16"/>
      <c r="S463" s="16"/>
      <c r="T463" s="16"/>
      <c r="U463" s="16"/>
      <c r="V463" s="103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4"/>
      <c r="AX463" s="14"/>
    </row>
    <row r="464" spans="14:50" ht="17.25" customHeight="1" x14ac:dyDescent="0.25">
      <c r="N464" s="16"/>
      <c r="O464" s="16"/>
      <c r="P464" s="16"/>
      <c r="Q464" s="16"/>
      <c r="R464" s="16"/>
      <c r="S464" s="16"/>
      <c r="T464" s="16"/>
      <c r="U464" s="16"/>
      <c r="V464" s="103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4"/>
      <c r="AX464" s="14"/>
    </row>
    <row r="465" spans="14:50" ht="17.25" customHeight="1" x14ac:dyDescent="0.25">
      <c r="N465" s="16"/>
      <c r="O465" s="16"/>
      <c r="P465" s="16"/>
      <c r="Q465" s="16"/>
      <c r="R465" s="16"/>
      <c r="S465" s="16"/>
      <c r="T465" s="16"/>
      <c r="U465" s="16"/>
      <c r="V465" s="103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4"/>
      <c r="AX465" s="14"/>
    </row>
    <row r="466" spans="14:50" ht="17.25" customHeight="1" x14ac:dyDescent="0.25">
      <c r="N466" s="16"/>
      <c r="O466" s="16"/>
      <c r="P466" s="16"/>
      <c r="Q466" s="16"/>
      <c r="R466" s="16"/>
      <c r="S466" s="16"/>
      <c r="T466" s="16"/>
      <c r="U466" s="16"/>
      <c r="V466" s="103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4"/>
      <c r="AX466" s="14"/>
    </row>
    <row r="467" spans="14:50" ht="17.25" customHeight="1" x14ac:dyDescent="0.25">
      <c r="N467" s="16"/>
      <c r="O467" s="16"/>
      <c r="P467" s="16"/>
      <c r="Q467" s="16"/>
      <c r="R467" s="16"/>
      <c r="S467" s="16"/>
      <c r="T467" s="16"/>
      <c r="U467" s="16"/>
      <c r="V467" s="103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4"/>
      <c r="AX467" s="14"/>
    </row>
    <row r="468" spans="14:50" ht="17.25" customHeight="1" x14ac:dyDescent="0.25">
      <c r="N468" s="16"/>
      <c r="O468" s="16"/>
      <c r="P468" s="16"/>
      <c r="Q468" s="16"/>
      <c r="R468" s="16"/>
      <c r="S468" s="16"/>
      <c r="T468" s="16"/>
      <c r="U468" s="16"/>
      <c r="V468" s="103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4"/>
      <c r="AX468" s="14"/>
    </row>
    <row r="469" spans="14:50" ht="17.25" customHeight="1" x14ac:dyDescent="0.25">
      <c r="N469" s="16"/>
      <c r="O469" s="16"/>
      <c r="P469" s="16"/>
      <c r="Q469" s="16"/>
      <c r="R469" s="16"/>
      <c r="S469" s="16"/>
      <c r="T469" s="16"/>
      <c r="U469" s="16"/>
      <c r="V469" s="103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4"/>
      <c r="AX469" s="14"/>
    </row>
    <row r="470" spans="14:50" ht="17.25" customHeight="1" x14ac:dyDescent="0.25">
      <c r="N470" s="16"/>
      <c r="O470" s="16"/>
      <c r="P470" s="16"/>
      <c r="Q470" s="16"/>
      <c r="R470" s="16"/>
      <c r="S470" s="16"/>
      <c r="T470" s="16"/>
      <c r="U470" s="16"/>
      <c r="V470" s="103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4"/>
      <c r="AX470" s="14"/>
    </row>
    <row r="471" spans="14:50" ht="17.25" customHeight="1" x14ac:dyDescent="0.25">
      <c r="N471" s="16"/>
      <c r="O471" s="16"/>
      <c r="P471" s="16"/>
      <c r="Q471" s="16"/>
      <c r="R471" s="16"/>
      <c r="S471" s="16"/>
      <c r="T471" s="16"/>
      <c r="U471" s="16"/>
      <c r="V471" s="103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4"/>
      <c r="AX471" s="14"/>
    </row>
    <row r="472" spans="14:50" ht="17.25" customHeight="1" x14ac:dyDescent="0.25">
      <c r="N472" s="16"/>
      <c r="O472" s="16"/>
      <c r="P472" s="16"/>
      <c r="Q472" s="16"/>
      <c r="R472" s="16"/>
      <c r="S472" s="16"/>
      <c r="T472" s="16"/>
      <c r="U472" s="16"/>
      <c r="V472" s="103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4"/>
      <c r="AX472" s="14"/>
    </row>
    <row r="473" spans="14:50" ht="17.25" customHeight="1" x14ac:dyDescent="0.25">
      <c r="N473" s="16"/>
      <c r="O473" s="16"/>
      <c r="P473" s="16"/>
      <c r="Q473" s="16"/>
      <c r="R473" s="16"/>
      <c r="S473" s="16"/>
      <c r="T473" s="16"/>
      <c r="U473" s="16"/>
      <c r="V473" s="103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4"/>
      <c r="AX473" s="14"/>
    </row>
    <row r="474" spans="14:50" ht="17.25" customHeight="1" x14ac:dyDescent="0.25">
      <c r="N474" s="16"/>
      <c r="O474" s="16"/>
      <c r="P474" s="16"/>
      <c r="Q474" s="16"/>
      <c r="R474" s="16"/>
      <c r="S474" s="16"/>
      <c r="T474" s="16"/>
      <c r="U474" s="16"/>
      <c r="V474" s="103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4"/>
      <c r="AX474" s="14"/>
    </row>
    <row r="475" spans="14:50" ht="17.25" customHeight="1" x14ac:dyDescent="0.25">
      <c r="N475" s="16"/>
      <c r="O475" s="16"/>
      <c r="P475" s="16"/>
      <c r="Q475" s="16"/>
      <c r="R475" s="16"/>
      <c r="S475" s="16"/>
      <c r="T475" s="16"/>
      <c r="U475" s="16"/>
      <c r="V475" s="103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4"/>
      <c r="AX475" s="14"/>
    </row>
    <row r="476" spans="14:50" ht="17.25" customHeight="1" x14ac:dyDescent="0.25">
      <c r="N476" s="16"/>
      <c r="O476" s="16"/>
      <c r="P476" s="16"/>
      <c r="Q476" s="16"/>
      <c r="R476" s="16"/>
      <c r="S476" s="16"/>
      <c r="T476" s="16"/>
      <c r="U476" s="16"/>
      <c r="V476" s="103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4"/>
      <c r="AX476" s="14"/>
    </row>
    <row r="477" spans="14:50" ht="17.25" customHeight="1" x14ac:dyDescent="0.25">
      <c r="N477" s="16"/>
      <c r="O477" s="16"/>
      <c r="P477" s="16"/>
      <c r="Q477" s="16"/>
      <c r="R477" s="16"/>
      <c r="S477" s="16"/>
      <c r="T477" s="16"/>
      <c r="U477" s="16"/>
      <c r="V477" s="103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4"/>
      <c r="AX477" s="14"/>
    </row>
    <row r="478" spans="14:50" ht="17.25" customHeight="1" x14ac:dyDescent="0.25">
      <c r="N478" s="16"/>
      <c r="O478" s="16"/>
      <c r="P478" s="16"/>
      <c r="Q478" s="16"/>
      <c r="R478" s="16"/>
      <c r="S478" s="16"/>
      <c r="T478" s="16"/>
      <c r="U478" s="16"/>
      <c r="V478" s="103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4"/>
      <c r="AX478" s="14"/>
    </row>
    <row r="479" spans="14:50" ht="17.25" customHeight="1" x14ac:dyDescent="0.25">
      <c r="N479" s="16"/>
      <c r="O479" s="16"/>
      <c r="P479" s="16"/>
      <c r="Q479" s="16"/>
      <c r="R479" s="16"/>
      <c r="S479" s="16"/>
      <c r="T479" s="16"/>
      <c r="U479" s="16"/>
      <c r="V479" s="103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4"/>
      <c r="AX479" s="14"/>
    </row>
    <row r="480" spans="14:50" ht="17.25" customHeight="1" x14ac:dyDescent="0.25">
      <c r="N480" s="16"/>
      <c r="O480" s="16"/>
      <c r="P480" s="16"/>
      <c r="Q480" s="16"/>
      <c r="R480" s="16"/>
      <c r="S480" s="16"/>
      <c r="T480" s="16"/>
      <c r="U480" s="16"/>
      <c r="V480" s="103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4"/>
      <c r="AX480" s="14"/>
    </row>
    <row r="481" spans="14:50" ht="17.25" customHeight="1" x14ac:dyDescent="0.25">
      <c r="N481" s="16"/>
      <c r="O481" s="16"/>
      <c r="P481" s="16"/>
      <c r="Q481" s="16"/>
      <c r="R481" s="16"/>
      <c r="S481" s="16"/>
      <c r="T481" s="16"/>
      <c r="U481" s="16"/>
      <c r="V481" s="103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4"/>
      <c r="AX481" s="14"/>
    </row>
    <row r="482" spans="14:50" ht="17.25" customHeight="1" x14ac:dyDescent="0.25">
      <c r="N482" s="16"/>
      <c r="O482" s="16"/>
      <c r="P482" s="16"/>
      <c r="Q482" s="16"/>
      <c r="R482" s="16"/>
      <c r="S482" s="16"/>
      <c r="T482" s="16"/>
      <c r="U482" s="16"/>
      <c r="V482" s="103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4"/>
      <c r="AX482" s="14"/>
    </row>
    <row r="483" spans="14:50" ht="17.25" customHeight="1" x14ac:dyDescent="0.25">
      <c r="N483" s="16"/>
      <c r="O483" s="16"/>
      <c r="P483" s="16"/>
      <c r="Q483" s="16"/>
      <c r="R483" s="16"/>
      <c r="S483" s="16"/>
      <c r="T483" s="16"/>
      <c r="U483" s="16"/>
      <c r="V483" s="103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4"/>
      <c r="AX483" s="14"/>
    </row>
    <row r="484" spans="14:50" ht="17.25" customHeight="1" x14ac:dyDescent="0.25">
      <c r="N484" s="16"/>
      <c r="O484" s="16"/>
      <c r="P484" s="16"/>
      <c r="Q484" s="16"/>
      <c r="R484" s="16"/>
      <c r="S484" s="16"/>
      <c r="T484" s="16"/>
      <c r="U484" s="16"/>
      <c r="V484" s="103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4"/>
      <c r="AX484" s="14"/>
    </row>
    <row r="485" spans="14:50" ht="17.25" customHeight="1" x14ac:dyDescent="0.25">
      <c r="N485" s="16"/>
      <c r="O485" s="16"/>
      <c r="P485" s="16"/>
      <c r="Q485" s="16"/>
      <c r="R485" s="16"/>
      <c r="S485" s="16"/>
      <c r="T485" s="16"/>
      <c r="U485" s="16"/>
      <c r="V485" s="103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4"/>
      <c r="AX485" s="14"/>
    </row>
    <row r="486" spans="14:50" ht="17.25" customHeight="1" x14ac:dyDescent="0.25">
      <c r="N486" s="16"/>
      <c r="O486" s="16"/>
      <c r="P486" s="16"/>
      <c r="Q486" s="16"/>
      <c r="R486" s="16"/>
      <c r="S486" s="16"/>
      <c r="T486" s="16"/>
      <c r="U486" s="16"/>
      <c r="V486" s="103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4"/>
      <c r="AX486" s="14"/>
    </row>
    <row r="487" spans="14:50" ht="17.25" customHeight="1" x14ac:dyDescent="0.25">
      <c r="N487" s="16"/>
      <c r="O487" s="16"/>
      <c r="P487" s="16"/>
      <c r="Q487" s="16"/>
      <c r="R487" s="16"/>
      <c r="S487" s="16"/>
      <c r="T487" s="16"/>
      <c r="U487" s="16"/>
      <c r="V487" s="103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4"/>
      <c r="AX487" s="14"/>
    </row>
    <row r="488" spans="14:50" ht="17.25" customHeight="1" x14ac:dyDescent="0.25">
      <c r="N488" s="16"/>
      <c r="O488" s="16"/>
      <c r="P488" s="16"/>
      <c r="Q488" s="16"/>
      <c r="R488" s="16"/>
      <c r="S488" s="16"/>
      <c r="T488" s="16"/>
      <c r="U488" s="16"/>
      <c r="V488" s="103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4"/>
      <c r="AX488" s="14"/>
    </row>
    <row r="489" spans="14:50" ht="17.25" customHeight="1" x14ac:dyDescent="0.25">
      <c r="N489" s="16"/>
      <c r="O489" s="16"/>
      <c r="P489" s="16"/>
      <c r="Q489" s="16"/>
      <c r="R489" s="16"/>
      <c r="S489" s="16"/>
      <c r="T489" s="16"/>
      <c r="U489" s="16"/>
      <c r="V489" s="103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4"/>
      <c r="AX489" s="14"/>
    </row>
    <row r="490" spans="14:50" ht="17.25" customHeight="1" x14ac:dyDescent="0.25">
      <c r="N490" s="16"/>
      <c r="O490" s="16"/>
      <c r="P490" s="16"/>
      <c r="Q490" s="16"/>
      <c r="R490" s="16"/>
      <c r="S490" s="16"/>
      <c r="T490" s="16"/>
      <c r="U490" s="16"/>
      <c r="V490" s="103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4"/>
      <c r="AX490" s="14"/>
    </row>
    <row r="491" spans="14:50" ht="17.25" customHeight="1" x14ac:dyDescent="0.25">
      <c r="N491" s="16"/>
      <c r="O491" s="16"/>
      <c r="P491" s="16"/>
      <c r="Q491" s="16"/>
      <c r="R491" s="16"/>
      <c r="S491" s="16"/>
      <c r="T491" s="16"/>
      <c r="U491" s="16"/>
      <c r="V491" s="103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4"/>
      <c r="AX491" s="14"/>
    </row>
    <row r="492" spans="14:50" ht="17.25" customHeight="1" x14ac:dyDescent="0.25">
      <c r="N492" s="16"/>
      <c r="O492" s="16"/>
      <c r="P492" s="16"/>
      <c r="Q492" s="16"/>
      <c r="R492" s="16"/>
      <c r="S492" s="16"/>
      <c r="T492" s="16"/>
      <c r="U492" s="16"/>
      <c r="V492" s="103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4"/>
      <c r="AX492" s="14"/>
    </row>
    <row r="493" spans="14:50" ht="17.25" customHeight="1" x14ac:dyDescent="0.25">
      <c r="N493" s="16"/>
      <c r="O493" s="16"/>
      <c r="P493" s="16"/>
      <c r="Q493" s="16"/>
      <c r="R493" s="16"/>
      <c r="S493" s="16"/>
      <c r="T493" s="16"/>
      <c r="U493" s="16"/>
      <c r="V493" s="103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4"/>
      <c r="AX493" s="14"/>
    </row>
    <row r="494" spans="14:50" ht="17.25" customHeight="1" x14ac:dyDescent="0.25">
      <c r="N494" s="16"/>
      <c r="O494" s="16"/>
      <c r="P494" s="16"/>
      <c r="Q494" s="16"/>
      <c r="R494" s="16"/>
      <c r="S494" s="16"/>
      <c r="T494" s="16"/>
      <c r="U494" s="16"/>
      <c r="V494" s="103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4"/>
      <c r="AX494" s="14"/>
    </row>
    <row r="495" spans="14:50" ht="17.25" customHeight="1" x14ac:dyDescent="0.25">
      <c r="N495" s="16"/>
      <c r="O495" s="16"/>
      <c r="P495" s="16"/>
      <c r="Q495" s="16"/>
      <c r="R495" s="16"/>
      <c r="S495" s="16"/>
      <c r="T495" s="16"/>
      <c r="U495" s="16"/>
      <c r="V495" s="103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4"/>
      <c r="AX495" s="14"/>
    </row>
    <row r="496" spans="14:50" ht="17.25" customHeight="1" x14ac:dyDescent="0.25">
      <c r="N496" s="16"/>
      <c r="O496" s="16"/>
      <c r="P496" s="16"/>
      <c r="Q496" s="16"/>
      <c r="R496" s="16"/>
      <c r="S496" s="16"/>
      <c r="T496" s="16"/>
      <c r="U496" s="16"/>
      <c r="V496" s="103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4"/>
      <c r="AX496" s="14"/>
    </row>
    <row r="497" spans="14:50" ht="17.25" customHeight="1" x14ac:dyDescent="0.25">
      <c r="N497" s="16"/>
      <c r="O497" s="16"/>
      <c r="P497" s="16"/>
      <c r="Q497" s="16"/>
      <c r="R497" s="16"/>
      <c r="S497" s="16"/>
      <c r="T497" s="16"/>
      <c r="U497" s="16"/>
      <c r="V497" s="103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4"/>
      <c r="AX497" s="14"/>
    </row>
    <row r="498" spans="14:50" ht="17.25" customHeight="1" x14ac:dyDescent="0.25">
      <c r="N498" s="16"/>
      <c r="O498" s="16"/>
      <c r="P498" s="16"/>
      <c r="Q498" s="16"/>
      <c r="R498" s="16"/>
      <c r="S498" s="16"/>
      <c r="T498" s="16"/>
      <c r="U498" s="16"/>
      <c r="V498" s="103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4"/>
      <c r="AX498" s="14"/>
    </row>
    <row r="499" spans="14:50" ht="17.25" customHeight="1" x14ac:dyDescent="0.25">
      <c r="N499" s="16"/>
      <c r="O499" s="16"/>
      <c r="P499" s="16"/>
      <c r="Q499" s="16"/>
      <c r="R499" s="16"/>
      <c r="S499" s="16"/>
      <c r="T499" s="16"/>
      <c r="U499" s="16"/>
      <c r="V499" s="103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4"/>
      <c r="AX499" s="14"/>
    </row>
    <row r="500" spans="14:50" ht="17.25" customHeight="1" x14ac:dyDescent="0.25">
      <c r="N500" s="16"/>
      <c r="O500" s="16"/>
      <c r="P500" s="16"/>
      <c r="Q500" s="16"/>
      <c r="R500" s="16"/>
      <c r="S500" s="16"/>
      <c r="T500" s="16"/>
      <c r="U500" s="16"/>
      <c r="V500" s="103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4"/>
      <c r="AX500" s="14"/>
    </row>
    <row r="501" spans="14:50" ht="17.25" customHeight="1" x14ac:dyDescent="0.25">
      <c r="N501" s="16"/>
      <c r="O501" s="16"/>
      <c r="P501" s="16"/>
      <c r="Q501" s="16"/>
      <c r="R501" s="16"/>
      <c r="S501" s="16"/>
      <c r="T501" s="16"/>
      <c r="U501" s="16"/>
      <c r="V501" s="103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4"/>
      <c r="AX501" s="14"/>
    </row>
    <row r="502" spans="14:50" ht="17.25" customHeight="1" x14ac:dyDescent="0.25">
      <c r="N502" s="16"/>
      <c r="O502" s="16"/>
      <c r="P502" s="16"/>
      <c r="Q502" s="16"/>
      <c r="R502" s="16"/>
      <c r="S502" s="16"/>
      <c r="T502" s="16"/>
      <c r="U502" s="16"/>
      <c r="V502" s="103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4"/>
      <c r="AX502" s="14"/>
    </row>
    <row r="503" spans="14:50" ht="17.25" customHeight="1" x14ac:dyDescent="0.25">
      <c r="N503" s="16"/>
      <c r="O503" s="16"/>
      <c r="P503" s="16"/>
      <c r="Q503" s="16"/>
      <c r="R503" s="16"/>
      <c r="S503" s="16"/>
      <c r="T503" s="16"/>
      <c r="U503" s="16"/>
      <c r="V503" s="103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4"/>
      <c r="AX503" s="14"/>
    </row>
    <row r="504" spans="14:50" ht="17.25" customHeight="1" x14ac:dyDescent="0.25">
      <c r="N504" s="16"/>
      <c r="O504" s="16"/>
      <c r="P504" s="16"/>
      <c r="Q504" s="16"/>
      <c r="R504" s="16"/>
      <c r="S504" s="16"/>
      <c r="T504" s="16"/>
      <c r="U504" s="16"/>
      <c r="V504" s="103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4"/>
      <c r="AX504" s="14"/>
    </row>
    <row r="505" spans="14:50" ht="17.25" customHeight="1" x14ac:dyDescent="0.25">
      <c r="N505" s="16"/>
      <c r="O505" s="16"/>
      <c r="P505" s="16"/>
      <c r="Q505" s="16"/>
      <c r="R505" s="16"/>
      <c r="S505" s="16"/>
      <c r="T505" s="16"/>
      <c r="U505" s="16"/>
      <c r="V505" s="103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4"/>
      <c r="AX505" s="14"/>
    </row>
    <row r="506" spans="14:50" ht="17.25" customHeight="1" x14ac:dyDescent="0.25">
      <c r="N506" s="16"/>
      <c r="O506" s="16"/>
      <c r="P506" s="16"/>
      <c r="Q506" s="16"/>
      <c r="R506" s="16"/>
      <c r="S506" s="16"/>
      <c r="T506" s="16"/>
      <c r="U506" s="16"/>
      <c r="V506" s="103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4"/>
      <c r="AX506" s="14"/>
    </row>
    <row r="507" spans="14:50" ht="17.25" customHeight="1" x14ac:dyDescent="0.25">
      <c r="N507" s="16"/>
      <c r="O507" s="16"/>
      <c r="P507" s="16"/>
      <c r="Q507" s="16"/>
      <c r="R507" s="16"/>
      <c r="S507" s="16"/>
      <c r="T507" s="16"/>
      <c r="U507" s="16"/>
      <c r="V507" s="103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4"/>
      <c r="AX507" s="14"/>
    </row>
    <row r="508" spans="14:50" ht="17.25" customHeight="1" x14ac:dyDescent="0.25">
      <c r="N508" s="16"/>
      <c r="O508" s="16"/>
      <c r="P508" s="16"/>
      <c r="Q508" s="16"/>
      <c r="R508" s="16"/>
      <c r="S508" s="16"/>
      <c r="T508" s="16"/>
      <c r="U508" s="16"/>
      <c r="V508" s="103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4"/>
      <c r="AX508" s="14"/>
    </row>
    <row r="509" spans="14:50" ht="17.25" customHeight="1" x14ac:dyDescent="0.25">
      <c r="N509" s="16"/>
      <c r="O509" s="16"/>
      <c r="P509" s="16"/>
      <c r="Q509" s="16"/>
      <c r="R509" s="16"/>
      <c r="S509" s="16"/>
      <c r="T509" s="16"/>
      <c r="U509" s="16"/>
      <c r="V509" s="103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4"/>
      <c r="AX509" s="14"/>
    </row>
    <row r="510" spans="14:50" ht="17.25" customHeight="1" x14ac:dyDescent="0.25">
      <c r="N510" s="16"/>
      <c r="O510" s="16"/>
      <c r="P510" s="16"/>
      <c r="Q510" s="16"/>
      <c r="R510" s="16"/>
      <c r="S510" s="16"/>
      <c r="T510" s="16"/>
      <c r="U510" s="16"/>
      <c r="V510" s="103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4"/>
      <c r="AX510" s="14"/>
    </row>
    <row r="511" spans="14:50" ht="17.25" customHeight="1" x14ac:dyDescent="0.25">
      <c r="N511" s="16"/>
      <c r="O511" s="16"/>
      <c r="P511" s="16"/>
      <c r="Q511" s="16"/>
      <c r="R511" s="16"/>
      <c r="S511" s="16"/>
      <c r="T511" s="16"/>
      <c r="U511" s="16"/>
      <c r="V511" s="103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4"/>
      <c r="AX511" s="14"/>
    </row>
    <row r="512" spans="14:50" ht="17.25" customHeight="1" x14ac:dyDescent="0.25">
      <c r="N512" s="16"/>
      <c r="O512" s="16"/>
      <c r="P512" s="16"/>
      <c r="Q512" s="16"/>
      <c r="R512" s="16"/>
      <c r="S512" s="16"/>
      <c r="T512" s="16"/>
      <c r="U512" s="16"/>
      <c r="V512" s="103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4"/>
      <c r="AX512" s="14"/>
    </row>
    <row r="513" spans="14:50" ht="17.25" customHeight="1" x14ac:dyDescent="0.25">
      <c r="N513" s="16"/>
      <c r="O513" s="16"/>
      <c r="P513" s="16"/>
      <c r="Q513" s="16"/>
      <c r="R513" s="16"/>
      <c r="S513" s="16"/>
      <c r="T513" s="16"/>
      <c r="U513" s="16"/>
      <c r="V513" s="103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4"/>
      <c r="AX513" s="14"/>
    </row>
    <row r="514" spans="14:50" ht="17.25" customHeight="1" x14ac:dyDescent="0.25">
      <c r="N514" s="16"/>
      <c r="O514" s="16"/>
      <c r="P514" s="16"/>
      <c r="Q514" s="16"/>
      <c r="R514" s="16"/>
      <c r="S514" s="16"/>
      <c r="T514" s="16"/>
      <c r="U514" s="16"/>
      <c r="V514" s="103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4"/>
      <c r="AX514" s="14"/>
    </row>
    <row r="515" spans="14:50" ht="17.25" customHeight="1" x14ac:dyDescent="0.25">
      <c r="N515" s="16"/>
      <c r="O515" s="16"/>
      <c r="P515" s="16"/>
      <c r="Q515" s="16"/>
      <c r="R515" s="16"/>
      <c r="S515" s="16"/>
      <c r="T515" s="16"/>
      <c r="U515" s="16"/>
      <c r="V515" s="103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4"/>
      <c r="AX515" s="14"/>
    </row>
    <row r="516" spans="14:50" ht="17.25" customHeight="1" x14ac:dyDescent="0.25">
      <c r="N516" s="16"/>
      <c r="O516" s="16"/>
      <c r="P516" s="16"/>
      <c r="Q516" s="16"/>
      <c r="R516" s="16"/>
      <c r="S516" s="16"/>
      <c r="T516" s="16"/>
      <c r="U516" s="16"/>
      <c r="V516" s="103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4"/>
      <c r="AX516" s="14"/>
    </row>
    <row r="517" spans="14:50" ht="17.25" customHeight="1" x14ac:dyDescent="0.25">
      <c r="N517" s="16"/>
      <c r="O517" s="16"/>
      <c r="P517" s="16"/>
      <c r="Q517" s="16"/>
      <c r="R517" s="16"/>
      <c r="S517" s="16"/>
      <c r="T517" s="16"/>
      <c r="U517" s="16"/>
      <c r="V517" s="103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4"/>
      <c r="AX517" s="14"/>
    </row>
    <row r="518" spans="14:50" ht="17.25" customHeight="1" x14ac:dyDescent="0.25">
      <c r="N518" s="16"/>
      <c r="O518" s="16"/>
      <c r="P518" s="16"/>
      <c r="Q518" s="16"/>
      <c r="R518" s="16"/>
      <c r="S518" s="16"/>
      <c r="T518" s="16"/>
      <c r="U518" s="16"/>
      <c r="V518" s="103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4"/>
      <c r="AX518" s="14"/>
    </row>
    <row r="519" spans="14:50" ht="17.25" customHeight="1" x14ac:dyDescent="0.25">
      <c r="N519" s="16"/>
      <c r="O519" s="16"/>
      <c r="P519" s="16"/>
      <c r="Q519" s="16"/>
      <c r="R519" s="16"/>
      <c r="S519" s="16"/>
      <c r="T519" s="16"/>
      <c r="U519" s="16"/>
      <c r="V519" s="103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4"/>
      <c r="AX519" s="14"/>
    </row>
    <row r="520" spans="14:50" ht="17.25" customHeight="1" x14ac:dyDescent="0.25">
      <c r="N520" s="16"/>
      <c r="O520" s="16"/>
      <c r="P520" s="16"/>
      <c r="Q520" s="16"/>
      <c r="R520" s="16"/>
      <c r="S520" s="16"/>
      <c r="T520" s="16"/>
      <c r="U520" s="16"/>
      <c r="V520" s="103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4"/>
      <c r="AX520" s="14"/>
    </row>
    <row r="521" spans="14:50" ht="17.25" customHeight="1" x14ac:dyDescent="0.25">
      <c r="N521" s="16"/>
      <c r="O521" s="16"/>
      <c r="P521" s="16"/>
      <c r="Q521" s="16"/>
      <c r="R521" s="16"/>
      <c r="S521" s="16"/>
      <c r="T521" s="16"/>
      <c r="U521" s="16"/>
      <c r="V521" s="103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4"/>
      <c r="AX521" s="14"/>
    </row>
    <row r="522" spans="14:50" ht="17.25" customHeight="1" x14ac:dyDescent="0.25">
      <c r="N522" s="16"/>
      <c r="O522" s="16"/>
      <c r="P522" s="16"/>
      <c r="Q522" s="16"/>
      <c r="R522" s="16"/>
      <c r="S522" s="16"/>
      <c r="T522" s="16"/>
      <c r="U522" s="16"/>
      <c r="V522" s="103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4"/>
      <c r="AX522" s="14"/>
    </row>
    <row r="523" spans="14:50" ht="17.25" customHeight="1" x14ac:dyDescent="0.25">
      <c r="N523" s="16"/>
      <c r="O523" s="16"/>
      <c r="P523" s="16"/>
      <c r="Q523" s="16"/>
      <c r="R523" s="16"/>
      <c r="S523" s="16"/>
      <c r="T523" s="16"/>
      <c r="U523" s="16"/>
      <c r="V523" s="103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4"/>
      <c r="AX523" s="14"/>
    </row>
    <row r="524" spans="14:50" ht="17.25" customHeight="1" x14ac:dyDescent="0.25">
      <c r="N524" s="16"/>
      <c r="O524" s="16"/>
      <c r="P524" s="16"/>
      <c r="Q524" s="16"/>
      <c r="R524" s="16"/>
      <c r="S524" s="16"/>
      <c r="T524" s="16"/>
      <c r="U524" s="16"/>
      <c r="V524" s="103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4"/>
      <c r="AX524" s="14"/>
    </row>
    <row r="525" spans="14:50" ht="17.25" customHeight="1" x14ac:dyDescent="0.25">
      <c r="N525" s="16"/>
      <c r="O525" s="16"/>
      <c r="P525" s="16"/>
      <c r="Q525" s="16"/>
      <c r="R525" s="16"/>
      <c r="S525" s="16"/>
      <c r="T525" s="16"/>
      <c r="U525" s="16"/>
      <c r="V525" s="103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4"/>
      <c r="AX525" s="14"/>
    </row>
    <row r="526" spans="14:50" ht="17.25" customHeight="1" x14ac:dyDescent="0.25">
      <c r="N526" s="16"/>
      <c r="O526" s="16"/>
      <c r="P526" s="16"/>
      <c r="Q526" s="16"/>
      <c r="R526" s="16"/>
      <c r="S526" s="16"/>
      <c r="T526" s="16"/>
      <c r="U526" s="16"/>
      <c r="V526" s="103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4"/>
      <c r="AX526" s="14"/>
    </row>
    <row r="527" spans="14:50" ht="17.25" customHeight="1" x14ac:dyDescent="0.25">
      <c r="N527" s="16"/>
      <c r="O527" s="16"/>
      <c r="P527" s="16"/>
      <c r="Q527" s="16"/>
      <c r="R527" s="16"/>
      <c r="S527" s="16"/>
      <c r="T527" s="16"/>
      <c r="U527" s="16"/>
      <c r="V527" s="103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4"/>
      <c r="AX527" s="14"/>
    </row>
    <row r="528" spans="14:50" ht="17.25" customHeight="1" x14ac:dyDescent="0.25">
      <c r="N528" s="16"/>
      <c r="O528" s="16"/>
      <c r="P528" s="16"/>
      <c r="Q528" s="16"/>
      <c r="R528" s="16"/>
      <c r="S528" s="16"/>
      <c r="T528" s="16"/>
      <c r="U528" s="16"/>
      <c r="V528" s="103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4"/>
      <c r="AX528" s="14"/>
    </row>
    <row r="529" spans="14:50" ht="17.25" customHeight="1" x14ac:dyDescent="0.25">
      <c r="N529" s="16"/>
      <c r="O529" s="16"/>
      <c r="P529" s="16"/>
      <c r="Q529" s="16"/>
      <c r="R529" s="16"/>
      <c r="S529" s="16"/>
      <c r="T529" s="16"/>
      <c r="U529" s="16"/>
      <c r="V529" s="103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4"/>
      <c r="AX529" s="14"/>
    </row>
    <row r="530" spans="14:50" ht="17.25" customHeight="1" x14ac:dyDescent="0.25">
      <c r="N530" s="16"/>
      <c r="O530" s="16"/>
      <c r="P530" s="16"/>
      <c r="Q530" s="16"/>
      <c r="R530" s="16"/>
      <c r="S530" s="16"/>
      <c r="T530" s="16"/>
      <c r="U530" s="16"/>
      <c r="V530" s="103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4"/>
      <c r="AX530" s="14"/>
    </row>
    <row r="531" spans="14:50" ht="17.25" customHeight="1" x14ac:dyDescent="0.25">
      <c r="N531" s="16"/>
      <c r="O531" s="16"/>
      <c r="P531" s="16"/>
      <c r="Q531" s="16"/>
      <c r="R531" s="16"/>
      <c r="S531" s="16"/>
      <c r="T531" s="16"/>
      <c r="U531" s="16"/>
      <c r="V531" s="103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4"/>
      <c r="AX531" s="14"/>
    </row>
    <row r="532" spans="14:50" ht="17.25" customHeight="1" x14ac:dyDescent="0.25">
      <c r="N532" s="16"/>
      <c r="O532" s="16"/>
      <c r="P532" s="16"/>
      <c r="Q532" s="16"/>
      <c r="R532" s="16"/>
      <c r="S532" s="16"/>
      <c r="T532" s="16"/>
      <c r="U532" s="16"/>
      <c r="V532" s="103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4"/>
      <c r="AX532" s="14"/>
    </row>
    <row r="533" spans="14:50" ht="17.25" customHeight="1" x14ac:dyDescent="0.25">
      <c r="N533" s="16"/>
      <c r="O533" s="16"/>
      <c r="P533" s="16"/>
      <c r="Q533" s="16"/>
      <c r="R533" s="16"/>
      <c r="S533" s="16"/>
      <c r="T533" s="16"/>
      <c r="U533" s="16"/>
      <c r="V533" s="103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4"/>
      <c r="AX533" s="14"/>
    </row>
    <row r="534" spans="14:50" ht="17.25" customHeight="1" x14ac:dyDescent="0.25">
      <c r="N534" s="16"/>
      <c r="O534" s="16"/>
      <c r="P534" s="16"/>
      <c r="Q534" s="16"/>
      <c r="R534" s="16"/>
      <c r="S534" s="16"/>
      <c r="T534" s="16"/>
      <c r="U534" s="16"/>
      <c r="V534" s="103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4"/>
      <c r="AX534" s="14"/>
    </row>
    <row r="535" spans="14:50" ht="17.25" customHeight="1" x14ac:dyDescent="0.25">
      <c r="N535" s="16"/>
      <c r="O535" s="16"/>
      <c r="P535" s="16"/>
      <c r="Q535" s="16"/>
      <c r="R535" s="16"/>
      <c r="S535" s="16"/>
      <c r="T535" s="16"/>
      <c r="U535" s="16"/>
      <c r="V535" s="103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4"/>
      <c r="AX535" s="14"/>
    </row>
    <row r="536" spans="14:50" ht="17.25" customHeight="1" x14ac:dyDescent="0.25">
      <c r="N536" s="16"/>
      <c r="O536" s="16"/>
      <c r="P536" s="16"/>
      <c r="Q536" s="16"/>
      <c r="R536" s="16"/>
      <c r="S536" s="16"/>
      <c r="T536" s="16"/>
      <c r="U536" s="16"/>
      <c r="V536" s="103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4"/>
      <c r="AX536" s="14"/>
    </row>
    <row r="537" spans="14:50" ht="17.25" customHeight="1" x14ac:dyDescent="0.25">
      <c r="N537" s="16"/>
      <c r="O537" s="16"/>
      <c r="P537" s="16"/>
      <c r="Q537" s="16"/>
      <c r="R537" s="16"/>
      <c r="S537" s="16"/>
      <c r="T537" s="16"/>
      <c r="U537" s="16"/>
      <c r="V537" s="103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4"/>
      <c r="AX537" s="14"/>
    </row>
    <row r="538" spans="14:50" ht="17.25" customHeight="1" x14ac:dyDescent="0.25">
      <c r="N538" s="16"/>
      <c r="O538" s="16"/>
      <c r="P538" s="16"/>
      <c r="Q538" s="16"/>
      <c r="R538" s="16"/>
      <c r="S538" s="16"/>
      <c r="T538" s="16"/>
      <c r="U538" s="16"/>
      <c r="V538" s="103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4"/>
      <c r="AX538" s="14"/>
    </row>
    <row r="539" spans="14:50" ht="17.25" customHeight="1" x14ac:dyDescent="0.25">
      <c r="N539" s="16"/>
      <c r="O539" s="16"/>
      <c r="P539" s="16"/>
      <c r="Q539" s="16"/>
      <c r="R539" s="16"/>
      <c r="S539" s="16"/>
      <c r="T539" s="16"/>
      <c r="U539" s="16"/>
      <c r="V539" s="103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4"/>
      <c r="AX539" s="14"/>
    </row>
    <row r="540" spans="14:50" ht="17.25" customHeight="1" x14ac:dyDescent="0.25">
      <c r="N540" s="16"/>
      <c r="O540" s="16"/>
      <c r="P540" s="16"/>
      <c r="Q540" s="16"/>
      <c r="R540" s="16"/>
      <c r="S540" s="16"/>
      <c r="T540" s="16"/>
      <c r="U540" s="16"/>
      <c r="V540" s="103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4"/>
      <c r="AX540" s="14"/>
    </row>
    <row r="541" spans="14:50" ht="17.25" customHeight="1" x14ac:dyDescent="0.25">
      <c r="N541" s="16"/>
      <c r="O541" s="16"/>
      <c r="P541" s="16"/>
      <c r="Q541" s="16"/>
      <c r="R541" s="16"/>
      <c r="S541" s="16"/>
      <c r="T541" s="16"/>
      <c r="U541" s="16"/>
      <c r="V541" s="103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4"/>
      <c r="AX541" s="14"/>
    </row>
    <row r="542" spans="14:50" ht="17.25" customHeight="1" x14ac:dyDescent="0.25">
      <c r="N542" s="16"/>
      <c r="O542" s="16"/>
      <c r="P542" s="16"/>
      <c r="Q542" s="16"/>
      <c r="R542" s="16"/>
      <c r="S542" s="16"/>
      <c r="T542" s="16"/>
      <c r="U542" s="16"/>
      <c r="V542" s="103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4"/>
      <c r="AX542" s="14"/>
    </row>
    <row r="543" spans="14:50" ht="17.25" customHeight="1" x14ac:dyDescent="0.25">
      <c r="N543" s="16"/>
      <c r="O543" s="16"/>
      <c r="P543" s="16"/>
      <c r="Q543" s="16"/>
      <c r="R543" s="16"/>
      <c r="S543" s="16"/>
      <c r="T543" s="16"/>
      <c r="U543" s="16"/>
      <c r="V543" s="103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4"/>
      <c r="AX543" s="14"/>
    </row>
    <row r="544" spans="14:50" ht="17.25" customHeight="1" x14ac:dyDescent="0.25">
      <c r="N544" s="16"/>
      <c r="O544" s="16"/>
      <c r="P544" s="16"/>
      <c r="Q544" s="16"/>
      <c r="R544" s="16"/>
      <c r="S544" s="16"/>
      <c r="T544" s="16"/>
      <c r="U544" s="16"/>
      <c r="V544" s="103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4"/>
      <c r="AX544" s="14"/>
    </row>
    <row r="545" spans="14:50" ht="17.25" customHeight="1" x14ac:dyDescent="0.25">
      <c r="N545" s="16"/>
      <c r="O545" s="16"/>
      <c r="P545" s="16"/>
      <c r="Q545" s="16"/>
      <c r="R545" s="16"/>
      <c r="S545" s="16"/>
      <c r="T545" s="16"/>
      <c r="U545" s="16"/>
      <c r="V545" s="103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4"/>
      <c r="AX545" s="14"/>
    </row>
    <row r="546" spans="14:50" ht="17.25" customHeight="1" x14ac:dyDescent="0.25">
      <c r="N546" s="16"/>
      <c r="O546" s="16"/>
      <c r="P546" s="16"/>
      <c r="Q546" s="16"/>
      <c r="R546" s="16"/>
      <c r="S546" s="16"/>
      <c r="T546" s="16"/>
      <c r="U546" s="16"/>
      <c r="V546" s="103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4"/>
      <c r="AX546" s="14"/>
    </row>
    <row r="547" spans="14:50" ht="17.25" customHeight="1" x14ac:dyDescent="0.25">
      <c r="N547" s="16"/>
      <c r="O547" s="16"/>
      <c r="P547" s="16"/>
      <c r="Q547" s="16"/>
      <c r="R547" s="16"/>
      <c r="S547" s="16"/>
      <c r="T547" s="16"/>
      <c r="U547" s="16"/>
      <c r="V547" s="103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4"/>
      <c r="AX547" s="14"/>
    </row>
    <row r="548" spans="14:50" ht="17.25" customHeight="1" x14ac:dyDescent="0.25">
      <c r="N548" s="16"/>
      <c r="O548" s="16"/>
      <c r="P548" s="16"/>
      <c r="Q548" s="16"/>
      <c r="R548" s="16"/>
      <c r="S548" s="16"/>
      <c r="T548" s="16"/>
      <c r="U548" s="16"/>
      <c r="V548" s="103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4"/>
      <c r="AX548" s="14"/>
    </row>
    <row r="549" spans="14:50" ht="17.25" customHeight="1" x14ac:dyDescent="0.25">
      <c r="N549" s="16"/>
      <c r="O549" s="16"/>
      <c r="P549" s="16"/>
      <c r="Q549" s="16"/>
      <c r="R549" s="16"/>
      <c r="S549" s="16"/>
      <c r="T549" s="16"/>
      <c r="U549" s="16"/>
      <c r="V549" s="103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4"/>
      <c r="AX549" s="14"/>
    </row>
    <row r="550" spans="14:50" ht="17.25" customHeight="1" x14ac:dyDescent="0.25">
      <c r="N550" s="16"/>
      <c r="O550" s="16"/>
      <c r="P550" s="16"/>
      <c r="Q550" s="16"/>
      <c r="R550" s="16"/>
      <c r="S550" s="16"/>
      <c r="T550" s="16"/>
      <c r="U550" s="16"/>
      <c r="V550" s="103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4"/>
      <c r="AX550" s="14"/>
    </row>
    <row r="551" spans="14:50" ht="17.25" customHeight="1" x14ac:dyDescent="0.25">
      <c r="N551" s="16"/>
      <c r="O551" s="16"/>
      <c r="P551" s="16"/>
      <c r="Q551" s="16"/>
      <c r="R551" s="16"/>
      <c r="S551" s="16"/>
      <c r="T551" s="16"/>
      <c r="U551" s="16"/>
      <c r="V551" s="103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4"/>
      <c r="AX551" s="14"/>
    </row>
    <row r="552" spans="14:50" ht="17.25" customHeight="1" x14ac:dyDescent="0.25">
      <c r="N552" s="16"/>
      <c r="O552" s="16"/>
      <c r="P552" s="16"/>
      <c r="Q552" s="16"/>
      <c r="R552" s="16"/>
      <c r="S552" s="16"/>
      <c r="T552" s="16"/>
      <c r="U552" s="16"/>
      <c r="V552" s="103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4"/>
      <c r="AX552" s="14"/>
    </row>
    <row r="553" spans="14:50" ht="17.25" customHeight="1" x14ac:dyDescent="0.25">
      <c r="N553" s="16"/>
      <c r="O553" s="16"/>
      <c r="P553" s="16"/>
      <c r="Q553" s="16"/>
      <c r="R553" s="16"/>
      <c r="S553" s="16"/>
      <c r="T553" s="16"/>
      <c r="U553" s="16"/>
      <c r="V553" s="103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  <c r="AW553" s="14"/>
      <c r="AX553" s="14"/>
    </row>
    <row r="554" spans="14:50" ht="17.25" customHeight="1" x14ac:dyDescent="0.25">
      <c r="N554" s="16"/>
      <c r="O554" s="16"/>
      <c r="P554" s="16"/>
      <c r="Q554" s="16"/>
      <c r="R554" s="16"/>
      <c r="S554" s="16"/>
      <c r="T554" s="16"/>
      <c r="U554" s="16"/>
      <c r="V554" s="103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  <c r="AW554" s="14"/>
      <c r="AX554" s="14"/>
    </row>
    <row r="555" spans="14:50" ht="17.25" customHeight="1" x14ac:dyDescent="0.25">
      <c r="N555" s="16"/>
      <c r="O555" s="16"/>
      <c r="P555" s="16"/>
      <c r="Q555" s="16"/>
      <c r="R555" s="16"/>
      <c r="S555" s="16"/>
      <c r="T555" s="16"/>
      <c r="U555" s="16"/>
      <c r="V555" s="103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  <c r="AW555" s="14"/>
      <c r="AX555" s="14"/>
    </row>
    <row r="556" spans="14:50" ht="17.25" customHeight="1" x14ac:dyDescent="0.25">
      <c r="N556" s="16"/>
      <c r="O556" s="16"/>
      <c r="P556" s="16"/>
      <c r="Q556" s="16"/>
      <c r="R556" s="16"/>
      <c r="S556" s="16"/>
      <c r="T556" s="16"/>
      <c r="U556" s="16"/>
      <c r="V556" s="103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6"/>
      <c r="AV556" s="16"/>
      <c r="AW556" s="14"/>
      <c r="AX556" s="14"/>
    </row>
    <row r="557" spans="14:50" ht="17.25" customHeight="1" x14ac:dyDescent="0.25">
      <c r="N557" s="16"/>
      <c r="O557" s="16"/>
      <c r="P557" s="16"/>
      <c r="Q557" s="16"/>
      <c r="R557" s="16"/>
      <c r="S557" s="16"/>
      <c r="T557" s="16"/>
      <c r="U557" s="16"/>
      <c r="V557" s="103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4"/>
      <c r="AX557" s="14"/>
    </row>
    <row r="558" spans="14:50" ht="17.25" customHeight="1" x14ac:dyDescent="0.25">
      <c r="N558" s="16"/>
      <c r="O558" s="16"/>
      <c r="P558" s="16"/>
      <c r="Q558" s="16"/>
      <c r="R558" s="16"/>
      <c r="S558" s="16"/>
      <c r="T558" s="16"/>
      <c r="U558" s="16"/>
      <c r="V558" s="103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  <c r="AW558" s="14"/>
      <c r="AX558" s="14"/>
    </row>
    <row r="559" spans="14:50" ht="17.25" customHeight="1" x14ac:dyDescent="0.25">
      <c r="N559" s="16"/>
      <c r="O559" s="16"/>
      <c r="P559" s="16"/>
      <c r="Q559" s="16"/>
      <c r="R559" s="16"/>
      <c r="S559" s="16"/>
      <c r="T559" s="16"/>
      <c r="U559" s="16"/>
      <c r="V559" s="103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  <c r="AW559" s="14"/>
      <c r="AX559" s="14"/>
    </row>
    <row r="560" spans="14:50" ht="17.25" customHeight="1" x14ac:dyDescent="0.25">
      <c r="N560" s="16"/>
      <c r="O560" s="16"/>
      <c r="P560" s="16"/>
      <c r="Q560" s="16"/>
      <c r="R560" s="16"/>
      <c r="S560" s="16"/>
      <c r="T560" s="16"/>
      <c r="U560" s="16"/>
      <c r="V560" s="103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  <c r="AW560" s="14"/>
      <c r="AX560" s="14"/>
    </row>
    <row r="561" spans="14:50" ht="17.25" customHeight="1" x14ac:dyDescent="0.25">
      <c r="N561" s="16"/>
      <c r="O561" s="16"/>
      <c r="P561" s="16"/>
      <c r="Q561" s="16"/>
      <c r="R561" s="16"/>
      <c r="S561" s="16"/>
      <c r="T561" s="16"/>
      <c r="U561" s="16"/>
      <c r="V561" s="103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4"/>
      <c r="AX561" s="14"/>
    </row>
    <row r="562" spans="14:50" ht="17.25" customHeight="1" x14ac:dyDescent="0.25">
      <c r="N562" s="16"/>
      <c r="O562" s="16"/>
      <c r="P562" s="16"/>
      <c r="Q562" s="16"/>
      <c r="R562" s="16"/>
      <c r="S562" s="16"/>
      <c r="T562" s="16"/>
      <c r="U562" s="16"/>
      <c r="V562" s="103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  <c r="AW562" s="14"/>
      <c r="AX562" s="14"/>
    </row>
    <row r="563" spans="14:50" ht="17.25" customHeight="1" x14ac:dyDescent="0.25">
      <c r="N563" s="16"/>
      <c r="O563" s="16"/>
      <c r="P563" s="16"/>
      <c r="Q563" s="16"/>
      <c r="R563" s="16"/>
      <c r="S563" s="16"/>
      <c r="T563" s="16"/>
      <c r="U563" s="16"/>
      <c r="V563" s="103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  <c r="AW563" s="14"/>
      <c r="AX563" s="14"/>
    </row>
    <row r="564" spans="14:50" ht="17.25" customHeight="1" x14ac:dyDescent="0.25">
      <c r="N564" s="16"/>
      <c r="O564" s="16"/>
      <c r="P564" s="16"/>
      <c r="Q564" s="16"/>
      <c r="R564" s="16"/>
      <c r="S564" s="16"/>
      <c r="T564" s="16"/>
      <c r="U564" s="16"/>
      <c r="V564" s="103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6"/>
      <c r="AV564" s="16"/>
      <c r="AW564" s="14"/>
      <c r="AX564" s="14"/>
    </row>
    <row r="565" spans="14:50" ht="17.25" customHeight="1" x14ac:dyDescent="0.25">
      <c r="N565" s="16"/>
      <c r="O565" s="16"/>
      <c r="P565" s="16"/>
      <c r="Q565" s="16"/>
      <c r="R565" s="16"/>
      <c r="S565" s="16"/>
      <c r="T565" s="16"/>
      <c r="U565" s="16"/>
      <c r="V565" s="103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6"/>
      <c r="AV565" s="16"/>
      <c r="AW565" s="14"/>
      <c r="AX565" s="14"/>
    </row>
    <row r="566" spans="14:50" ht="17.25" customHeight="1" x14ac:dyDescent="0.25">
      <c r="N566" s="16"/>
      <c r="O566" s="16"/>
      <c r="P566" s="16"/>
      <c r="Q566" s="16"/>
      <c r="R566" s="16"/>
      <c r="S566" s="16"/>
      <c r="T566" s="16"/>
      <c r="U566" s="16"/>
      <c r="V566" s="103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6"/>
      <c r="AV566" s="16"/>
      <c r="AW566" s="14"/>
      <c r="AX566" s="14"/>
    </row>
    <row r="567" spans="14:50" ht="17.25" customHeight="1" x14ac:dyDescent="0.25">
      <c r="N567" s="16"/>
      <c r="O567" s="16"/>
      <c r="P567" s="16"/>
      <c r="Q567" s="16"/>
      <c r="R567" s="16"/>
      <c r="S567" s="16"/>
      <c r="T567" s="16"/>
      <c r="U567" s="16"/>
      <c r="V567" s="103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6"/>
      <c r="AV567" s="16"/>
      <c r="AW567" s="14"/>
      <c r="AX567" s="14"/>
    </row>
    <row r="568" spans="14:50" ht="17.25" customHeight="1" x14ac:dyDescent="0.25">
      <c r="N568" s="16"/>
      <c r="O568" s="16"/>
      <c r="P568" s="16"/>
      <c r="Q568" s="16"/>
      <c r="R568" s="16"/>
      <c r="S568" s="16"/>
      <c r="T568" s="16"/>
      <c r="U568" s="16"/>
      <c r="V568" s="103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  <c r="AW568" s="14"/>
      <c r="AX568" s="14"/>
    </row>
    <row r="569" spans="14:50" ht="17.25" customHeight="1" x14ac:dyDescent="0.25">
      <c r="N569" s="16"/>
      <c r="O569" s="16"/>
      <c r="P569" s="16"/>
      <c r="Q569" s="16"/>
      <c r="R569" s="16"/>
      <c r="S569" s="16"/>
      <c r="T569" s="16"/>
      <c r="U569" s="16"/>
      <c r="V569" s="103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4"/>
      <c r="AX569" s="14"/>
    </row>
    <row r="570" spans="14:50" ht="17.25" customHeight="1" x14ac:dyDescent="0.25">
      <c r="N570" s="16"/>
      <c r="O570" s="16"/>
      <c r="P570" s="16"/>
      <c r="Q570" s="16"/>
      <c r="R570" s="16"/>
      <c r="S570" s="16"/>
      <c r="T570" s="16"/>
      <c r="U570" s="16"/>
      <c r="V570" s="103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4"/>
      <c r="AX570" s="14"/>
    </row>
    <row r="571" spans="14:50" ht="17.25" customHeight="1" x14ac:dyDescent="0.25">
      <c r="N571" s="16"/>
      <c r="O571" s="16"/>
      <c r="P571" s="16"/>
      <c r="Q571" s="16"/>
      <c r="R571" s="16"/>
      <c r="S571" s="16"/>
      <c r="T571" s="16"/>
      <c r="U571" s="16"/>
      <c r="V571" s="103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4"/>
      <c r="AX571" s="14"/>
    </row>
    <row r="572" spans="14:50" ht="17.25" customHeight="1" x14ac:dyDescent="0.25">
      <c r="N572" s="16"/>
      <c r="O572" s="16"/>
      <c r="P572" s="16"/>
      <c r="Q572" s="16"/>
      <c r="R572" s="16"/>
      <c r="S572" s="16"/>
      <c r="T572" s="16"/>
      <c r="U572" s="16"/>
      <c r="V572" s="103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4"/>
      <c r="AX572" s="14"/>
    </row>
    <row r="573" spans="14:50" ht="17.25" customHeight="1" x14ac:dyDescent="0.25">
      <c r="N573" s="16"/>
      <c r="O573" s="16"/>
      <c r="P573" s="16"/>
      <c r="Q573" s="16"/>
      <c r="R573" s="16"/>
      <c r="S573" s="16"/>
      <c r="T573" s="16"/>
      <c r="U573" s="16"/>
      <c r="V573" s="103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4"/>
      <c r="AX573" s="14"/>
    </row>
    <row r="574" spans="14:50" ht="17.25" customHeight="1" x14ac:dyDescent="0.25">
      <c r="N574" s="16"/>
      <c r="O574" s="16"/>
      <c r="P574" s="16"/>
      <c r="Q574" s="16"/>
      <c r="R574" s="16"/>
      <c r="S574" s="16"/>
      <c r="T574" s="16"/>
      <c r="U574" s="16"/>
      <c r="V574" s="103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  <c r="AW574" s="14"/>
      <c r="AX574" s="14"/>
    </row>
    <row r="575" spans="14:50" ht="17.25" customHeight="1" x14ac:dyDescent="0.25">
      <c r="N575" s="16"/>
      <c r="O575" s="16"/>
      <c r="P575" s="16"/>
      <c r="Q575" s="16"/>
      <c r="R575" s="16"/>
      <c r="S575" s="16"/>
      <c r="T575" s="16"/>
      <c r="U575" s="16"/>
      <c r="V575" s="103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  <c r="AW575" s="14"/>
      <c r="AX575" s="14"/>
    </row>
    <row r="576" spans="14:50" ht="17.25" customHeight="1" x14ac:dyDescent="0.25">
      <c r="N576" s="16"/>
      <c r="O576" s="16"/>
      <c r="P576" s="16"/>
      <c r="Q576" s="16"/>
      <c r="R576" s="16"/>
      <c r="S576" s="16"/>
      <c r="T576" s="16"/>
      <c r="U576" s="16"/>
      <c r="V576" s="103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6"/>
      <c r="AV576" s="16"/>
      <c r="AW576" s="14"/>
      <c r="AX576" s="14"/>
    </row>
    <row r="577" spans="14:50" ht="17.25" customHeight="1" x14ac:dyDescent="0.25">
      <c r="N577" s="16"/>
      <c r="O577" s="16"/>
      <c r="P577" s="16"/>
      <c r="Q577" s="16"/>
      <c r="R577" s="16"/>
      <c r="S577" s="16"/>
      <c r="T577" s="16"/>
      <c r="U577" s="16"/>
      <c r="V577" s="103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6"/>
      <c r="AV577" s="16"/>
      <c r="AW577" s="14"/>
      <c r="AX577" s="14"/>
    </row>
    <row r="578" spans="14:50" ht="17.25" customHeight="1" x14ac:dyDescent="0.25">
      <c r="N578" s="16"/>
      <c r="O578" s="16"/>
      <c r="P578" s="16"/>
      <c r="Q578" s="16"/>
      <c r="R578" s="16"/>
      <c r="S578" s="16"/>
      <c r="T578" s="16"/>
      <c r="U578" s="16"/>
      <c r="V578" s="103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6"/>
      <c r="AV578" s="16"/>
      <c r="AW578" s="14"/>
      <c r="AX578" s="14"/>
    </row>
    <row r="579" spans="14:50" ht="17.25" customHeight="1" x14ac:dyDescent="0.25">
      <c r="N579" s="16"/>
      <c r="O579" s="16"/>
      <c r="P579" s="16"/>
      <c r="Q579" s="16"/>
      <c r="R579" s="16"/>
      <c r="S579" s="16"/>
      <c r="T579" s="16"/>
      <c r="U579" s="16"/>
      <c r="V579" s="103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  <c r="AW579" s="14"/>
      <c r="AX579" s="14"/>
    </row>
    <row r="580" spans="14:50" ht="17.25" customHeight="1" x14ac:dyDescent="0.25">
      <c r="N580" s="16"/>
      <c r="O580" s="16"/>
      <c r="P580" s="16"/>
      <c r="Q580" s="16"/>
      <c r="R580" s="16"/>
      <c r="S580" s="16"/>
      <c r="T580" s="16"/>
      <c r="U580" s="16"/>
      <c r="V580" s="103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16"/>
      <c r="AS580" s="16"/>
      <c r="AT580" s="16"/>
      <c r="AU580" s="16"/>
      <c r="AV580" s="16"/>
      <c r="AW580" s="14"/>
      <c r="AX580" s="14"/>
    </row>
    <row r="581" spans="14:50" ht="17.25" customHeight="1" x14ac:dyDescent="0.25">
      <c r="N581" s="16"/>
      <c r="O581" s="16"/>
      <c r="P581" s="16"/>
      <c r="Q581" s="16"/>
      <c r="R581" s="16"/>
      <c r="S581" s="16"/>
      <c r="T581" s="16"/>
      <c r="U581" s="16"/>
      <c r="V581" s="103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  <c r="AU581" s="16"/>
      <c r="AV581" s="16"/>
      <c r="AW581" s="14"/>
      <c r="AX581" s="14"/>
    </row>
    <row r="582" spans="14:50" ht="17.25" customHeight="1" x14ac:dyDescent="0.25">
      <c r="N582" s="16"/>
      <c r="O582" s="16"/>
      <c r="P582" s="16"/>
      <c r="Q582" s="16"/>
      <c r="R582" s="16"/>
      <c r="S582" s="16"/>
      <c r="T582" s="16"/>
      <c r="U582" s="16"/>
      <c r="V582" s="103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6"/>
      <c r="AV582" s="16"/>
      <c r="AW582" s="14"/>
      <c r="AX582" s="14"/>
    </row>
    <row r="583" spans="14:50" ht="17.25" customHeight="1" x14ac:dyDescent="0.25">
      <c r="N583" s="16"/>
      <c r="O583" s="16"/>
      <c r="P583" s="16"/>
      <c r="Q583" s="16"/>
      <c r="R583" s="16"/>
      <c r="S583" s="16"/>
      <c r="T583" s="16"/>
      <c r="U583" s="16"/>
      <c r="V583" s="103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6"/>
      <c r="AV583" s="16"/>
      <c r="AW583" s="14"/>
      <c r="AX583" s="14"/>
    </row>
    <row r="584" spans="14:50" ht="17.25" customHeight="1" x14ac:dyDescent="0.25">
      <c r="N584" s="16"/>
      <c r="O584" s="16"/>
      <c r="P584" s="16"/>
      <c r="Q584" s="16"/>
      <c r="R584" s="16"/>
      <c r="S584" s="16"/>
      <c r="T584" s="16"/>
      <c r="U584" s="16"/>
      <c r="V584" s="103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4"/>
      <c r="AX584" s="14"/>
    </row>
    <row r="585" spans="14:50" ht="17.25" customHeight="1" x14ac:dyDescent="0.25">
      <c r="N585" s="16"/>
      <c r="O585" s="16"/>
      <c r="P585" s="16"/>
      <c r="Q585" s="16"/>
      <c r="R585" s="16"/>
      <c r="S585" s="16"/>
      <c r="T585" s="16"/>
      <c r="U585" s="16"/>
      <c r="V585" s="103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4"/>
      <c r="AX585" s="14"/>
    </row>
    <row r="586" spans="14:50" ht="17.25" customHeight="1" x14ac:dyDescent="0.25">
      <c r="N586" s="16"/>
      <c r="O586" s="16"/>
      <c r="P586" s="16"/>
      <c r="Q586" s="16"/>
      <c r="R586" s="16"/>
      <c r="S586" s="16"/>
      <c r="T586" s="16"/>
      <c r="U586" s="16"/>
      <c r="V586" s="103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  <c r="AW586" s="14"/>
      <c r="AX586" s="14"/>
    </row>
    <row r="587" spans="14:50" ht="17.25" customHeight="1" x14ac:dyDescent="0.25">
      <c r="N587" s="16"/>
      <c r="O587" s="16"/>
      <c r="P587" s="16"/>
      <c r="Q587" s="16"/>
      <c r="R587" s="16"/>
      <c r="S587" s="16"/>
      <c r="T587" s="16"/>
      <c r="U587" s="16"/>
      <c r="V587" s="103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  <c r="AW587" s="14"/>
      <c r="AX587" s="14"/>
    </row>
    <row r="588" spans="14:50" ht="17.25" customHeight="1" x14ac:dyDescent="0.25">
      <c r="N588" s="16"/>
      <c r="O588" s="16"/>
      <c r="P588" s="16"/>
      <c r="Q588" s="16"/>
      <c r="R588" s="16"/>
      <c r="S588" s="16"/>
      <c r="T588" s="16"/>
      <c r="U588" s="16"/>
      <c r="V588" s="103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6"/>
      <c r="AV588" s="16"/>
      <c r="AW588" s="14"/>
      <c r="AX588" s="14"/>
    </row>
    <row r="589" spans="14:50" ht="17.25" customHeight="1" x14ac:dyDescent="0.25">
      <c r="N589" s="16"/>
      <c r="O589" s="16"/>
      <c r="P589" s="16"/>
      <c r="Q589" s="16"/>
      <c r="R589" s="16"/>
      <c r="S589" s="16"/>
      <c r="T589" s="16"/>
      <c r="U589" s="16"/>
      <c r="V589" s="103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6"/>
      <c r="AV589" s="16"/>
      <c r="AW589" s="14"/>
      <c r="AX589" s="14"/>
    </row>
    <row r="590" spans="14:50" ht="17.25" customHeight="1" x14ac:dyDescent="0.25">
      <c r="N590" s="16"/>
      <c r="O590" s="16"/>
      <c r="P590" s="16"/>
      <c r="Q590" s="16"/>
      <c r="R590" s="16"/>
      <c r="S590" s="16"/>
      <c r="T590" s="16"/>
      <c r="U590" s="16"/>
      <c r="V590" s="103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6"/>
      <c r="AV590" s="16"/>
      <c r="AW590" s="14"/>
      <c r="AX590" s="14"/>
    </row>
    <row r="591" spans="14:50" ht="17.25" customHeight="1" x14ac:dyDescent="0.25">
      <c r="N591" s="16"/>
      <c r="O591" s="16"/>
      <c r="P591" s="16"/>
      <c r="Q591" s="16"/>
      <c r="R591" s="16"/>
      <c r="S591" s="16"/>
      <c r="T591" s="16"/>
      <c r="U591" s="16"/>
      <c r="V591" s="103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6"/>
      <c r="AV591" s="16"/>
      <c r="AW591" s="14"/>
      <c r="AX591" s="14"/>
    </row>
    <row r="592" spans="14:50" ht="17.25" customHeight="1" x14ac:dyDescent="0.25">
      <c r="N592" s="16"/>
      <c r="O592" s="16"/>
      <c r="P592" s="16"/>
      <c r="Q592" s="16"/>
      <c r="R592" s="16"/>
      <c r="S592" s="16"/>
      <c r="T592" s="16"/>
      <c r="U592" s="16"/>
      <c r="V592" s="103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6"/>
      <c r="AV592" s="16"/>
      <c r="AW592" s="14"/>
      <c r="AX592" s="14"/>
    </row>
    <row r="593" spans="14:50" ht="17.25" customHeight="1" x14ac:dyDescent="0.25">
      <c r="N593" s="16"/>
      <c r="O593" s="16"/>
      <c r="P593" s="16"/>
      <c r="Q593" s="16"/>
      <c r="R593" s="16"/>
      <c r="S593" s="16"/>
      <c r="T593" s="16"/>
      <c r="U593" s="16"/>
      <c r="V593" s="103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  <c r="AW593" s="14"/>
      <c r="AX593" s="14"/>
    </row>
    <row r="594" spans="14:50" ht="17.25" customHeight="1" x14ac:dyDescent="0.25">
      <c r="N594" s="16"/>
      <c r="O594" s="16"/>
      <c r="P594" s="16"/>
      <c r="Q594" s="16"/>
      <c r="R594" s="16"/>
      <c r="S594" s="16"/>
      <c r="T594" s="16"/>
      <c r="U594" s="16"/>
      <c r="V594" s="103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6"/>
      <c r="AV594" s="16"/>
      <c r="AW594" s="14"/>
      <c r="AX594" s="14"/>
    </row>
    <row r="595" spans="14:50" ht="17.25" customHeight="1" x14ac:dyDescent="0.25">
      <c r="N595" s="16"/>
      <c r="O595" s="16"/>
      <c r="P595" s="16"/>
      <c r="Q595" s="16"/>
      <c r="R595" s="16"/>
      <c r="S595" s="16"/>
      <c r="T595" s="16"/>
      <c r="U595" s="16"/>
      <c r="V595" s="103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6"/>
      <c r="AV595" s="16"/>
      <c r="AW595" s="14"/>
      <c r="AX595" s="14"/>
    </row>
    <row r="596" spans="14:50" ht="17.25" customHeight="1" x14ac:dyDescent="0.25">
      <c r="N596" s="16"/>
      <c r="O596" s="16"/>
      <c r="P596" s="16"/>
      <c r="Q596" s="16"/>
      <c r="R596" s="16"/>
      <c r="S596" s="16"/>
      <c r="T596" s="16"/>
      <c r="U596" s="16"/>
      <c r="V596" s="103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6"/>
      <c r="AV596" s="16"/>
      <c r="AW596" s="14"/>
      <c r="AX596" s="14"/>
    </row>
    <row r="597" spans="14:50" ht="17.25" customHeight="1" x14ac:dyDescent="0.25">
      <c r="N597" s="16"/>
      <c r="O597" s="16"/>
      <c r="P597" s="16"/>
      <c r="Q597" s="16"/>
      <c r="R597" s="16"/>
      <c r="S597" s="16"/>
      <c r="T597" s="16"/>
      <c r="U597" s="16"/>
      <c r="V597" s="103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6"/>
      <c r="AV597" s="16"/>
      <c r="AW597" s="14"/>
      <c r="AX597" s="14"/>
    </row>
    <row r="598" spans="14:50" ht="17.25" customHeight="1" x14ac:dyDescent="0.25">
      <c r="N598" s="16"/>
      <c r="O598" s="16"/>
      <c r="P598" s="16"/>
      <c r="Q598" s="16"/>
      <c r="R598" s="16"/>
      <c r="S598" s="16"/>
      <c r="T598" s="16"/>
      <c r="U598" s="16"/>
      <c r="V598" s="103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  <c r="AR598" s="16"/>
      <c r="AS598" s="16"/>
      <c r="AT598" s="16"/>
      <c r="AU598" s="16"/>
      <c r="AV598" s="16"/>
      <c r="AW598" s="14"/>
      <c r="AX598" s="14"/>
    </row>
    <row r="599" spans="14:50" ht="17.25" customHeight="1" x14ac:dyDescent="0.25">
      <c r="N599" s="16"/>
      <c r="O599" s="16"/>
      <c r="P599" s="16"/>
      <c r="Q599" s="16"/>
      <c r="R599" s="16"/>
      <c r="S599" s="16"/>
      <c r="T599" s="16"/>
      <c r="U599" s="16"/>
      <c r="V599" s="103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4"/>
      <c r="AX599" s="14"/>
    </row>
    <row r="600" spans="14:50" ht="17.25" customHeight="1" x14ac:dyDescent="0.25">
      <c r="N600" s="16"/>
      <c r="O600" s="16"/>
      <c r="P600" s="16"/>
      <c r="Q600" s="16"/>
      <c r="R600" s="16"/>
      <c r="S600" s="16"/>
      <c r="T600" s="16"/>
      <c r="U600" s="16"/>
      <c r="V600" s="103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  <c r="AW600" s="14"/>
      <c r="AX600" s="14"/>
    </row>
    <row r="601" spans="14:50" ht="17.25" customHeight="1" x14ac:dyDescent="0.25">
      <c r="N601" s="16"/>
      <c r="O601" s="16"/>
      <c r="P601" s="16"/>
      <c r="Q601" s="16"/>
      <c r="R601" s="16"/>
      <c r="S601" s="16"/>
      <c r="T601" s="16"/>
      <c r="U601" s="16"/>
      <c r="V601" s="103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  <c r="AW601" s="14"/>
      <c r="AX601" s="14"/>
    </row>
    <row r="602" spans="14:50" ht="17.25" customHeight="1" x14ac:dyDescent="0.25">
      <c r="N602" s="16"/>
      <c r="O602" s="16"/>
      <c r="P602" s="16"/>
      <c r="Q602" s="16"/>
      <c r="R602" s="16"/>
      <c r="S602" s="16"/>
      <c r="T602" s="16"/>
      <c r="U602" s="16"/>
      <c r="V602" s="103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  <c r="AW602" s="14"/>
      <c r="AX602" s="14"/>
    </row>
    <row r="603" spans="14:50" ht="17.25" customHeight="1" x14ac:dyDescent="0.25">
      <c r="N603" s="16"/>
      <c r="O603" s="16"/>
      <c r="P603" s="16"/>
      <c r="Q603" s="16"/>
      <c r="R603" s="16"/>
      <c r="S603" s="16"/>
      <c r="T603" s="16"/>
      <c r="U603" s="16"/>
      <c r="V603" s="103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  <c r="AW603" s="14"/>
      <c r="AX603" s="14"/>
    </row>
    <row r="604" spans="14:50" ht="17.25" customHeight="1" x14ac:dyDescent="0.25">
      <c r="N604" s="16"/>
      <c r="O604" s="16"/>
      <c r="P604" s="16"/>
      <c r="Q604" s="16"/>
      <c r="R604" s="16"/>
      <c r="S604" s="16"/>
      <c r="T604" s="16"/>
      <c r="U604" s="16"/>
      <c r="V604" s="103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  <c r="AW604" s="14"/>
      <c r="AX604" s="14"/>
    </row>
    <row r="605" spans="14:50" ht="17.25" customHeight="1" x14ac:dyDescent="0.25">
      <c r="N605" s="16"/>
      <c r="O605" s="16"/>
      <c r="P605" s="16"/>
      <c r="Q605" s="16"/>
      <c r="R605" s="16"/>
      <c r="S605" s="16"/>
      <c r="T605" s="16"/>
      <c r="U605" s="16"/>
      <c r="V605" s="103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4"/>
      <c r="AX605" s="14"/>
    </row>
    <row r="606" spans="14:50" ht="17.25" customHeight="1" x14ac:dyDescent="0.25">
      <c r="N606" s="16"/>
      <c r="O606" s="16"/>
      <c r="P606" s="16"/>
      <c r="Q606" s="16"/>
      <c r="R606" s="16"/>
      <c r="S606" s="16"/>
      <c r="T606" s="16"/>
      <c r="U606" s="16"/>
      <c r="V606" s="103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  <c r="AW606" s="14"/>
      <c r="AX606" s="14"/>
    </row>
    <row r="607" spans="14:50" ht="17.25" customHeight="1" x14ac:dyDescent="0.25">
      <c r="N607" s="16"/>
      <c r="O607" s="16"/>
      <c r="P607" s="16"/>
      <c r="Q607" s="16"/>
      <c r="R607" s="16"/>
      <c r="S607" s="16"/>
      <c r="T607" s="16"/>
      <c r="U607" s="16"/>
      <c r="V607" s="103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  <c r="AW607" s="14"/>
      <c r="AX607" s="14"/>
    </row>
    <row r="608" spans="14:50" ht="17.25" customHeight="1" x14ac:dyDescent="0.25">
      <c r="N608" s="16"/>
      <c r="O608" s="16"/>
      <c r="P608" s="16"/>
      <c r="Q608" s="16"/>
      <c r="R608" s="16"/>
      <c r="S608" s="16"/>
      <c r="T608" s="16"/>
      <c r="U608" s="16"/>
      <c r="V608" s="103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4"/>
      <c r="AX608" s="14"/>
    </row>
    <row r="609" spans="14:50" ht="17.25" customHeight="1" x14ac:dyDescent="0.25">
      <c r="N609" s="16"/>
      <c r="O609" s="16"/>
      <c r="P609" s="16"/>
      <c r="Q609" s="16"/>
      <c r="R609" s="16"/>
      <c r="S609" s="16"/>
      <c r="T609" s="16"/>
      <c r="U609" s="16"/>
      <c r="V609" s="103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  <c r="AW609" s="14"/>
      <c r="AX609" s="14"/>
    </row>
    <row r="610" spans="14:50" ht="17.25" customHeight="1" x14ac:dyDescent="0.25">
      <c r="N610" s="16"/>
      <c r="O610" s="16"/>
      <c r="P610" s="16"/>
      <c r="Q610" s="16"/>
      <c r="R610" s="16"/>
      <c r="S610" s="16"/>
      <c r="T610" s="16"/>
      <c r="U610" s="16"/>
      <c r="V610" s="103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4"/>
      <c r="AX610" s="14"/>
    </row>
    <row r="611" spans="14:50" ht="17.25" customHeight="1" x14ac:dyDescent="0.25">
      <c r="N611" s="16"/>
      <c r="O611" s="16"/>
      <c r="P611" s="16"/>
      <c r="Q611" s="16"/>
      <c r="R611" s="16"/>
      <c r="S611" s="16"/>
      <c r="T611" s="16"/>
      <c r="U611" s="16"/>
      <c r="V611" s="103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  <c r="AW611" s="14"/>
      <c r="AX611" s="14"/>
    </row>
    <row r="612" spans="14:50" ht="17.25" customHeight="1" x14ac:dyDescent="0.25">
      <c r="N612" s="16"/>
      <c r="O612" s="16"/>
      <c r="P612" s="16"/>
      <c r="Q612" s="16"/>
      <c r="R612" s="16"/>
      <c r="S612" s="16"/>
      <c r="T612" s="16"/>
      <c r="U612" s="16"/>
      <c r="V612" s="103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  <c r="AV612" s="16"/>
      <c r="AW612" s="14"/>
      <c r="AX612" s="14"/>
    </row>
    <row r="613" spans="14:50" ht="17.25" customHeight="1" x14ac:dyDescent="0.25">
      <c r="N613" s="16"/>
      <c r="O613" s="16"/>
      <c r="P613" s="16"/>
      <c r="Q613" s="16"/>
      <c r="R613" s="16"/>
      <c r="S613" s="16"/>
      <c r="T613" s="16"/>
      <c r="U613" s="16"/>
      <c r="V613" s="103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4"/>
      <c r="AX613" s="14"/>
    </row>
    <row r="614" spans="14:50" ht="17.25" customHeight="1" x14ac:dyDescent="0.25">
      <c r="N614" s="16"/>
      <c r="O614" s="16"/>
      <c r="P614" s="16"/>
      <c r="Q614" s="16"/>
      <c r="R614" s="16"/>
      <c r="S614" s="16"/>
      <c r="T614" s="16"/>
      <c r="U614" s="16"/>
      <c r="V614" s="103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4"/>
      <c r="AX614" s="14"/>
    </row>
    <row r="615" spans="14:50" ht="17.25" customHeight="1" x14ac:dyDescent="0.25">
      <c r="N615" s="16"/>
      <c r="O615" s="16"/>
      <c r="P615" s="16"/>
      <c r="Q615" s="16"/>
      <c r="R615" s="16"/>
      <c r="S615" s="16"/>
      <c r="T615" s="16"/>
      <c r="U615" s="16"/>
      <c r="V615" s="103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4"/>
      <c r="AX615" s="14"/>
    </row>
    <row r="616" spans="14:50" ht="17.25" customHeight="1" x14ac:dyDescent="0.25">
      <c r="N616" s="16"/>
      <c r="O616" s="16"/>
      <c r="P616" s="16"/>
      <c r="Q616" s="16"/>
      <c r="R616" s="16"/>
      <c r="S616" s="16"/>
      <c r="T616" s="16"/>
      <c r="U616" s="16"/>
      <c r="V616" s="103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4"/>
      <c r="AX616" s="14"/>
    </row>
    <row r="617" spans="14:50" ht="17.25" customHeight="1" x14ac:dyDescent="0.25">
      <c r="N617" s="16"/>
      <c r="O617" s="16"/>
      <c r="P617" s="16"/>
      <c r="Q617" s="16"/>
      <c r="R617" s="16"/>
      <c r="S617" s="16"/>
      <c r="T617" s="16"/>
      <c r="U617" s="16"/>
      <c r="V617" s="103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4"/>
      <c r="AX617" s="14"/>
    </row>
    <row r="618" spans="14:50" ht="17.25" customHeight="1" x14ac:dyDescent="0.25">
      <c r="N618" s="16"/>
      <c r="O618" s="16"/>
      <c r="P618" s="16"/>
      <c r="Q618" s="16"/>
      <c r="R618" s="16"/>
      <c r="S618" s="16"/>
      <c r="T618" s="16"/>
      <c r="U618" s="16"/>
      <c r="V618" s="103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4"/>
      <c r="AX618" s="14"/>
    </row>
    <row r="619" spans="14:50" ht="17.25" customHeight="1" x14ac:dyDescent="0.25">
      <c r="N619" s="16"/>
      <c r="O619" s="16"/>
      <c r="P619" s="16"/>
      <c r="Q619" s="16"/>
      <c r="R619" s="16"/>
      <c r="S619" s="16"/>
      <c r="T619" s="16"/>
      <c r="U619" s="16"/>
      <c r="V619" s="103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4"/>
      <c r="AX619" s="14"/>
    </row>
    <row r="620" spans="14:50" ht="17.25" customHeight="1" x14ac:dyDescent="0.25">
      <c r="N620" s="16"/>
      <c r="O620" s="16"/>
      <c r="P620" s="16"/>
      <c r="Q620" s="16"/>
      <c r="R620" s="16"/>
      <c r="S620" s="16"/>
      <c r="T620" s="16"/>
      <c r="U620" s="16"/>
      <c r="V620" s="103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4"/>
      <c r="AX620" s="14"/>
    </row>
    <row r="621" spans="14:50" ht="17.25" customHeight="1" x14ac:dyDescent="0.25">
      <c r="N621" s="16"/>
      <c r="O621" s="16"/>
      <c r="P621" s="16"/>
      <c r="Q621" s="16"/>
      <c r="R621" s="16"/>
      <c r="S621" s="16"/>
      <c r="T621" s="16"/>
      <c r="U621" s="16"/>
      <c r="V621" s="103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4"/>
      <c r="AX621" s="14"/>
    </row>
    <row r="622" spans="14:50" ht="17.25" customHeight="1" x14ac:dyDescent="0.25">
      <c r="N622" s="16"/>
      <c r="O622" s="16"/>
      <c r="P622" s="16"/>
      <c r="Q622" s="16"/>
      <c r="R622" s="16"/>
      <c r="S622" s="16"/>
      <c r="T622" s="16"/>
      <c r="U622" s="16"/>
      <c r="V622" s="103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4"/>
      <c r="AX622" s="14"/>
    </row>
    <row r="623" spans="14:50" ht="17.25" customHeight="1" x14ac:dyDescent="0.25">
      <c r="N623" s="16"/>
      <c r="O623" s="16"/>
      <c r="P623" s="16"/>
      <c r="Q623" s="16"/>
      <c r="R623" s="16"/>
      <c r="S623" s="16"/>
      <c r="T623" s="16"/>
      <c r="U623" s="16"/>
      <c r="V623" s="103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4"/>
      <c r="AX623" s="14"/>
    </row>
    <row r="624" spans="14:50" ht="17.25" customHeight="1" x14ac:dyDescent="0.25">
      <c r="N624" s="16"/>
      <c r="O624" s="16"/>
      <c r="P624" s="16"/>
      <c r="Q624" s="16"/>
      <c r="R624" s="16"/>
      <c r="S624" s="16"/>
      <c r="T624" s="16"/>
      <c r="U624" s="16"/>
      <c r="V624" s="103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4"/>
      <c r="AX624" s="14"/>
    </row>
    <row r="625" spans="14:50" ht="17.25" customHeight="1" x14ac:dyDescent="0.25">
      <c r="N625" s="16"/>
      <c r="O625" s="16"/>
      <c r="P625" s="16"/>
      <c r="Q625" s="16"/>
      <c r="R625" s="16"/>
      <c r="S625" s="16"/>
      <c r="T625" s="16"/>
      <c r="U625" s="16"/>
      <c r="V625" s="103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4"/>
      <c r="AX625" s="14"/>
    </row>
    <row r="626" spans="14:50" ht="17.25" customHeight="1" x14ac:dyDescent="0.25">
      <c r="N626" s="16"/>
      <c r="O626" s="16"/>
      <c r="P626" s="16"/>
      <c r="Q626" s="16"/>
      <c r="R626" s="16"/>
      <c r="S626" s="16"/>
      <c r="T626" s="16"/>
      <c r="U626" s="16"/>
      <c r="V626" s="103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  <c r="AV626" s="16"/>
      <c r="AW626" s="14"/>
      <c r="AX626" s="14"/>
    </row>
    <row r="627" spans="14:50" ht="17.25" customHeight="1" x14ac:dyDescent="0.25">
      <c r="N627" s="16"/>
      <c r="O627" s="16"/>
      <c r="P627" s="16"/>
      <c r="Q627" s="16"/>
      <c r="R627" s="16"/>
      <c r="S627" s="16"/>
      <c r="T627" s="16"/>
      <c r="U627" s="16"/>
      <c r="V627" s="103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  <c r="AW627" s="14"/>
      <c r="AX627" s="14"/>
    </row>
    <row r="628" spans="14:50" ht="17.25" customHeight="1" x14ac:dyDescent="0.25">
      <c r="N628" s="16"/>
      <c r="O628" s="16"/>
      <c r="P628" s="16"/>
      <c r="Q628" s="16"/>
      <c r="R628" s="16"/>
      <c r="S628" s="16"/>
      <c r="T628" s="16"/>
      <c r="U628" s="16"/>
      <c r="V628" s="103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  <c r="AW628" s="14"/>
      <c r="AX628" s="14"/>
    </row>
    <row r="629" spans="14:50" ht="17.25" customHeight="1" x14ac:dyDescent="0.25">
      <c r="N629" s="16"/>
      <c r="O629" s="16"/>
      <c r="P629" s="16"/>
      <c r="Q629" s="16"/>
      <c r="R629" s="16"/>
      <c r="S629" s="16"/>
      <c r="T629" s="16"/>
      <c r="U629" s="16"/>
      <c r="V629" s="103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  <c r="AW629" s="14"/>
      <c r="AX629" s="14"/>
    </row>
    <row r="630" spans="14:50" ht="17.25" customHeight="1" x14ac:dyDescent="0.25">
      <c r="N630" s="16"/>
      <c r="O630" s="16"/>
      <c r="P630" s="16"/>
      <c r="Q630" s="16"/>
      <c r="R630" s="16"/>
      <c r="S630" s="16"/>
      <c r="T630" s="16"/>
      <c r="U630" s="16"/>
      <c r="V630" s="103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4"/>
      <c r="AX630" s="14"/>
    </row>
    <row r="631" spans="14:50" ht="17.25" customHeight="1" x14ac:dyDescent="0.25">
      <c r="N631" s="16"/>
      <c r="O631" s="16"/>
      <c r="P631" s="16"/>
      <c r="Q631" s="16"/>
      <c r="R631" s="16"/>
      <c r="S631" s="16"/>
      <c r="T631" s="16"/>
      <c r="U631" s="16"/>
      <c r="V631" s="103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4"/>
      <c r="AX631" s="14"/>
    </row>
    <row r="632" spans="14:50" ht="17.25" customHeight="1" x14ac:dyDescent="0.25">
      <c r="N632" s="16"/>
      <c r="O632" s="16"/>
      <c r="P632" s="16"/>
      <c r="Q632" s="16"/>
      <c r="R632" s="16"/>
      <c r="S632" s="16"/>
      <c r="T632" s="16"/>
      <c r="U632" s="16"/>
      <c r="V632" s="103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4"/>
      <c r="AX632" s="14"/>
    </row>
    <row r="633" spans="14:50" ht="17.25" customHeight="1" x14ac:dyDescent="0.25">
      <c r="N633" s="16"/>
      <c r="O633" s="16"/>
      <c r="P633" s="16"/>
      <c r="Q633" s="16"/>
      <c r="R633" s="16"/>
      <c r="S633" s="16"/>
      <c r="T633" s="16"/>
      <c r="U633" s="16"/>
      <c r="V633" s="103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  <c r="AW633" s="14"/>
      <c r="AX633" s="14"/>
    </row>
    <row r="634" spans="14:50" ht="17.25" customHeight="1" x14ac:dyDescent="0.25">
      <c r="N634" s="16"/>
      <c r="O634" s="16"/>
      <c r="P634" s="16"/>
      <c r="Q634" s="16"/>
      <c r="R634" s="16"/>
      <c r="S634" s="16"/>
      <c r="T634" s="16"/>
      <c r="U634" s="16"/>
      <c r="V634" s="103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4"/>
      <c r="AX634" s="14"/>
    </row>
    <row r="635" spans="14:50" ht="17.25" customHeight="1" x14ac:dyDescent="0.25">
      <c r="N635" s="16"/>
      <c r="O635" s="16"/>
      <c r="P635" s="16"/>
      <c r="Q635" s="16"/>
      <c r="R635" s="16"/>
      <c r="S635" s="16"/>
      <c r="T635" s="16"/>
      <c r="U635" s="16"/>
      <c r="V635" s="103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4"/>
      <c r="AX635" s="14"/>
    </row>
    <row r="636" spans="14:50" ht="17.25" customHeight="1" x14ac:dyDescent="0.25">
      <c r="N636" s="16"/>
      <c r="O636" s="16"/>
      <c r="P636" s="16"/>
      <c r="Q636" s="16"/>
      <c r="R636" s="16"/>
      <c r="S636" s="16"/>
      <c r="T636" s="16"/>
      <c r="U636" s="16"/>
      <c r="V636" s="103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  <c r="AW636" s="14"/>
      <c r="AX636" s="14"/>
    </row>
    <row r="637" spans="14:50" ht="17.25" customHeight="1" x14ac:dyDescent="0.25">
      <c r="N637" s="16"/>
      <c r="O637" s="16"/>
      <c r="P637" s="16"/>
      <c r="Q637" s="16"/>
      <c r="R637" s="16"/>
      <c r="S637" s="16"/>
      <c r="T637" s="16"/>
      <c r="U637" s="16"/>
      <c r="V637" s="103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4"/>
      <c r="AX637" s="14"/>
    </row>
    <row r="638" spans="14:50" ht="17.25" customHeight="1" x14ac:dyDescent="0.25">
      <c r="N638" s="16"/>
      <c r="O638" s="16"/>
      <c r="P638" s="16"/>
      <c r="Q638" s="16"/>
      <c r="R638" s="16"/>
      <c r="S638" s="16"/>
      <c r="T638" s="16"/>
      <c r="U638" s="16"/>
      <c r="V638" s="103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6"/>
      <c r="AV638" s="16"/>
      <c r="AW638" s="14"/>
      <c r="AX638" s="14"/>
    </row>
    <row r="639" spans="14:50" ht="17.25" customHeight="1" x14ac:dyDescent="0.25">
      <c r="N639" s="16"/>
      <c r="O639" s="16"/>
      <c r="P639" s="16"/>
      <c r="Q639" s="16"/>
      <c r="R639" s="16"/>
      <c r="S639" s="16"/>
      <c r="T639" s="16"/>
      <c r="U639" s="16"/>
      <c r="V639" s="103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6"/>
      <c r="AV639" s="16"/>
      <c r="AW639" s="14"/>
      <c r="AX639" s="14"/>
    </row>
    <row r="640" spans="14:50" ht="17.25" customHeight="1" x14ac:dyDescent="0.25">
      <c r="N640" s="16"/>
      <c r="O640" s="16"/>
      <c r="P640" s="16"/>
      <c r="Q640" s="16"/>
      <c r="R640" s="16"/>
      <c r="S640" s="16"/>
      <c r="T640" s="16"/>
      <c r="U640" s="16"/>
      <c r="V640" s="103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  <c r="AU640" s="16"/>
      <c r="AV640" s="16"/>
      <c r="AW640" s="14"/>
      <c r="AX640" s="14"/>
    </row>
    <row r="641" spans="14:50" ht="17.25" customHeight="1" x14ac:dyDescent="0.25">
      <c r="N641" s="16"/>
      <c r="O641" s="16"/>
      <c r="P641" s="16"/>
      <c r="Q641" s="16"/>
      <c r="R641" s="16"/>
      <c r="S641" s="16"/>
      <c r="T641" s="16"/>
      <c r="U641" s="16"/>
      <c r="V641" s="103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6"/>
      <c r="AV641" s="16"/>
      <c r="AW641" s="14"/>
      <c r="AX641" s="14"/>
    </row>
    <row r="642" spans="14:50" ht="17.25" customHeight="1" x14ac:dyDescent="0.25">
      <c r="N642" s="16"/>
      <c r="O642" s="16"/>
      <c r="P642" s="16"/>
      <c r="Q642" s="16"/>
      <c r="R642" s="16"/>
      <c r="S642" s="16"/>
      <c r="T642" s="16"/>
      <c r="U642" s="16"/>
      <c r="V642" s="103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6"/>
      <c r="AV642" s="16"/>
      <c r="AW642" s="14"/>
      <c r="AX642" s="14"/>
    </row>
    <row r="643" spans="14:50" ht="17.25" customHeight="1" x14ac:dyDescent="0.25">
      <c r="N643" s="16"/>
      <c r="O643" s="16"/>
      <c r="P643" s="16"/>
      <c r="Q643" s="16"/>
      <c r="R643" s="16"/>
      <c r="S643" s="16"/>
      <c r="T643" s="16"/>
      <c r="U643" s="16"/>
      <c r="V643" s="103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6"/>
      <c r="AV643" s="16"/>
      <c r="AW643" s="14"/>
      <c r="AX643" s="14"/>
    </row>
    <row r="644" spans="14:50" ht="17.25" customHeight="1" x14ac:dyDescent="0.25">
      <c r="N644" s="16"/>
      <c r="O644" s="16"/>
      <c r="P644" s="16"/>
      <c r="Q644" s="16"/>
      <c r="R644" s="16"/>
      <c r="S644" s="16"/>
      <c r="T644" s="16"/>
      <c r="U644" s="16"/>
      <c r="V644" s="103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6"/>
      <c r="AV644" s="16"/>
      <c r="AW644" s="14"/>
      <c r="AX644" s="14"/>
    </row>
    <row r="645" spans="14:50" ht="17.25" customHeight="1" x14ac:dyDescent="0.25">
      <c r="N645" s="16"/>
      <c r="O645" s="16"/>
      <c r="P645" s="16"/>
      <c r="Q645" s="16"/>
      <c r="R645" s="16"/>
      <c r="S645" s="16"/>
      <c r="T645" s="16"/>
      <c r="U645" s="16"/>
      <c r="V645" s="103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6"/>
      <c r="AV645" s="16"/>
      <c r="AW645" s="14"/>
      <c r="AX645" s="14"/>
    </row>
    <row r="646" spans="14:50" ht="17.25" customHeight="1" x14ac:dyDescent="0.25">
      <c r="N646" s="16"/>
      <c r="O646" s="16"/>
      <c r="P646" s="16"/>
      <c r="Q646" s="16"/>
      <c r="R646" s="16"/>
      <c r="S646" s="16"/>
      <c r="T646" s="16"/>
      <c r="U646" s="16"/>
      <c r="V646" s="103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  <c r="AV646" s="16"/>
      <c r="AW646" s="14"/>
      <c r="AX646" s="14"/>
    </row>
    <row r="647" spans="14:50" ht="17.25" customHeight="1" x14ac:dyDescent="0.25">
      <c r="N647" s="16"/>
      <c r="O647" s="16"/>
      <c r="P647" s="16"/>
      <c r="Q647" s="16"/>
      <c r="R647" s="16"/>
      <c r="S647" s="16"/>
      <c r="T647" s="16"/>
      <c r="U647" s="16"/>
      <c r="V647" s="103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  <c r="AW647" s="14"/>
      <c r="AX647" s="14"/>
    </row>
    <row r="648" spans="14:50" ht="17.25" customHeight="1" x14ac:dyDescent="0.25">
      <c r="N648" s="16"/>
      <c r="O648" s="16"/>
      <c r="P648" s="16"/>
      <c r="Q648" s="16"/>
      <c r="R648" s="16"/>
      <c r="S648" s="16"/>
      <c r="T648" s="16"/>
      <c r="U648" s="16"/>
      <c r="V648" s="103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  <c r="AW648" s="14"/>
      <c r="AX648" s="14"/>
    </row>
    <row r="649" spans="14:50" ht="17.25" customHeight="1" x14ac:dyDescent="0.25">
      <c r="N649" s="16"/>
      <c r="O649" s="16"/>
      <c r="P649" s="16"/>
      <c r="Q649" s="16"/>
      <c r="R649" s="16"/>
      <c r="S649" s="16"/>
      <c r="T649" s="16"/>
      <c r="U649" s="16"/>
      <c r="V649" s="103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  <c r="AW649" s="14"/>
      <c r="AX649" s="14"/>
    </row>
    <row r="650" spans="14:50" ht="17.25" customHeight="1" x14ac:dyDescent="0.25">
      <c r="N650" s="16"/>
      <c r="O650" s="16"/>
      <c r="P650" s="16"/>
      <c r="Q650" s="16"/>
      <c r="R650" s="16"/>
      <c r="S650" s="16"/>
      <c r="T650" s="16"/>
      <c r="U650" s="16"/>
      <c r="V650" s="103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  <c r="AW650" s="14"/>
      <c r="AX650" s="14"/>
    </row>
    <row r="651" spans="14:50" ht="17.25" customHeight="1" x14ac:dyDescent="0.25">
      <c r="N651" s="16"/>
      <c r="O651" s="16"/>
      <c r="P651" s="16"/>
      <c r="Q651" s="16"/>
      <c r="R651" s="16"/>
      <c r="S651" s="16"/>
      <c r="T651" s="16"/>
      <c r="U651" s="16"/>
      <c r="V651" s="103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  <c r="AW651" s="14"/>
      <c r="AX651" s="14"/>
    </row>
    <row r="652" spans="14:50" ht="17.25" customHeight="1" x14ac:dyDescent="0.25">
      <c r="N652" s="16"/>
      <c r="O652" s="16"/>
      <c r="P652" s="16"/>
      <c r="Q652" s="16"/>
      <c r="R652" s="16"/>
      <c r="S652" s="16"/>
      <c r="T652" s="16"/>
      <c r="U652" s="16"/>
      <c r="V652" s="103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4"/>
      <c r="AX652" s="14"/>
    </row>
    <row r="653" spans="14:50" ht="17.25" customHeight="1" x14ac:dyDescent="0.25">
      <c r="N653" s="16"/>
      <c r="O653" s="16"/>
      <c r="P653" s="16"/>
      <c r="Q653" s="16"/>
      <c r="R653" s="16"/>
      <c r="S653" s="16"/>
      <c r="T653" s="16"/>
      <c r="U653" s="16"/>
      <c r="V653" s="103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4"/>
      <c r="AX653" s="14"/>
    </row>
    <row r="654" spans="14:50" ht="17.25" customHeight="1" x14ac:dyDescent="0.25">
      <c r="N654" s="16"/>
      <c r="O654" s="16"/>
      <c r="P654" s="16"/>
      <c r="Q654" s="16"/>
      <c r="R654" s="16"/>
      <c r="S654" s="16"/>
      <c r="T654" s="16"/>
      <c r="U654" s="16"/>
      <c r="V654" s="103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4"/>
      <c r="AX654" s="14"/>
    </row>
    <row r="655" spans="14:50" ht="17.25" customHeight="1" x14ac:dyDescent="0.25">
      <c r="N655" s="16"/>
      <c r="O655" s="16"/>
      <c r="P655" s="16"/>
      <c r="Q655" s="16"/>
      <c r="R655" s="16"/>
      <c r="S655" s="16"/>
      <c r="T655" s="16"/>
      <c r="U655" s="16"/>
      <c r="V655" s="103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4"/>
      <c r="AX655" s="14"/>
    </row>
    <row r="656" spans="14:50" ht="17.25" customHeight="1" x14ac:dyDescent="0.25">
      <c r="N656" s="16"/>
      <c r="O656" s="16"/>
      <c r="P656" s="16"/>
      <c r="Q656" s="16"/>
      <c r="R656" s="16"/>
      <c r="S656" s="16"/>
      <c r="T656" s="16"/>
      <c r="U656" s="16"/>
      <c r="V656" s="103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4"/>
      <c r="AX656" s="14"/>
    </row>
    <row r="657" spans="14:50" ht="17.25" customHeight="1" x14ac:dyDescent="0.25">
      <c r="N657" s="16"/>
      <c r="O657" s="16"/>
      <c r="P657" s="16"/>
      <c r="Q657" s="16"/>
      <c r="R657" s="16"/>
      <c r="S657" s="16"/>
      <c r="T657" s="16"/>
      <c r="U657" s="16"/>
      <c r="V657" s="103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4"/>
      <c r="AX657" s="14"/>
    </row>
    <row r="658" spans="14:50" ht="17.25" customHeight="1" x14ac:dyDescent="0.25">
      <c r="N658" s="16"/>
      <c r="O658" s="16"/>
      <c r="P658" s="16"/>
      <c r="Q658" s="16"/>
      <c r="R658" s="16"/>
      <c r="S658" s="16"/>
      <c r="T658" s="16"/>
      <c r="U658" s="16"/>
      <c r="V658" s="103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4"/>
      <c r="AX658" s="14"/>
    </row>
    <row r="659" spans="14:50" ht="17.25" customHeight="1" x14ac:dyDescent="0.25">
      <c r="N659" s="16"/>
      <c r="O659" s="16"/>
      <c r="P659" s="16"/>
      <c r="Q659" s="16"/>
      <c r="R659" s="16"/>
      <c r="S659" s="16"/>
      <c r="T659" s="16"/>
      <c r="U659" s="16"/>
      <c r="V659" s="103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4"/>
      <c r="AX659" s="14"/>
    </row>
    <row r="660" spans="14:50" ht="17.25" customHeight="1" x14ac:dyDescent="0.25">
      <c r="N660" s="16"/>
      <c r="O660" s="16"/>
      <c r="P660" s="16"/>
      <c r="Q660" s="16"/>
      <c r="R660" s="16"/>
      <c r="S660" s="16"/>
      <c r="T660" s="16"/>
      <c r="U660" s="16"/>
      <c r="V660" s="103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4"/>
      <c r="AX660" s="14"/>
    </row>
    <row r="661" spans="14:50" ht="17.25" customHeight="1" x14ac:dyDescent="0.25">
      <c r="N661" s="16"/>
      <c r="O661" s="16"/>
      <c r="P661" s="16"/>
      <c r="Q661" s="16"/>
      <c r="R661" s="16"/>
      <c r="S661" s="16"/>
      <c r="T661" s="16"/>
      <c r="U661" s="16"/>
      <c r="V661" s="103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4"/>
      <c r="AX661" s="14"/>
    </row>
    <row r="662" spans="14:50" ht="17.25" customHeight="1" x14ac:dyDescent="0.25">
      <c r="N662" s="16"/>
      <c r="O662" s="16"/>
      <c r="P662" s="16"/>
      <c r="Q662" s="16"/>
      <c r="R662" s="16"/>
      <c r="S662" s="16"/>
      <c r="T662" s="16"/>
      <c r="U662" s="16"/>
      <c r="V662" s="103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4"/>
      <c r="AX662" s="14"/>
    </row>
    <row r="663" spans="14:50" ht="17.25" customHeight="1" x14ac:dyDescent="0.25">
      <c r="N663" s="16"/>
      <c r="O663" s="16"/>
      <c r="P663" s="16"/>
      <c r="Q663" s="16"/>
      <c r="R663" s="16"/>
      <c r="S663" s="16"/>
      <c r="T663" s="16"/>
      <c r="U663" s="16"/>
      <c r="V663" s="103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4"/>
      <c r="AX663" s="14"/>
    </row>
    <row r="664" spans="14:50" ht="17.25" customHeight="1" x14ac:dyDescent="0.25">
      <c r="N664" s="16"/>
      <c r="O664" s="16"/>
      <c r="P664" s="16"/>
      <c r="Q664" s="16"/>
      <c r="R664" s="16"/>
      <c r="S664" s="16"/>
      <c r="T664" s="16"/>
      <c r="U664" s="16"/>
      <c r="V664" s="103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  <c r="AU664" s="16"/>
      <c r="AV664" s="16"/>
      <c r="AW664" s="14"/>
      <c r="AX664" s="14"/>
    </row>
    <row r="665" spans="14:50" ht="17.25" customHeight="1" x14ac:dyDescent="0.25">
      <c r="N665" s="16"/>
      <c r="O665" s="16"/>
      <c r="P665" s="16"/>
      <c r="Q665" s="16"/>
      <c r="R665" s="16"/>
      <c r="S665" s="16"/>
      <c r="T665" s="16"/>
      <c r="U665" s="16"/>
      <c r="V665" s="103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  <c r="AU665" s="16"/>
      <c r="AV665" s="16"/>
      <c r="AW665" s="14"/>
      <c r="AX665" s="14"/>
    </row>
    <row r="666" spans="14:50" ht="17.25" customHeight="1" x14ac:dyDescent="0.25">
      <c r="N666" s="16"/>
      <c r="O666" s="16"/>
      <c r="P666" s="16"/>
      <c r="Q666" s="16"/>
      <c r="R666" s="16"/>
      <c r="S666" s="16"/>
      <c r="T666" s="16"/>
      <c r="U666" s="16"/>
      <c r="V666" s="103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  <c r="AS666" s="16"/>
      <c r="AT666" s="16"/>
      <c r="AU666" s="16"/>
      <c r="AV666" s="16"/>
      <c r="AW666" s="14"/>
      <c r="AX666" s="14"/>
    </row>
    <row r="667" spans="14:50" ht="17.25" customHeight="1" x14ac:dyDescent="0.25">
      <c r="N667" s="16"/>
      <c r="O667" s="16"/>
      <c r="P667" s="16"/>
      <c r="Q667" s="16"/>
      <c r="R667" s="16"/>
      <c r="S667" s="16"/>
      <c r="T667" s="16"/>
      <c r="U667" s="16"/>
      <c r="V667" s="103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  <c r="AU667" s="16"/>
      <c r="AV667" s="16"/>
      <c r="AW667" s="14"/>
      <c r="AX667" s="14"/>
    </row>
    <row r="668" spans="14:50" ht="17.25" customHeight="1" x14ac:dyDescent="0.25">
      <c r="N668" s="16"/>
      <c r="O668" s="16"/>
      <c r="P668" s="16"/>
      <c r="Q668" s="16"/>
      <c r="R668" s="16"/>
      <c r="S668" s="16"/>
      <c r="T668" s="16"/>
      <c r="U668" s="16"/>
      <c r="V668" s="103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  <c r="AS668" s="16"/>
      <c r="AT668" s="16"/>
      <c r="AU668" s="16"/>
      <c r="AV668" s="16"/>
      <c r="AW668" s="14"/>
      <c r="AX668" s="14"/>
    </row>
    <row r="669" spans="14:50" ht="17.25" customHeight="1" x14ac:dyDescent="0.25">
      <c r="N669" s="16"/>
      <c r="O669" s="16"/>
      <c r="P669" s="16"/>
      <c r="Q669" s="16"/>
      <c r="R669" s="16"/>
      <c r="S669" s="16"/>
      <c r="T669" s="16"/>
      <c r="U669" s="16"/>
      <c r="V669" s="103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  <c r="AR669" s="16"/>
      <c r="AS669" s="16"/>
      <c r="AT669" s="16"/>
      <c r="AU669" s="16"/>
      <c r="AV669" s="16"/>
      <c r="AW669" s="14"/>
      <c r="AX669" s="14"/>
    </row>
    <row r="670" spans="14:50" ht="17.25" customHeight="1" x14ac:dyDescent="0.25">
      <c r="N670" s="16"/>
      <c r="O670" s="16"/>
      <c r="P670" s="16"/>
      <c r="Q670" s="16"/>
      <c r="R670" s="16"/>
      <c r="S670" s="16"/>
      <c r="T670" s="16"/>
      <c r="U670" s="16"/>
      <c r="V670" s="103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  <c r="AR670" s="16"/>
      <c r="AS670" s="16"/>
      <c r="AT670" s="16"/>
      <c r="AU670" s="16"/>
      <c r="AV670" s="16"/>
      <c r="AW670" s="14"/>
      <c r="AX670" s="14"/>
    </row>
    <row r="671" spans="14:50" ht="17.25" customHeight="1" x14ac:dyDescent="0.25">
      <c r="N671" s="16"/>
      <c r="O671" s="16"/>
      <c r="P671" s="16"/>
      <c r="Q671" s="16"/>
      <c r="R671" s="16"/>
      <c r="S671" s="16"/>
      <c r="T671" s="16"/>
      <c r="U671" s="16"/>
      <c r="V671" s="103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  <c r="AR671" s="16"/>
      <c r="AS671" s="16"/>
      <c r="AT671" s="16"/>
      <c r="AU671" s="16"/>
      <c r="AV671" s="16"/>
      <c r="AW671" s="14"/>
      <c r="AX671" s="14"/>
    </row>
    <row r="672" spans="14:50" ht="17.25" customHeight="1" x14ac:dyDescent="0.25">
      <c r="N672" s="16"/>
      <c r="O672" s="16"/>
      <c r="P672" s="16"/>
      <c r="Q672" s="16"/>
      <c r="R672" s="16"/>
      <c r="S672" s="16"/>
      <c r="T672" s="16"/>
      <c r="U672" s="16"/>
      <c r="V672" s="103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  <c r="AR672" s="16"/>
      <c r="AS672" s="16"/>
      <c r="AT672" s="16"/>
      <c r="AU672" s="16"/>
      <c r="AV672" s="16"/>
      <c r="AW672" s="14"/>
      <c r="AX672" s="14"/>
    </row>
    <row r="673" spans="14:50" ht="17.25" customHeight="1" x14ac:dyDescent="0.25">
      <c r="N673" s="16"/>
      <c r="O673" s="16"/>
      <c r="P673" s="16"/>
      <c r="Q673" s="16"/>
      <c r="R673" s="16"/>
      <c r="S673" s="16"/>
      <c r="T673" s="16"/>
      <c r="U673" s="16"/>
      <c r="V673" s="103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  <c r="AP673" s="16"/>
      <c r="AQ673" s="16"/>
      <c r="AR673" s="16"/>
      <c r="AS673" s="16"/>
      <c r="AT673" s="16"/>
      <c r="AU673" s="16"/>
      <c r="AV673" s="16"/>
      <c r="AW673" s="14"/>
      <c r="AX673" s="14"/>
    </row>
    <row r="674" spans="14:50" ht="17.25" customHeight="1" x14ac:dyDescent="0.25">
      <c r="N674" s="16"/>
      <c r="O674" s="16"/>
      <c r="P674" s="16"/>
      <c r="Q674" s="16"/>
      <c r="R674" s="16"/>
      <c r="S674" s="16"/>
      <c r="T674" s="16"/>
      <c r="U674" s="16"/>
      <c r="V674" s="103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  <c r="AR674" s="16"/>
      <c r="AS674" s="16"/>
      <c r="AT674" s="16"/>
      <c r="AU674" s="16"/>
      <c r="AV674" s="16"/>
      <c r="AW674" s="14"/>
      <c r="AX674" s="14"/>
    </row>
    <row r="675" spans="14:50" ht="17.25" customHeight="1" x14ac:dyDescent="0.25">
      <c r="N675" s="16"/>
      <c r="O675" s="16"/>
      <c r="P675" s="16"/>
      <c r="Q675" s="16"/>
      <c r="R675" s="16"/>
      <c r="S675" s="16"/>
      <c r="T675" s="16"/>
      <c r="U675" s="16"/>
      <c r="V675" s="103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  <c r="AP675" s="16"/>
      <c r="AQ675" s="16"/>
      <c r="AR675" s="16"/>
      <c r="AS675" s="16"/>
      <c r="AT675" s="16"/>
      <c r="AU675" s="16"/>
      <c r="AV675" s="16"/>
      <c r="AW675" s="14"/>
      <c r="AX675" s="14"/>
    </row>
    <row r="676" spans="14:50" ht="17.25" customHeight="1" x14ac:dyDescent="0.25">
      <c r="N676" s="16"/>
      <c r="O676" s="16"/>
      <c r="P676" s="16"/>
      <c r="Q676" s="16"/>
      <c r="R676" s="16"/>
      <c r="S676" s="16"/>
      <c r="T676" s="16"/>
      <c r="U676" s="16"/>
      <c r="V676" s="103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  <c r="AP676" s="16"/>
      <c r="AQ676" s="16"/>
      <c r="AR676" s="16"/>
      <c r="AS676" s="16"/>
      <c r="AT676" s="16"/>
      <c r="AU676" s="16"/>
      <c r="AV676" s="16"/>
      <c r="AW676" s="14"/>
      <c r="AX676" s="14"/>
    </row>
    <row r="677" spans="14:50" ht="17.25" customHeight="1" x14ac:dyDescent="0.25">
      <c r="N677" s="16"/>
      <c r="O677" s="16"/>
      <c r="P677" s="16"/>
      <c r="Q677" s="16"/>
      <c r="R677" s="16"/>
      <c r="S677" s="16"/>
      <c r="T677" s="16"/>
      <c r="U677" s="16"/>
      <c r="V677" s="103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  <c r="AP677" s="16"/>
      <c r="AQ677" s="16"/>
      <c r="AR677" s="16"/>
      <c r="AS677" s="16"/>
      <c r="AT677" s="16"/>
      <c r="AU677" s="16"/>
      <c r="AV677" s="16"/>
      <c r="AW677" s="14"/>
      <c r="AX677" s="14"/>
    </row>
    <row r="678" spans="14:50" ht="17.25" customHeight="1" x14ac:dyDescent="0.25">
      <c r="N678" s="16"/>
      <c r="O678" s="16"/>
      <c r="P678" s="16"/>
      <c r="Q678" s="16"/>
      <c r="R678" s="16"/>
      <c r="S678" s="16"/>
      <c r="T678" s="16"/>
      <c r="U678" s="16"/>
      <c r="V678" s="103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  <c r="AP678" s="16"/>
      <c r="AQ678" s="16"/>
      <c r="AR678" s="16"/>
      <c r="AS678" s="16"/>
      <c r="AT678" s="16"/>
      <c r="AU678" s="16"/>
      <c r="AV678" s="16"/>
      <c r="AW678" s="14"/>
      <c r="AX678" s="14"/>
    </row>
    <row r="679" spans="14:50" ht="17.25" customHeight="1" x14ac:dyDescent="0.25">
      <c r="N679" s="16"/>
      <c r="O679" s="16"/>
      <c r="P679" s="16"/>
      <c r="Q679" s="16"/>
      <c r="R679" s="16"/>
      <c r="S679" s="16"/>
      <c r="T679" s="16"/>
      <c r="U679" s="16"/>
      <c r="V679" s="103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  <c r="AP679" s="16"/>
      <c r="AQ679" s="16"/>
      <c r="AR679" s="16"/>
      <c r="AS679" s="16"/>
      <c r="AT679" s="16"/>
      <c r="AU679" s="16"/>
      <c r="AV679" s="16"/>
      <c r="AW679" s="14"/>
      <c r="AX679" s="14"/>
    </row>
    <row r="680" spans="14:50" ht="17.25" customHeight="1" x14ac:dyDescent="0.25">
      <c r="N680" s="16"/>
      <c r="O680" s="16"/>
      <c r="P680" s="16"/>
      <c r="Q680" s="16"/>
      <c r="R680" s="16"/>
      <c r="S680" s="16"/>
      <c r="T680" s="16"/>
      <c r="U680" s="16"/>
      <c r="V680" s="103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  <c r="AS680" s="16"/>
      <c r="AT680" s="16"/>
      <c r="AU680" s="16"/>
      <c r="AV680" s="16"/>
      <c r="AW680" s="14"/>
      <c r="AX680" s="14"/>
    </row>
    <row r="681" spans="14:50" ht="17.25" customHeight="1" x14ac:dyDescent="0.25">
      <c r="N681" s="16"/>
      <c r="O681" s="16"/>
      <c r="P681" s="16"/>
      <c r="Q681" s="16"/>
      <c r="R681" s="16"/>
      <c r="S681" s="16"/>
      <c r="T681" s="16"/>
      <c r="U681" s="16"/>
      <c r="V681" s="103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  <c r="AR681" s="16"/>
      <c r="AS681" s="16"/>
      <c r="AT681" s="16"/>
      <c r="AU681" s="16"/>
      <c r="AV681" s="16"/>
      <c r="AW681" s="14"/>
      <c r="AX681" s="14"/>
    </row>
    <row r="682" spans="14:50" ht="17.25" customHeight="1" x14ac:dyDescent="0.25">
      <c r="N682" s="16"/>
      <c r="O682" s="16"/>
      <c r="P682" s="16"/>
      <c r="Q682" s="16"/>
      <c r="R682" s="16"/>
      <c r="S682" s="16"/>
      <c r="T682" s="16"/>
      <c r="U682" s="16"/>
      <c r="V682" s="103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  <c r="AR682" s="16"/>
      <c r="AS682" s="16"/>
      <c r="AT682" s="16"/>
      <c r="AU682" s="16"/>
      <c r="AV682" s="16"/>
      <c r="AW682" s="14"/>
      <c r="AX682" s="14"/>
    </row>
    <row r="683" spans="14:50" ht="17.25" customHeight="1" x14ac:dyDescent="0.25">
      <c r="N683" s="16"/>
      <c r="O683" s="16"/>
      <c r="P683" s="16"/>
      <c r="Q683" s="16"/>
      <c r="R683" s="16"/>
      <c r="S683" s="16"/>
      <c r="T683" s="16"/>
      <c r="U683" s="16"/>
      <c r="V683" s="103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  <c r="AR683" s="16"/>
      <c r="AS683" s="16"/>
      <c r="AT683" s="16"/>
      <c r="AU683" s="16"/>
      <c r="AV683" s="16"/>
      <c r="AW683" s="14"/>
      <c r="AX683" s="14"/>
    </row>
    <row r="684" spans="14:50" ht="17.25" customHeight="1" x14ac:dyDescent="0.25">
      <c r="N684" s="16"/>
      <c r="O684" s="16"/>
      <c r="P684" s="16"/>
      <c r="Q684" s="16"/>
      <c r="R684" s="16"/>
      <c r="S684" s="16"/>
      <c r="T684" s="16"/>
      <c r="U684" s="16"/>
      <c r="V684" s="103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  <c r="AR684" s="16"/>
      <c r="AS684" s="16"/>
      <c r="AT684" s="16"/>
      <c r="AU684" s="16"/>
      <c r="AV684" s="16"/>
      <c r="AW684" s="14"/>
      <c r="AX684" s="14"/>
    </row>
    <row r="685" spans="14:50" ht="17.25" customHeight="1" x14ac:dyDescent="0.25">
      <c r="N685" s="16"/>
      <c r="O685" s="16"/>
      <c r="P685" s="16"/>
      <c r="Q685" s="16"/>
      <c r="R685" s="16"/>
      <c r="S685" s="16"/>
      <c r="T685" s="16"/>
      <c r="U685" s="16"/>
      <c r="V685" s="103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  <c r="AS685" s="16"/>
      <c r="AT685" s="16"/>
      <c r="AU685" s="16"/>
      <c r="AV685" s="16"/>
      <c r="AW685" s="14"/>
      <c r="AX685" s="14"/>
    </row>
    <row r="686" spans="14:50" ht="17.25" customHeight="1" x14ac:dyDescent="0.25">
      <c r="N686" s="16"/>
      <c r="O686" s="16"/>
      <c r="P686" s="16"/>
      <c r="Q686" s="16"/>
      <c r="R686" s="16"/>
      <c r="S686" s="16"/>
      <c r="T686" s="16"/>
      <c r="U686" s="16"/>
      <c r="V686" s="103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  <c r="AR686" s="16"/>
      <c r="AS686" s="16"/>
      <c r="AT686" s="16"/>
      <c r="AU686" s="16"/>
      <c r="AV686" s="16"/>
      <c r="AW686" s="14"/>
      <c r="AX686" s="14"/>
    </row>
    <row r="687" spans="14:50" ht="17.25" customHeight="1" x14ac:dyDescent="0.25">
      <c r="N687" s="16"/>
      <c r="O687" s="16"/>
      <c r="P687" s="16"/>
      <c r="Q687" s="16"/>
      <c r="R687" s="16"/>
      <c r="S687" s="16"/>
      <c r="T687" s="16"/>
      <c r="U687" s="16"/>
      <c r="V687" s="103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  <c r="AR687" s="16"/>
      <c r="AS687" s="16"/>
      <c r="AT687" s="16"/>
      <c r="AU687" s="16"/>
      <c r="AV687" s="16"/>
      <c r="AW687" s="14"/>
      <c r="AX687" s="14"/>
    </row>
    <row r="688" spans="14:50" ht="17.25" customHeight="1" x14ac:dyDescent="0.25">
      <c r="N688" s="16"/>
      <c r="O688" s="16"/>
      <c r="P688" s="16"/>
      <c r="Q688" s="16"/>
      <c r="R688" s="16"/>
      <c r="S688" s="16"/>
      <c r="T688" s="16"/>
      <c r="U688" s="16"/>
      <c r="V688" s="103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  <c r="AR688" s="16"/>
      <c r="AS688" s="16"/>
      <c r="AT688" s="16"/>
      <c r="AU688" s="16"/>
      <c r="AV688" s="16"/>
      <c r="AW688" s="14"/>
      <c r="AX688" s="14"/>
    </row>
    <row r="689" spans="14:50" ht="17.25" customHeight="1" x14ac:dyDescent="0.25">
      <c r="N689" s="16"/>
      <c r="O689" s="16"/>
      <c r="P689" s="16"/>
      <c r="Q689" s="16"/>
      <c r="R689" s="16"/>
      <c r="S689" s="16"/>
      <c r="T689" s="16"/>
      <c r="U689" s="16"/>
      <c r="V689" s="103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  <c r="AR689" s="16"/>
      <c r="AS689" s="16"/>
      <c r="AT689" s="16"/>
      <c r="AU689" s="16"/>
      <c r="AV689" s="16"/>
      <c r="AW689" s="14"/>
      <c r="AX689" s="14"/>
    </row>
    <row r="690" spans="14:50" ht="17.25" customHeight="1" x14ac:dyDescent="0.25">
      <c r="N690" s="16"/>
      <c r="O690" s="16"/>
      <c r="P690" s="16"/>
      <c r="Q690" s="16"/>
      <c r="R690" s="16"/>
      <c r="S690" s="16"/>
      <c r="T690" s="16"/>
      <c r="U690" s="16"/>
      <c r="V690" s="103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  <c r="AR690" s="16"/>
      <c r="AS690" s="16"/>
      <c r="AT690" s="16"/>
      <c r="AU690" s="16"/>
      <c r="AV690" s="16"/>
      <c r="AW690" s="14"/>
      <c r="AX690" s="14"/>
    </row>
    <row r="691" spans="14:50" ht="17.25" customHeight="1" x14ac:dyDescent="0.25">
      <c r="N691" s="16"/>
      <c r="O691" s="16"/>
      <c r="P691" s="16"/>
      <c r="Q691" s="16"/>
      <c r="R691" s="16"/>
      <c r="S691" s="16"/>
      <c r="T691" s="16"/>
      <c r="U691" s="16"/>
      <c r="V691" s="103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  <c r="AS691" s="16"/>
      <c r="AT691" s="16"/>
      <c r="AU691" s="16"/>
      <c r="AV691" s="16"/>
      <c r="AW691" s="14"/>
      <c r="AX691" s="14"/>
    </row>
    <row r="692" spans="14:50" ht="17.25" customHeight="1" x14ac:dyDescent="0.25">
      <c r="N692" s="16"/>
      <c r="O692" s="16"/>
      <c r="P692" s="16"/>
      <c r="Q692" s="16"/>
      <c r="R692" s="16"/>
      <c r="S692" s="16"/>
      <c r="T692" s="16"/>
      <c r="U692" s="16"/>
      <c r="V692" s="103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  <c r="AR692" s="16"/>
      <c r="AS692" s="16"/>
      <c r="AT692" s="16"/>
      <c r="AU692" s="16"/>
      <c r="AV692" s="16"/>
      <c r="AW692" s="14"/>
      <c r="AX692" s="14"/>
    </row>
    <row r="693" spans="14:50" ht="17.25" customHeight="1" x14ac:dyDescent="0.25">
      <c r="N693" s="16"/>
      <c r="O693" s="16"/>
      <c r="P693" s="16"/>
      <c r="Q693" s="16"/>
      <c r="R693" s="16"/>
      <c r="S693" s="16"/>
      <c r="T693" s="16"/>
      <c r="U693" s="16"/>
      <c r="V693" s="103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  <c r="AP693" s="16"/>
      <c r="AQ693" s="16"/>
      <c r="AR693" s="16"/>
      <c r="AS693" s="16"/>
      <c r="AT693" s="16"/>
      <c r="AU693" s="16"/>
      <c r="AV693" s="16"/>
      <c r="AW693" s="14"/>
      <c r="AX693" s="14"/>
    </row>
    <row r="694" spans="14:50" ht="17.25" customHeight="1" x14ac:dyDescent="0.25">
      <c r="N694" s="16"/>
      <c r="O694" s="16"/>
      <c r="P694" s="16"/>
      <c r="Q694" s="16"/>
      <c r="R694" s="16"/>
      <c r="S694" s="16"/>
      <c r="T694" s="16"/>
      <c r="U694" s="16"/>
      <c r="V694" s="103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  <c r="AP694" s="16"/>
      <c r="AQ694" s="16"/>
      <c r="AR694" s="16"/>
      <c r="AS694" s="16"/>
      <c r="AT694" s="16"/>
      <c r="AU694" s="16"/>
      <c r="AV694" s="16"/>
      <c r="AW694" s="14"/>
      <c r="AX694" s="14"/>
    </row>
    <row r="695" spans="14:50" ht="17.25" customHeight="1" x14ac:dyDescent="0.25">
      <c r="N695" s="16"/>
      <c r="O695" s="16"/>
      <c r="P695" s="16"/>
      <c r="Q695" s="16"/>
      <c r="R695" s="16"/>
      <c r="S695" s="16"/>
      <c r="T695" s="16"/>
      <c r="U695" s="16"/>
      <c r="V695" s="103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  <c r="AP695" s="16"/>
      <c r="AQ695" s="16"/>
      <c r="AR695" s="16"/>
      <c r="AS695" s="16"/>
      <c r="AT695" s="16"/>
      <c r="AU695" s="16"/>
      <c r="AV695" s="16"/>
      <c r="AW695" s="14"/>
      <c r="AX695" s="14"/>
    </row>
    <row r="696" spans="14:50" ht="17.25" customHeight="1" x14ac:dyDescent="0.25">
      <c r="N696" s="16"/>
      <c r="O696" s="16"/>
      <c r="P696" s="16"/>
      <c r="Q696" s="16"/>
      <c r="R696" s="16"/>
      <c r="S696" s="16"/>
      <c r="T696" s="16"/>
      <c r="U696" s="16"/>
      <c r="V696" s="103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  <c r="AR696" s="16"/>
      <c r="AS696" s="16"/>
      <c r="AT696" s="16"/>
      <c r="AU696" s="16"/>
      <c r="AV696" s="16"/>
      <c r="AW696" s="14"/>
      <c r="AX696" s="14"/>
    </row>
    <row r="697" spans="14:50" ht="17.25" customHeight="1" x14ac:dyDescent="0.25">
      <c r="N697" s="16"/>
      <c r="O697" s="16"/>
      <c r="P697" s="16"/>
      <c r="Q697" s="16"/>
      <c r="R697" s="16"/>
      <c r="S697" s="16"/>
      <c r="T697" s="16"/>
      <c r="U697" s="16"/>
      <c r="V697" s="103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  <c r="AP697" s="16"/>
      <c r="AQ697" s="16"/>
      <c r="AR697" s="16"/>
      <c r="AS697" s="16"/>
      <c r="AT697" s="16"/>
      <c r="AU697" s="16"/>
      <c r="AV697" s="16"/>
      <c r="AW697" s="14"/>
      <c r="AX697" s="14"/>
    </row>
    <row r="698" spans="14:50" ht="17.25" customHeight="1" x14ac:dyDescent="0.25">
      <c r="N698" s="16"/>
      <c r="O698" s="16"/>
      <c r="P698" s="16"/>
      <c r="Q698" s="16"/>
      <c r="R698" s="16"/>
      <c r="S698" s="16"/>
      <c r="T698" s="16"/>
      <c r="U698" s="16"/>
      <c r="V698" s="103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  <c r="AP698" s="16"/>
      <c r="AQ698" s="16"/>
      <c r="AR698" s="16"/>
      <c r="AS698" s="16"/>
      <c r="AT698" s="16"/>
      <c r="AU698" s="16"/>
      <c r="AV698" s="16"/>
      <c r="AW698" s="14"/>
      <c r="AX698" s="14"/>
    </row>
    <row r="699" spans="14:50" ht="17.25" customHeight="1" x14ac:dyDescent="0.25">
      <c r="N699" s="16"/>
      <c r="O699" s="16"/>
      <c r="P699" s="16"/>
      <c r="Q699" s="16"/>
      <c r="R699" s="16"/>
      <c r="S699" s="16"/>
      <c r="T699" s="16"/>
      <c r="U699" s="16"/>
      <c r="V699" s="103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  <c r="AP699" s="16"/>
      <c r="AQ699" s="16"/>
      <c r="AR699" s="16"/>
      <c r="AS699" s="16"/>
      <c r="AT699" s="16"/>
      <c r="AU699" s="16"/>
      <c r="AV699" s="16"/>
      <c r="AW699" s="14"/>
      <c r="AX699" s="14"/>
    </row>
    <row r="700" spans="14:50" ht="17.25" customHeight="1" x14ac:dyDescent="0.25">
      <c r="N700" s="16"/>
      <c r="O700" s="16"/>
      <c r="P700" s="16"/>
      <c r="Q700" s="16"/>
      <c r="R700" s="16"/>
      <c r="S700" s="16"/>
      <c r="T700" s="16"/>
      <c r="U700" s="16"/>
      <c r="V700" s="103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  <c r="AP700" s="16"/>
      <c r="AQ700" s="16"/>
      <c r="AR700" s="16"/>
      <c r="AS700" s="16"/>
      <c r="AT700" s="16"/>
      <c r="AU700" s="16"/>
      <c r="AV700" s="16"/>
      <c r="AW700" s="14"/>
      <c r="AX700" s="14"/>
    </row>
    <row r="701" spans="14:50" ht="17.25" customHeight="1" x14ac:dyDescent="0.25">
      <c r="N701" s="16"/>
      <c r="O701" s="16"/>
      <c r="P701" s="16"/>
      <c r="Q701" s="16"/>
      <c r="R701" s="16"/>
      <c r="S701" s="16"/>
      <c r="T701" s="16"/>
      <c r="U701" s="16"/>
      <c r="V701" s="103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  <c r="AR701" s="16"/>
      <c r="AS701" s="16"/>
      <c r="AT701" s="16"/>
      <c r="AU701" s="16"/>
      <c r="AV701" s="16"/>
      <c r="AW701" s="14"/>
      <c r="AX701" s="14"/>
    </row>
    <row r="702" spans="14:50" ht="17.25" customHeight="1" x14ac:dyDescent="0.25">
      <c r="N702" s="16"/>
      <c r="O702" s="16"/>
      <c r="P702" s="16"/>
      <c r="Q702" s="16"/>
      <c r="R702" s="16"/>
      <c r="S702" s="16"/>
      <c r="T702" s="16"/>
      <c r="U702" s="16"/>
      <c r="V702" s="103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  <c r="AP702" s="16"/>
      <c r="AQ702" s="16"/>
      <c r="AR702" s="16"/>
      <c r="AS702" s="16"/>
      <c r="AT702" s="16"/>
      <c r="AU702" s="16"/>
      <c r="AV702" s="16"/>
      <c r="AW702" s="14"/>
      <c r="AX702" s="14"/>
    </row>
    <row r="703" spans="14:50" ht="17.25" customHeight="1" x14ac:dyDescent="0.25">
      <c r="N703" s="16"/>
      <c r="O703" s="16"/>
      <c r="P703" s="16"/>
      <c r="Q703" s="16"/>
      <c r="R703" s="16"/>
      <c r="S703" s="16"/>
      <c r="T703" s="16"/>
      <c r="U703" s="16"/>
      <c r="V703" s="103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  <c r="AU703" s="16"/>
      <c r="AV703" s="16"/>
      <c r="AW703" s="14"/>
      <c r="AX703" s="14"/>
    </row>
    <row r="704" spans="14:50" ht="17.25" customHeight="1" x14ac:dyDescent="0.25">
      <c r="N704" s="16"/>
      <c r="O704" s="16"/>
      <c r="P704" s="16"/>
      <c r="Q704" s="16"/>
      <c r="R704" s="16"/>
      <c r="S704" s="16"/>
      <c r="T704" s="16"/>
      <c r="U704" s="16"/>
      <c r="V704" s="103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  <c r="AP704" s="16"/>
      <c r="AQ704" s="16"/>
      <c r="AR704" s="16"/>
      <c r="AS704" s="16"/>
      <c r="AT704" s="16"/>
      <c r="AU704" s="16"/>
      <c r="AV704" s="16"/>
      <c r="AW704" s="14"/>
      <c r="AX704" s="14"/>
    </row>
    <row r="705" spans="14:50" ht="17.25" customHeight="1" x14ac:dyDescent="0.25">
      <c r="N705" s="16"/>
      <c r="O705" s="16"/>
      <c r="P705" s="16"/>
      <c r="Q705" s="16"/>
      <c r="R705" s="16"/>
      <c r="S705" s="16"/>
      <c r="T705" s="16"/>
      <c r="U705" s="16"/>
      <c r="V705" s="103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  <c r="AP705" s="16"/>
      <c r="AQ705" s="16"/>
      <c r="AR705" s="16"/>
      <c r="AS705" s="16"/>
      <c r="AT705" s="16"/>
      <c r="AU705" s="16"/>
      <c r="AV705" s="16"/>
      <c r="AW705" s="14"/>
      <c r="AX705" s="14"/>
    </row>
    <row r="706" spans="14:50" ht="17.25" customHeight="1" x14ac:dyDescent="0.25">
      <c r="N706" s="16"/>
      <c r="O706" s="16"/>
      <c r="P706" s="16"/>
      <c r="Q706" s="16"/>
      <c r="R706" s="16"/>
      <c r="S706" s="16"/>
      <c r="T706" s="16"/>
      <c r="U706" s="16"/>
      <c r="V706" s="103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  <c r="AR706" s="16"/>
      <c r="AS706" s="16"/>
      <c r="AT706" s="16"/>
      <c r="AU706" s="16"/>
      <c r="AV706" s="16"/>
      <c r="AW706" s="14"/>
      <c r="AX706" s="14"/>
    </row>
    <row r="707" spans="14:50" ht="17.25" customHeight="1" x14ac:dyDescent="0.25">
      <c r="N707" s="16"/>
      <c r="O707" s="16"/>
      <c r="P707" s="16"/>
      <c r="Q707" s="16"/>
      <c r="R707" s="16"/>
      <c r="S707" s="16"/>
      <c r="T707" s="16"/>
      <c r="U707" s="16"/>
      <c r="V707" s="103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  <c r="AP707" s="16"/>
      <c r="AQ707" s="16"/>
      <c r="AR707" s="16"/>
      <c r="AS707" s="16"/>
      <c r="AT707" s="16"/>
      <c r="AU707" s="16"/>
      <c r="AV707" s="16"/>
      <c r="AW707" s="14"/>
      <c r="AX707" s="14"/>
    </row>
    <row r="708" spans="14:50" ht="17.25" customHeight="1" x14ac:dyDescent="0.25">
      <c r="N708" s="16"/>
      <c r="O708" s="16"/>
      <c r="P708" s="16"/>
      <c r="Q708" s="16"/>
      <c r="R708" s="16"/>
      <c r="S708" s="16"/>
      <c r="T708" s="16"/>
      <c r="U708" s="16"/>
      <c r="V708" s="103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  <c r="AP708" s="16"/>
      <c r="AQ708" s="16"/>
      <c r="AR708" s="16"/>
      <c r="AS708" s="16"/>
      <c r="AT708" s="16"/>
      <c r="AU708" s="16"/>
      <c r="AV708" s="16"/>
      <c r="AW708" s="14"/>
      <c r="AX708" s="14"/>
    </row>
    <row r="709" spans="14:50" ht="17.25" customHeight="1" x14ac:dyDescent="0.25">
      <c r="N709" s="16"/>
      <c r="O709" s="16"/>
      <c r="P709" s="16"/>
      <c r="Q709" s="16"/>
      <c r="R709" s="16"/>
      <c r="S709" s="16"/>
      <c r="T709" s="16"/>
      <c r="U709" s="16"/>
      <c r="V709" s="103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  <c r="AP709" s="16"/>
      <c r="AQ709" s="16"/>
      <c r="AR709" s="16"/>
      <c r="AS709" s="16"/>
      <c r="AT709" s="16"/>
      <c r="AU709" s="16"/>
      <c r="AV709" s="16"/>
      <c r="AW709" s="14"/>
      <c r="AX709" s="14"/>
    </row>
    <row r="710" spans="14:50" ht="17.25" customHeight="1" x14ac:dyDescent="0.25">
      <c r="N710" s="16"/>
      <c r="O710" s="16"/>
      <c r="P710" s="16"/>
      <c r="Q710" s="16"/>
      <c r="R710" s="16"/>
      <c r="S710" s="16"/>
      <c r="T710" s="16"/>
      <c r="U710" s="16"/>
      <c r="V710" s="103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  <c r="AP710" s="16"/>
      <c r="AQ710" s="16"/>
      <c r="AR710" s="16"/>
      <c r="AS710" s="16"/>
      <c r="AT710" s="16"/>
      <c r="AU710" s="16"/>
      <c r="AV710" s="16"/>
      <c r="AW710" s="14"/>
      <c r="AX710" s="14"/>
    </row>
    <row r="711" spans="14:50" ht="17.25" customHeight="1" x14ac:dyDescent="0.25">
      <c r="N711" s="16"/>
      <c r="O711" s="16"/>
      <c r="P711" s="16"/>
      <c r="Q711" s="16"/>
      <c r="R711" s="16"/>
      <c r="S711" s="16"/>
      <c r="T711" s="16"/>
      <c r="U711" s="16"/>
      <c r="V711" s="103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  <c r="AR711" s="16"/>
      <c r="AS711" s="16"/>
      <c r="AT711" s="16"/>
      <c r="AU711" s="16"/>
      <c r="AV711" s="16"/>
      <c r="AW711" s="14"/>
      <c r="AX711" s="14"/>
    </row>
    <row r="712" spans="14:50" ht="17.25" customHeight="1" x14ac:dyDescent="0.25">
      <c r="N712" s="16"/>
      <c r="O712" s="16"/>
      <c r="P712" s="16"/>
      <c r="Q712" s="16"/>
      <c r="R712" s="16"/>
      <c r="S712" s="16"/>
      <c r="T712" s="16"/>
      <c r="U712" s="16"/>
      <c r="V712" s="103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  <c r="AP712" s="16"/>
      <c r="AQ712" s="16"/>
      <c r="AR712" s="16"/>
      <c r="AS712" s="16"/>
      <c r="AT712" s="16"/>
      <c r="AU712" s="16"/>
      <c r="AV712" s="16"/>
      <c r="AW712" s="14"/>
      <c r="AX712" s="14"/>
    </row>
    <row r="713" spans="14:50" ht="17.25" customHeight="1" x14ac:dyDescent="0.25">
      <c r="N713" s="16"/>
      <c r="O713" s="16"/>
      <c r="P713" s="16"/>
      <c r="Q713" s="16"/>
      <c r="R713" s="16"/>
      <c r="S713" s="16"/>
      <c r="T713" s="16"/>
      <c r="U713" s="16"/>
      <c r="V713" s="103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  <c r="AP713" s="16"/>
      <c r="AQ713" s="16"/>
      <c r="AR713" s="16"/>
      <c r="AS713" s="16"/>
      <c r="AT713" s="16"/>
      <c r="AU713" s="16"/>
      <c r="AV713" s="16"/>
      <c r="AW713" s="14"/>
      <c r="AX713" s="14"/>
    </row>
    <row r="714" spans="14:50" ht="17.25" customHeight="1" x14ac:dyDescent="0.25">
      <c r="N714" s="16"/>
      <c r="O714" s="16"/>
      <c r="P714" s="16"/>
      <c r="Q714" s="16"/>
      <c r="R714" s="16"/>
      <c r="S714" s="16"/>
      <c r="T714" s="16"/>
      <c r="U714" s="16"/>
      <c r="V714" s="103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  <c r="AP714" s="16"/>
      <c r="AQ714" s="16"/>
      <c r="AR714" s="16"/>
      <c r="AS714" s="16"/>
      <c r="AT714" s="16"/>
      <c r="AU714" s="16"/>
      <c r="AV714" s="16"/>
      <c r="AW714" s="14"/>
      <c r="AX714" s="14"/>
    </row>
    <row r="715" spans="14:50" ht="17.25" customHeight="1" x14ac:dyDescent="0.25">
      <c r="N715" s="16"/>
      <c r="O715" s="16"/>
      <c r="P715" s="16"/>
      <c r="Q715" s="16"/>
      <c r="R715" s="16"/>
      <c r="S715" s="16"/>
      <c r="T715" s="16"/>
      <c r="U715" s="16"/>
      <c r="V715" s="103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  <c r="AP715" s="16"/>
      <c r="AQ715" s="16"/>
      <c r="AR715" s="16"/>
      <c r="AS715" s="16"/>
      <c r="AT715" s="16"/>
      <c r="AU715" s="16"/>
      <c r="AV715" s="16"/>
      <c r="AW715" s="14"/>
      <c r="AX715" s="14"/>
    </row>
    <row r="716" spans="14:50" ht="17.25" customHeight="1" x14ac:dyDescent="0.25">
      <c r="N716" s="16"/>
      <c r="O716" s="16"/>
      <c r="P716" s="16"/>
      <c r="Q716" s="16"/>
      <c r="R716" s="16"/>
      <c r="S716" s="16"/>
      <c r="T716" s="16"/>
      <c r="U716" s="16"/>
      <c r="V716" s="103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  <c r="AR716" s="16"/>
      <c r="AS716" s="16"/>
      <c r="AT716" s="16"/>
      <c r="AU716" s="16"/>
      <c r="AV716" s="16"/>
      <c r="AW716" s="14"/>
      <c r="AX716" s="14"/>
    </row>
    <row r="717" spans="14:50" ht="17.25" customHeight="1" x14ac:dyDescent="0.25">
      <c r="N717" s="16"/>
      <c r="O717" s="16"/>
      <c r="P717" s="16"/>
      <c r="Q717" s="16"/>
      <c r="R717" s="16"/>
      <c r="S717" s="16"/>
      <c r="T717" s="16"/>
      <c r="U717" s="16"/>
      <c r="V717" s="103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  <c r="AP717" s="16"/>
      <c r="AQ717" s="16"/>
      <c r="AR717" s="16"/>
      <c r="AS717" s="16"/>
      <c r="AT717" s="16"/>
      <c r="AU717" s="16"/>
      <c r="AV717" s="16"/>
      <c r="AW717" s="14"/>
      <c r="AX717" s="14"/>
    </row>
    <row r="718" spans="14:50" ht="17.25" customHeight="1" x14ac:dyDescent="0.25">
      <c r="N718" s="16"/>
      <c r="O718" s="16"/>
      <c r="P718" s="16"/>
      <c r="Q718" s="16"/>
      <c r="R718" s="16"/>
      <c r="S718" s="16"/>
      <c r="T718" s="16"/>
      <c r="U718" s="16"/>
      <c r="V718" s="103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  <c r="AP718" s="16"/>
      <c r="AQ718" s="16"/>
      <c r="AR718" s="16"/>
      <c r="AS718" s="16"/>
      <c r="AT718" s="16"/>
      <c r="AU718" s="16"/>
      <c r="AV718" s="16"/>
      <c r="AW718" s="14"/>
      <c r="AX718" s="14"/>
    </row>
    <row r="719" spans="14:50" ht="17.25" customHeight="1" x14ac:dyDescent="0.25">
      <c r="N719" s="16"/>
      <c r="O719" s="16"/>
      <c r="P719" s="16"/>
      <c r="Q719" s="16"/>
      <c r="R719" s="16"/>
      <c r="S719" s="16"/>
      <c r="T719" s="16"/>
      <c r="U719" s="16"/>
      <c r="V719" s="103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  <c r="AP719" s="16"/>
      <c r="AQ719" s="16"/>
      <c r="AR719" s="16"/>
      <c r="AS719" s="16"/>
      <c r="AT719" s="16"/>
      <c r="AU719" s="16"/>
      <c r="AV719" s="16"/>
      <c r="AW719" s="14"/>
      <c r="AX719" s="14"/>
    </row>
    <row r="720" spans="14:50" ht="17.25" customHeight="1" x14ac:dyDescent="0.25">
      <c r="N720" s="16"/>
      <c r="O720" s="16"/>
      <c r="P720" s="16"/>
      <c r="Q720" s="16"/>
      <c r="R720" s="16"/>
      <c r="S720" s="16"/>
      <c r="T720" s="16"/>
      <c r="U720" s="16"/>
      <c r="V720" s="103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  <c r="AP720" s="16"/>
      <c r="AQ720" s="16"/>
      <c r="AR720" s="16"/>
      <c r="AS720" s="16"/>
      <c r="AT720" s="16"/>
      <c r="AU720" s="16"/>
      <c r="AV720" s="16"/>
      <c r="AW720" s="14"/>
      <c r="AX720" s="14"/>
    </row>
    <row r="721" spans="14:50" ht="17.25" customHeight="1" x14ac:dyDescent="0.25">
      <c r="N721" s="16"/>
      <c r="O721" s="16"/>
      <c r="P721" s="16"/>
      <c r="Q721" s="16"/>
      <c r="R721" s="16"/>
      <c r="S721" s="16"/>
      <c r="T721" s="16"/>
      <c r="U721" s="16"/>
      <c r="V721" s="103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  <c r="AP721" s="16"/>
      <c r="AQ721" s="16"/>
      <c r="AR721" s="16"/>
      <c r="AS721" s="16"/>
      <c r="AT721" s="16"/>
      <c r="AU721" s="16"/>
      <c r="AV721" s="16"/>
      <c r="AW721" s="14"/>
      <c r="AX721" s="14"/>
    </row>
    <row r="722" spans="14:50" ht="17.25" customHeight="1" x14ac:dyDescent="0.25">
      <c r="N722" s="16"/>
      <c r="O722" s="16"/>
      <c r="P722" s="16"/>
      <c r="Q722" s="16"/>
      <c r="R722" s="16"/>
      <c r="S722" s="16"/>
      <c r="T722" s="16"/>
      <c r="U722" s="16"/>
      <c r="V722" s="103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  <c r="AP722" s="16"/>
      <c r="AQ722" s="16"/>
      <c r="AR722" s="16"/>
      <c r="AS722" s="16"/>
      <c r="AT722" s="16"/>
      <c r="AU722" s="16"/>
      <c r="AV722" s="16"/>
      <c r="AW722" s="14"/>
      <c r="AX722" s="14"/>
    </row>
    <row r="723" spans="14:50" ht="17.25" customHeight="1" x14ac:dyDescent="0.25">
      <c r="N723" s="16"/>
      <c r="O723" s="16"/>
      <c r="P723" s="16"/>
      <c r="Q723" s="16"/>
      <c r="R723" s="16"/>
      <c r="S723" s="16"/>
      <c r="T723" s="16"/>
      <c r="U723" s="16"/>
      <c r="V723" s="103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  <c r="AP723" s="16"/>
      <c r="AQ723" s="16"/>
      <c r="AR723" s="16"/>
      <c r="AS723" s="16"/>
      <c r="AT723" s="16"/>
      <c r="AU723" s="16"/>
      <c r="AV723" s="16"/>
      <c r="AW723" s="14"/>
      <c r="AX723" s="14"/>
    </row>
    <row r="724" spans="14:50" ht="17.25" customHeight="1" x14ac:dyDescent="0.25">
      <c r="N724" s="16"/>
      <c r="O724" s="16"/>
      <c r="P724" s="16"/>
      <c r="Q724" s="16"/>
      <c r="R724" s="16"/>
      <c r="S724" s="16"/>
      <c r="T724" s="16"/>
      <c r="U724" s="16"/>
      <c r="V724" s="103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  <c r="AP724" s="16"/>
      <c r="AQ724" s="16"/>
      <c r="AR724" s="16"/>
      <c r="AS724" s="16"/>
      <c r="AT724" s="16"/>
      <c r="AU724" s="16"/>
      <c r="AV724" s="16"/>
      <c r="AW724" s="14"/>
      <c r="AX724" s="14"/>
    </row>
    <row r="725" spans="14:50" ht="17.25" customHeight="1" x14ac:dyDescent="0.25">
      <c r="N725" s="16"/>
      <c r="O725" s="16"/>
      <c r="P725" s="16"/>
      <c r="Q725" s="16"/>
      <c r="R725" s="16"/>
      <c r="S725" s="16"/>
      <c r="T725" s="16"/>
      <c r="U725" s="16"/>
      <c r="V725" s="103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  <c r="AP725" s="16"/>
      <c r="AQ725" s="16"/>
      <c r="AR725" s="16"/>
      <c r="AS725" s="16"/>
      <c r="AT725" s="16"/>
      <c r="AU725" s="16"/>
      <c r="AV725" s="16"/>
      <c r="AW725" s="14"/>
      <c r="AX725" s="14"/>
    </row>
    <row r="726" spans="14:50" ht="17.25" customHeight="1" x14ac:dyDescent="0.25">
      <c r="N726" s="16"/>
      <c r="O726" s="16"/>
      <c r="P726" s="16"/>
      <c r="Q726" s="16"/>
      <c r="R726" s="16"/>
      <c r="S726" s="16"/>
      <c r="T726" s="16"/>
      <c r="U726" s="16"/>
      <c r="V726" s="103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  <c r="AP726" s="16"/>
      <c r="AQ726" s="16"/>
      <c r="AR726" s="16"/>
      <c r="AS726" s="16"/>
      <c r="AT726" s="16"/>
      <c r="AU726" s="16"/>
      <c r="AV726" s="16"/>
      <c r="AW726" s="14"/>
      <c r="AX726" s="14"/>
    </row>
    <row r="727" spans="14:50" ht="17.25" customHeight="1" x14ac:dyDescent="0.25">
      <c r="N727" s="16"/>
      <c r="O727" s="16"/>
      <c r="P727" s="16"/>
      <c r="Q727" s="16"/>
      <c r="R727" s="16"/>
      <c r="S727" s="16"/>
      <c r="T727" s="16"/>
      <c r="U727" s="16"/>
      <c r="V727" s="103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  <c r="AP727" s="16"/>
      <c r="AQ727" s="16"/>
      <c r="AR727" s="16"/>
      <c r="AS727" s="16"/>
      <c r="AT727" s="16"/>
      <c r="AU727" s="16"/>
      <c r="AV727" s="16"/>
      <c r="AW727" s="14"/>
      <c r="AX727" s="14"/>
    </row>
    <row r="728" spans="14:50" ht="17.25" customHeight="1" x14ac:dyDescent="0.25">
      <c r="N728" s="16"/>
      <c r="O728" s="16"/>
      <c r="P728" s="16"/>
      <c r="Q728" s="16"/>
      <c r="R728" s="16"/>
      <c r="S728" s="16"/>
      <c r="T728" s="16"/>
      <c r="U728" s="16"/>
      <c r="V728" s="103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  <c r="AR728" s="16"/>
      <c r="AS728" s="16"/>
      <c r="AT728" s="16"/>
      <c r="AU728" s="16"/>
      <c r="AV728" s="16"/>
      <c r="AW728" s="14"/>
      <c r="AX728" s="14"/>
    </row>
    <row r="729" spans="14:50" ht="17.25" customHeight="1" x14ac:dyDescent="0.25">
      <c r="N729" s="16"/>
      <c r="O729" s="16"/>
      <c r="P729" s="16"/>
      <c r="Q729" s="16"/>
      <c r="R729" s="16"/>
      <c r="S729" s="16"/>
      <c r="T729" s="16"/>
      <c r="U729" s="16"/>
      <c r="V729" s="103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  <c r="AP729" s="16"/>
      <c r="AQ729" s="16"/>
      <c r="AR729" s="16"/>
      <c r="AS729" s="16"/>
      <c r="AT729" s="16"/>
      <c r="AU729" s="16"/>
      <c r="AV729" s="16"/>
      <c r="AW729" s="14"/>
      <c r="AX729" s="14"/>
    </row>
    <row r="730" spans="14:50" ht="17.25" customHeight="1" x14ac:dyDescent="0.25">
      <c r="N730" s="16"/>
      <c r="O730" s="16"/>
      <c r="P730" s="16"/>
      <c r="Q730" s="16"/>
      <c r="R730" s="16"/>
      <c r="S730" s="16"/>
      <c r="T730" s="16"/>
      <c r="U730" s="16"/>
      <c r="V730" s="103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  <c r="AP730" s="16"/>
      <c r="AQ730" s="16"/>
      <c r="AR730" s="16"/>
      <c r="AS730" s="16"/>
      <c r="AT730" s="16"/>
      <c r="AU730" s="16"/>
      <c r="AV730" s="16"/>
      <c r="AW730" s="14"/>
      <c r="AX730" s="14"/>
    </row>
    <row r="731" spans="14:50" ht="17.25" customHeight="1" x14ac:dyDescent="0.25">
      <c r="N731" s="16"/>
      <c r="O731" s="16"/>
      <c r="P731" s="16"/>
      <c r="Q731" s="16"/>
      <c r="R731" s="16"/>
      <c r="S731" s="16"/>
      <c r="T731" s="16"/>
      <c r="U731" s="16"/>
      <c r="V731" s="103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  <c r="AP731" s="16"/>
      <c r="AQ731" s="16"/>
      <c r="AR731" s="16"/>
      <c r="AS731" s="16"/>
      <c r="AT731" s="16"/>
      <c r="AU731" s="16"/>
      <c r="AV731" s="16"/>
      <c r="AW731" s="14"/>
      <c r="AX731" s="14"/>
    </row>
    <row r="732" spans="14:50" ht="17.25" customHeight="1" x14ac:dyDescent="0.25">
      <c r="N732" s="16"/>
      <c r="O732" s="16"/>
      <c r="P732" s="16"/>
      <c r="Q732" s="16"/>
      <c r="R732" s="16"/>
      <c r="S732" s="16"/>
      <c r="T732" s="16"/>
      <c r="U732" s="16"/>
      <c r="V732" s="103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  <c r="AP732" s="16"/>
      <c r="AQ732" s="16"/>
      <c r="AR732" s="16"/>
      <c r="AS732" s="16"/>
      <c r="AT732" s="16"/>
      <c r="AU732" s="16"/>
      <c r="AV732" s="16"/>
      <c r="AW732" s="14"/>
      <c r="AX732" s="14"/>
    </row>
    <row r="733" spans="14:50" ht="17.25" customHeight="1" x14ac:dyDescent="0.25">
      <c r="N733" s="16"/>
      <c r="O733" s="16"/>
      <c r="P733" s="16"/>
      <c r="Q733" s="16"/>
      <c r="R733" s="16"/>
      <c r="S733" s="16"/>
      <c r="T733" s="16"/>
      <c r="U733" s="16"/>
      <c r="V733" s="103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  <c r="AR733" s="16"/>
      <c r="AS733" s="16"/>
      <c r="AT733" s="16"/>
      <c r="AU733" s="16"/>
      <c r="AV733" s="16"/>
      <c r="AW733" s="14"/>
      <c r="AX733" s="14"/>
    </row>
    <row r="734" spans="14:50" ht="17.25" customHeight="1" x14ac:dyDescent="0.25">
      <c r="N734" s="16"/>
      <c r="O734" s="16"/>
      <c r="P734" s="16"/>
      <c r="Q734" s="16"/>
      <c r="R734" s="16"/>
      <c r="S734" s="16"/>
      <c r="T734" s="16"/>
      <c r="U734" s="16"/>
      <c r="V734" s="103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  <c r="AP734" s="16"/>
      <c r="AQ734" s="16"/>
      <c r="AR734" s="16"/>
      <c r="AS734" s="16"/>
      <c r="AT734" s="16"/>
      <c r="AU734" s="16"/>
      <c r="AV734" s="16"/>
      <c r="AW734" s="14"/>
      <c r="AX734" s="14"/>
    </row>
    <row r="735" spans="14:50" ht="17.25" customHeight="1" x14ac:dyDescent="0.25">
      <c r="N735" s="16"/>
      <c r="O735" s="16"/>
      <c r="P735" s="16"/>
      <c r="Q735" s="16"/>
      <c r="R735" s="16"/>
      <c r="S735" s="16"/>
      <c r="T735" s="16"/>
      <c r="U735" s="16"/>
      <c r="V735" s="103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  <c r="AP735" s="16"/>
      <c r="AQ735" s="16"/>
      <c r="AR735" s="16"/>
      <c r="AS735" s="16"/>
      <c r="AT735" s="16"/>
      <c r="AU735" s="16"/>
      <c r="AV735" s="16"/>
      <c r="AW735" s="14"/>
      <c r="AX735" s="14"/>
    </row>
    <row r="736" spans="14:50" ht="17.25" customHeight="1" x14ac:dyDescent="0.25">
      <c r="N736" s="16"/>
      <c r="O736" s="16"/>
      <c r="P736" s="16"/>
      <c r="Q736" s="16"/>
      <c r="R736" s="16"/>
      <c r="S736" s="16"/>
      <c r="T736" s="16"/>
      <c r="U736" s="16"/>
      <c r="V736" s="103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  <c r="AP736" s="16"/>
      <c r="AQ736" s="16"/>
      <c r="AR736" s="16"/>
      <c r="AS736" s="16"/>
      <c r="AT736" s="16"/>
      <c r="AU736" s="16"/>
      <c r="AV736" s="16"/>
      <c r="AW736" s="14"/>
      <c r="AX736" s="14"/>
    </row>
    <row r="737" spans="14:50" ht="17.25" customHeight="1" x14ac:dyDescent="0.25">
      <c r="N737" s="16"/>
      <c r="O737" s="16"/>
      <c r="P737" s="16"/>
      <c r="Q737" s="16"/>
      <c r="R737" s="16"/>
      <c r="S737" s="16"/>
      <c r="T737" s="16"/>
      <c r="U737" s="16"/>
      <c r="V737" s="103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  <c r="AR737" s="16"/>
      <c r="AS737" s="16"/>
      <c r="AT737" s="16"/>
      <c r="AU737" s="16"/>
      <c r="AV737" s="16"/>
      <c r="AW737" s="14"/>
      <c r="AX737" s="14"/>
    </row>
    <row r="738" spans="14:50" ht="17.25" customHeight="1" x14ac:dyDescent="0.25">
      <c r="N738" s="16"/>
      <c r="O738" s="16"/>
      <c r="P738" s="16"/>
      <c r="Q738" s="16"/>
      <c r="R738" s="16"/>
      <c r="S738" s="16"/>
      <c r="T738" s="16"/>
      <c r="U738" s="16"/>
      <c r="V738" s="103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  <c r="AP738" s="16"/>
      <c r="AQ738" s="16"/>
      <c r="AR738" s="16"/>
      <c r="AS738" s="16"/>
      <c r="AT738" s="16"/>
      <c r="AU738" s="16"/>
      <c r="AV738" s="16"/>
      <c r="AW738" s="14"/>
      <c r="AX738" s="14"/>
    </row>
    <row r="739" spans="14:50" ht="17.25" customHeight="1" x14ac:dyDescent="0.25">
      <c r="N739" s="16"/>
      <c r="O739" s="16"/>
      <c r="P739" s="16"/>
      <c r="Q739" s="16"/>
      <c r="R739" s="16"/>
      <c r="S739" s="16"/>
      <c r="T739" s="16"/>
      <c r="U739" s="16"/>
      <c r="V739" s="103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  <c r="AP739" s="16"/>
      <c r="AQ739" s="16"/>
      <c r="AR739" s="16"/>
      <c r="AS739" s="16"/>
      <c r="AT739" s="16"/>
      <c r="AU739" s="16"/>
      <c r="AV739" s="16"/>
      <c r="AW739" s="14"/>
      <c r="AX739" s="14"/>
    </row>
    <row r="740" spans="14:50" ht="17.25" customHeight="1" x14ac:dyDescent="0.25">
      <c r="N740" s="16"/>
      <c r="O740" s="16"/>
      <c r="P740" s="16"/>
      <c r="Q740" s="16"/>
      <c r="R740" s="16"/>
      <c r="S740" s="16"/>
      <c r="T740" s="16"/>
      <c r="U740" s="16"/>
      <c r="V740" s="103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  <c r="AR740" s="16"/>
      <c r="AS740" s="16"/>
      <c r="AT740" s="16"/>
      <c r="AU740" s="16"/>
      <c r="AV740" s="16"/>
      <c r="AW740" s="14"/>
      <c r="AX740" s="14"/>
    </row>
    <row r="741" spans="14:50" ht="17.25" customHeight="1" x14ac:dyDescent="0.25">
      <c r="N741" s="16"/>
      <c r="O741" s="16"/>
      <c r="P741" s="16"/>
      <c r="Q741" s="16"/>
      <c r="R741" s="16"/>
      <c r="S741" s="16"/>
      <c r="T741" s="16"/>
      <c r="U741" s="16"/>
      <c r="V741" s="103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  <c r="AP741" s="16"/>
      <c r="AQ741" s="16"/>
      <c r="AR741" s="16"/>
      <c r="AS741" s="16"/>
      <c r="AT741" s="16"/>
      <c r="AU741" s="16"/>
      <c r="AV741" s="16"/>
      <c r="AW741" s="14"/>
      <c r="AX741" s="14"/>
    </row>
    <row r="742" spans="14:50" ht="17.25" customHeight="1" x14ac:dyDescent="0.25">
      <c r="N742" s="16"/>
      <c r="O742" s="16"/>
      <c r="P742" s="16"/>
      <c r="Q742" s="16"/>
      <c r="R742" s="16"/>
      <c r="S742" s="16"/>
      <c r="T742" s="16"/>
      <c r="U742" s="16"/>
      <c r="V742" s="103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  <c r="AP742" s="16"/>
      <c r="AQ742" s="16"/>
      <c r="AR742" s="16"/>
      <c r="AS742" s="16"/>
      <c r="AT742" s="16"/>
      <c r="AU742" s="16"/>
      <c r="AV742" s="16"/>
      <c r="AW742" s="14"/>
      <c r="AX742" s="14"/>
    </row>
    <row r="743" spans="14:50" ht="17.25" customHeight="1" x14ac:dyDescent="0.25">
      <c r="N743" s="16"/>
      <c r="O743" s="16"/>
      <c r="P743" s="16"/>
      <c r="Q743" s="16"/>
      <c r="R743" s="16"/>
      <c r="S743" s="16"/>
      <c r="T743" s="16"/>
      <c r="U743" s="16"/>
      <c r="V743" s="103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  <c r="AP743" s="16"/>
      <c r="AQ743" s="16"/>
      <c r="AR743" s="16"/>
      <c r="AS743" s="16"/>
      <c r="AT743" s="16"/>
      <c r="AU743" s="16"/>
      <c r="AV743" s="16"/>
      <c r="AW743" s="14"/>
      <c r="AX743" s="14"/>
    </row>
    <row r="744" spans="14:50" ht="17.25" customHeight="1" x14ac:dyDescent="0.25">
      <c r="N744" s="16"/>
      <c r="O744" s="16"/>
      <c r="P744" s="16"/>
      <c r="Q744" s="16"/>
      <c r="R744" s="16"/>
      <c r="S744" s="16"/>
      <c r="T744" s="16"/>
      <c r="U744" s="16"/>
      <c r="V744" s="103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  <c r="AR744" s="16"/>
      <c r="AS744" s="16"/>
      <c r="AT744" s="16"/>
      <c r="AU744" s="16"/>
      <c r="AV744" s="16"/>
      <c r="AW744" s="14"/>
      <c r="AX744" s="14"/>
    </row>
    <row r="745" spans="14:50" ht="17.25" customHeight="1" x14ac:dyDescent="0.25">
      <c r="N745" s="16"/>
      <c r="O745" s="16"/>
      <c r="P745" s="16"/>
      <c r="Q745" s="16"/>
      <c r="R745" s="16"/>
      <c r="S745" s="16"/>
      <c r="T745" s="16"/>
      <c r="U745" s="16"/>
      <c r="V745" s="103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  <c r="AP745" s="16"/>
      <c r="AQ745" s="16"/>
      <c r="AR745" s="16"/>
      <c r="AS745" s="16"/>
      <c r="AT745" s="16"/>
      <c r="AU745" s="16"/>
      <c r="AV745" s="16"/>
      <c r="AW745" s="14"/>
      <c r="AX745" s="14"/>
    </row>
    <row r="746" spans="14:50" ht="17.25" customHeight="1" x14ac:dyDescent="0.25">
      <c r="N746" s="16"/>
      <c r="O746" s="16"/>
      <c r="P746" s="16"/>
      <c r="Q746" s="16"/>
      <c r="R746" s="16"/>
      <c r="S746" s="16"/>
      <c r="T746" s="16"/>
      <c r="U746" s="16"/>
      <c r="V746" s="103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  <c r="AP746" s="16"/>
      <c r="AQ746" s="16"/>
      <c r="AR746" s="16"/>
      <c r="AS746" s="16"/>
      <c r="AT746" s="16"/>
      <c r="AU746" s="16"/>
      <c r="AV746" s="16"/>
      <c r="AW746" s="14"/>
      <c r="AX746" s="14"/>
    </row>
    <row r="747" spans="14:50" ht="17.25" customHeight="1" x14ac:dyDescent="0.25">
      <c r="N747" s="16"/>
      <c r="O747" s="16"/>
      <c r="P747" s="16"/>
      <c r="Q747" s="16"/>
      <c r="R747" s="16"/>
      <c r="S747" s="16"/>
      <c r="T747" s="16"/>
      <c r="U747" s="16"/>
      <c r="V747" s="103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  <c r="AP747" s="16"/>
      <c r="AQ747" s="16"/>
      <c r="AR747" s="16"/>
      <c r="AS747" s="16"/>
      <c r="AT747" s="16"/>
      <c r="AU747" s="16"/>
      <c r="AV747" s="16"/>
      <c r="AW747" s="14"/>
      <c r="AX747" s="14"/>
    </row>
    <row r="748" spans="14:50" ht="17.25" customHeight="1" x14ac:dyDescent="0.25">
      <c r="N748" s="16"/>
      <c r="O748" s="16"/>
      <c r="P748" s="16"/>
      <c r="Q748" s="16"/>
      <c r="R748" s="16"/>
      <c r="S748" s="16"/>
      <c r="T748" s="16"/>
      <c r="U748" s="16"/>
      <c r="V748" s="103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  <c r="AP748" s="16"/>
      <c r="AQ748" s="16"/>
      <c r="AR748" s="16"/>
      <c r="AS748" s="16"/>
      <c r="AT748" s="16"/>
      <c r="AU748" s="16"/>
      <c r="AV748" s="16"/>
      <c r="AW748" s="14"/>
      <c r="AX748" s="14"/>
    </row>
    <row r="749" spans="14:50" ht="17.25" customHeight="1" x14ac:dyDescent="0.25">
      <c r="N749" s="16"/>
      <c r="O749" s="16"/>
      <c r="P749" s="16"/>
      <c r="Q749" s="16"/>
      <c r="R749" s="16"/>
      <c r="S749" s="16"/>
      <c r="T749" s="16"/>
      <c r="U749" s="16"/>
      <c r="V749" s="103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  <c r="AP749" s="16"/>
      <c r="AQ749" s="16"/>
      <c r="AR749" s="16"/>
      <c r="AS749" s="16"/>
      <c r="AT749" s="16"/>
      <c r="AU749" s="16"/>
      <c r="AV749" s="16"/>
      <c r="AW749" s="14"/>
      <c r="AX749" s="14"/>
    </row>
    <row r="750" spans="14:50" ht="17.25" customHeight="1" x14ac:dyDescent="0.25">
      <c r="N750" s="16"/>
      <c r="O750" s="16"/>
      <c r="P750" s="16"/>
      <c r="Q750" s="16"/>
      <c r="R750" s="16"/>
      <c r="S750" s="16"/>
      <c r="T750" s="16"/>
      <c r="U750" s="16"/>
      <c r="V750" s="103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  <c r="AP750" s="16"/>
      <c r="AQ750" s="16"/>
      <c r="AR750" s="16"/>
      <c r="AS750" s="16"/>
      <c r="AT750" s="16"/>
      <c r="AU750" s="16"/>
      <c r="AV750" s="16"/>
      <c r="AW750" s="14"/>
      <c r="AX750" s="14"/>
    </row>
    <row r="751" spans="14:50" ht="17.25" customHeight="1" x14ac:dyDescent="0.25">
      <c r="N751" s="16"/>
      <c r="O751" s="16"/>
      <c r="P751" s="16"/>
      <c r="Q751" s="16"/>
      <c r="R751" s="16"/>
      <c r="S751" s="16"/>
      <c r="T751" s="16"/>
      <c r="U751" s="16"/>
      <c r="V751" s="103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  <c r="AR751" s="16"/>
      <c r="AS751" s="16"/>
      <c r="AT751" s="16"/>
      <c r="AU751" s="16"/>
      <c r="AV751" s="16"/>
      <c r="AW751" s="14"/>
      <c r="AX751" s="14"/>
    </row>
    <row r="752" spans="14:50" ht="17.25" customHeight="1" x14ac:dyDescent="0.25">
      <c r="N752" s="16"/>
      <c r="O752" s="16"/>
      <c r="P752" s="16"/>
      <c r="Q752" s="16"/>
      <c r="R752" s="16"/>
      <c r="S752" s="16"/>
      <c r="T752" s="16"/>
      <c r="U752" s="16"/>
      <c r="V752" s="103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  <c r="AP752" s="16"/>
      <c r="AQ752" s="16"/>
      <c r="AR752" s="16"/>
      <c r="AS752" s="16"/>
      <c r="AT752" s="16"/>
      <c r="AU752" s="16"/>
      <c r="AV752" s="16"/>
      <c r="AW752" s="14"/>
      <c r="AX752" s="14"/>
    </row>
    <row r="753" spans="14:50" ht="17.25" customHeight="1" x14ac:dyDescent="0.25">
      <c r="N753" s="16"/>
      <c r="O753" s="16"/>
      <c r="P753" s="16"/>
      <c r="Q753" s="16"/>
      <c r="R753" s="16"/>
      <c r="S753" s="16"/>
      <c r="T753" s="16"/>
      <c r="U753" s="16"/>
      <c r="V753" s="103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  <c r="AP753" s="16"/>
      <c r="AQ753" s="16"/>
      <c r="AR753" s="16"/>
      <c r="AS753" s="16"/>
      <c r="AT753" s="16"/>
      <c r="AU753" s="16"/>
      <c r="AV753" s="16"/>
      <c r="AW753" s="14"/>
      <c r="AX753" s="14"/>
    </row>
    <row r="754" spans="14:50" ht="17.25" customHeight="1" x14ac:dyDescent="0.25">
      <c r="N754" s="16"/>
      <c r="O754" s="16"/>
      <c r="P754" s="16"/>
      <c r="Q754" s="16"/>
      <c r="R754" s="16"/>
      <c r="S754" s="16"/>
      <c r="T754" s="16"/>
      <c r="U754" s="16"/>
      <c r="V754" s="103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  <c r="AP754" s="16"/>
      <c r="AQ754" s="16"/>
      <c r="AR754" s="16"/>
      <c r="AS754" s="16"/>
      <c r="AT754" s="16"/>
      <c r="AU754" s="16"/>
      <c r="AV754" s="16"/>
      <c r="AW754" s="14"/>
      <c r="AX754" s="14"/>
    </row>
    <row r="755" spans="14:50" ht="17.25" customHeight="1" x14ac:dyDescent="0.25">
      <c r="N755" s="16"/>
      <c r="O755" s="16"/>
      <c r="P755" s="16"/>
      <c r="Q755" s="16"/>
      <c r="R755" s="16"/>
      <c r="S755" s="16"/>
      <c r="T755" s="16"/>
      <c r="U755" s="16"/>
      <c r="V755" s="103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  <c r="AP755" s="16"/>
      <c r="AQ755" s="16"/>
      <c r="AR755" s="16"/>
      <c r="AS755" s="16"/>
      <c r="AT755" s="16"/>
      <c r="AU755" s="16"/>
      <c r="AV755" s="16"/>
      <c r="AW755" s="14"/>
      <c r="AX755" s="14"/>
    </row>
    <row r="756" spans="14:50" ht="17.25" customHeight="1" x14ac:dyDescent="0.25">
      <c r="N756" s="16"/>
      <c r="O756" s="16"/>
      <c r="P756" s="16"/>
      <c r="Q756" s="16"/>
      <c r="R756" s="16"/>
      <c r="S756" s="16"/>
      <c r="T756" s="16"/>
      <c r="U756" s="16"/>
      <c r="V756" s="103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  <c r="AP756" s="16"/>
      <c r="AQ756" s="16"/>
      <c r="AR756" s="16"/>
      <c r="AS756" s="16"/>
      <c r="AT756" s="16"/>
      <c r="AU756" s="16"/>
      <c r="AV756" s="16"/>
      <c r="AW756" s="14"/>
      <c r="AX756" s="14"/>
    </row>
    <row r="757" spans="14:50" ht="17.25" customHeight="1" x14ac:dyDescent="0.25">
      <c r="N757" s="16"/>
      <c r="O757" s="16"/>
      <c r="P757" s="16"/>
      <c r="Q757" s="16"/>
      <c r="R757" s="16"/>
      <c r="S757" s="16"/>
      <c r="T757" s="16"/>
      <c r="U757" s="16"/>
      <c r="V757" s="103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  <c r="AR757" s="16"/>
      <c r="AS757" s="16"/>
      <c r="AT757" s="16"/>
      <c r="AU757" s="16"/>
      <c r="AV757" s="16"/>
      <c r="AW757" s="14"/>
      <c r="AX757" s="14"/>
    </row>
    <row r="758" spans="14:50" ht="17.25" customHeight="1" x14ac:dyDescent="0.25">
      <c r="N758" s="16"/>
      <c r="O758" s="16"/>
      <c r="P758" s="16"/>
      <c r="Q758" s="16"/>
      <c r="R758" s="16"/>
      <c r="S758" s="16"/>
      <c r="T758" s="16"/>
      <c r="U758" s="16"/>
      <c r="V758" s="103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  <c r="AP758" s="16"/>
      <c r="AQ758" s="16"/>
      <c r="AR758" s="16"/>
      <c r="AS758" s="16"/>
      <c r="AT758" s="16"/>
      <c r="AU758" s="16"/>
      <c r="AV758" s="16"/>
      <c r="AW758" s="14"/>
      <c r="AX758" s="14"/>
    </row>
    <row r="759" spans="14:50" ht="17.25" customHeight="1" x14ac:dyDescent="0.25">
      <c r="N759" s="16"/>
      <c r="O759" s="16"/>
      <c r="P759" s="16"/>
      <c r="Q759" s="16"/>
      <c r="R759" s="16"/>
      <c r="S759" s="16"/>
      <c r="T759" s="16"/>
      <c r="U759" s="16"/>
      <c r="V759" s="103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  <c r="AS759" s="16"/>
      <c r="AT759" s="16"/>
      <c r="AU759" s="16"/>
      <c r="AV759" s="16"/>
      <c r="AW759" s="14"/>
      <c r="AX759" s="14"/>
    </row>
    <row r="760" spans="14:50" ht="17.25" customHeight="1" x14ac:dyDescent="0.25">
      <c r="N760" s="16"/>
      <c r="O760" s="16"/>
      <c r="P760" s="16"/>
      <c r="Q760" s="16"/>
      <c r="R760" s="16"/>
      <c r="S760" s="16"/>
      <c r="T760" s="16"/>
      <c r="U760" s="16"/>
      <c r="V760" s="103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  <c r="AS760" s="16"/>
      <c r="AT760" s="16"/>
      <c r="AU760" s="16"/>
      <c r="AV760" s="16"/>
      <c r="AW760" s="14"/>
      <c r="AX760" s="14"/>
    </row>
    <row r="761" spans="14:50" ht="17.25" customHeight="1" x14ac:dyDescent="0.25">
      <c r="N761" s="16"/>
      <c r="O761" s="16"/>
      <c r="P761" s="16"/>
      <c r="Q761" s="16"/>
      <c r="R761" s="16"/>
      <c r="S761" s="16"/>
      <c r="T761" s="16"/>
      <c r="U761" s="16"/>
      <c r="V761" s="103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  <c r="AT761" s="16"/>
      <c r="AU761" s="16"/>
      <c r="AV761" s="16"/>
      <c r="AW761" s="14"/>
      <c r="AX761" s="14"/>
    </row>
    <row r="762" spans="14:50" ht="17.25" customHeight="1" x14ac:dyDescent="0.25">
      <c r="N762" s="16"/>
      <c r="O762" s="16"/>
      <c r="P762" s="16"/>
      <c r="Q762" s="16"/>
      <c r="R762" s="16"/>
      <c r="S762" s="16"/>
      <c r="T762" s="16"/>
      <c r="U762" s="16"/>
      <c r="V762" s="103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  <c r="AT762" s="16"/>
      <c r="AU762" s="16"/>
      <c r="AV762" s="16"/>
      <c r="AW762" s="14"/>
      <c r="AX762" s="14"/>
    </row>
    <row r="763" spans="14:50" ht="17.25" customHeight="1" x14ac:dyDescent="0.25">
      <c r="N763" s="16"/>
      <c r="O763" s="16"/>
      <c r="P763" s="16"/>
      <c r="Q763" s="16"/>
      <c r="R763" s="16"/>
      <c r="S763" s="16"/>
      <c r="T763" s="16"/>
      <c r="U763" s="16"/>
      <c r="V763" s="103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  <c r="AU763" s="16"/>
      <c r="AV763" s="16"/>
      <c r="AW763" s="14"/>
      <c r="AX763" s="14"/>
    </row>
    <row r="764" spans="14:50" ht="17.25" customHeight="1" x14ac:dyDescent="0.25">
      <c r="N764" s="16"/>
      <c r="O764" s="16"/>
      <c r="P764" s="16"/>
      <c r="Q764" s="16"/>
      <c r="R764" s="16"/>
      <c r="S764" s="16"/>
      <c r="T764" s="16"/>
      <c r="U764" s="16"/>
      <c r="V764" s="103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  <c r="AU764" s="16"/>
      <c r="AV764" s="16"/>
      <c r="AW764" s="14"/>
      <c r="AX764" s="14"/>
    </row>
    <row r="765" spans="14:50" ht="17.25" customHeight="1" x14ac:dyDescent="0.25">
      <c r="N765" s="16"/>
      <c r="O765" s="16"/>
      <c r="P765" s="16"/>
      <c r="Q765" s="16"/>
      <c r="R765" s="16"/>
      <c r="S765" s="16"/>
      <c r="T765" s="16"/>
      <c r="U765" s="16"/>
      <c r="V765" s="103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  <c r="AU765" s="16"/>
      <c r="AV765" s="16"/>
      <c r="AW765" s="14"/>
      <c r="AX765" s="14"/>
    </row>
    <row r="766" spans="14:50" ht="17.25" customHeight="1" x14ac:dyDescent="0.25">
      <c r="N766" s="16"/>
      <c r="O766" s="16"/>
      <c r="P766" s="16"/>
      <c r="Q766" s="16"/>
      <c r="R766" s="16"/>
      <c r="S766" s="16"/>
      <c r="T766" s="16"/>
      <c r="U766" s="16"/>
      <c r="V766" s="103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  <c r="AU766" s="16"/>
      <c r="AV766" s="16"/>
      <c r="AW766" s="14"/>
      <c r="AX766" s="14"/>
    </row>
    <row r="767" spans="14:50" ht="17.25" customHeight="1" x14ac:dyDescent="0.25">
      <c r="N767" s="16"/>
      <c r="O767" s="16"/>
      <c r="P767" s="16"/>
      <c r="Q767" s="16"/>
      <c r="R767" s="16"/>
      <c r="S767" s="16"/>
      <c r="T767" s="16"/>
      <c r="U767" s="16"/>
      <c r="V767" s="103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  <c r="AU767" s="16"/>
      <c r="AV767" s="16"/>
      <c r="AW767" s="14"/>
      <c r="AX767" s="14"/>
    </row>
    <row r="768" spans="14:50" ht="17.25" customHeight="1" x14ac:dyDescent="0.25">
      <c r="N768" s="16"/>
      <c r="O768" s="16"/>
      <c r="P768" s="16"/>
      <c r="Q768" s="16"/>
      <c r="R768" s="16"/>
      <c r="S768" s="16"/>
      <c r="T768" s="16"/>
      <c r="U768" s="16"/>
      <c r="V768" s="103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  <c r="AU768" s="16"/>
      <c r="AV768" s="16"/>
      <c r="AW768" s="14"/>
      <c r="AX768" s="14"/>
    </row>
    <row r="769" spans="14:50" ht="17.25" customHeight="1" x14ac:dyDescent="0.25">
      <c r="N769" s="16"/>
      <c r="O769" s="16"/>
      <c r="P769" s="16"/>
      <c r="Q769" s="16"/>
      <c r="R769" s="16"/>
      <c r="S769" s="16"/>
      <c r="T769" s="16"/>
      <c r="U769" s="16"/>
      <c r="V769" s="103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  <c r="AU769" s="16"/>
      <c r="AV769" s="16"/>
      <c r="AW769" s="14"/>
      <c r="AX769" s="14"/>
    </row>
    <row r="770" spans="14:50" ht="17.25" customHeight="1" x14ac:dyDescent="0.25">
      <c r="N770" s="16"/>
      <c r="O770" s="16"/>
      <c r="P770" s="16"/>
      <c r="Q770" s="16"/>
      <c r="R770" s="16"/>
      <c r="S770" s="16"/>
      <c r="T770" s="16"/>
      <c r="U770" s="16"/>
      <c r="V770" s="103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  <c r="AU770" s="16"/>
      <c r="AV770" s="16"/>
      <c r="AW770" s="14"/>
      <c r="AX770" s="14"/>
    </row>
    <row r="771" spans="14:50" ht="17.25" customHeight="1" x14ac:dyDescent="0.25">
      <c r="N771" s="16"/>
      <c r="O771" s="16"/>
      <c r="P771" s="16"/>
      <c r="Q771" s="16"/>
      <c r="R771" s="16"/>
      <c r="S771" s="16"/>
      <c r="T771" s="16"/>
      <c r="U771" s="16"/>
      <c r="V771" s="103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  <c r="AU771" s="16"/>
      <c r="AV771" s="16"/>
      <c r="AW771" s="14"/>
      <c r="AX771" s="14"/>
    </row>
    <row r="772" spans="14:50" ht="17.25" customHeight="1" x14ac:dyDescent="0.25">
      <c r="N772" s="16"/>
      <c r="O772" s="16"/>
      <c r="P772" s="16"/>
      <c r="Q772" s="16"/>
      <c r="R772" s="16"/>
      <c r="S772" s="16"/>
      <c r="T772" s="16"/>
      <c r="U772" s="16"/>
      <c r="V772" s="103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  <c r="AT772" s="16"/>
      <c r="AU772" s="16"/>
      <c r="AV772" s="16"/>
      <c r="AW772" s="14"/>
      <c r="AX772" s="14"/>
    </row>
    <row r="773" spans="14:50" ht="17.25" customHeight="1" x14ac:dyDescent="0.25">
      <c r="N773" s="16"/>
      <c r="O773" s="16"/>
      <c r="P773" s="16"/>
      <c r="Q773" s="16"/>
      <c r="R773" s="16"/>
      <c r="S773" s="16"/>
      <c r="T773" s="16"/>
      <c r="U773" s="16"/>
      <c r="V773" s="103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  <c r="AT773" s="16"/>
      <c r="AU773" s="16"/>
      <c r="AV773" s="16"/>
      <c r="AW773" s="14"/>
      <c r="AX773" s="14"/>
    </row>
    <row r="774" spans="14:50" ht="17.25" customHeight="1" x14ac:dyDescent="0.25">
      <c r="N774" s="16"/>
      <c r="O774" s="16"/>
      <c r="P774" s="16"/>
      <c r="Q774" s="16"/>
      <c r="R774" s="16"/>
      <c r="S774" s="16"/>
      <c r="T774" s="16"/>
      <c r="U774" s="16"/>
      <c r="V774" s="103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  <c r="AT774" s="16"/>
      <c r="AU774" s="16"/>
      <c r="AV774" s="16"/>
      <c r="AW774" s="14"/>
      <c r="AX774" s="14"/>
    </row>
    <row r="775" spans="14:50" ht="17.25" customHeight="1" x14ac:dyDescent="0.25">
      <c r="N775" s="16"/>
      <c r="O775" s="16"/>
      <c r="P775" s="16"/>
      <c r="Q775" s="16"/>
      <c r="R775" s="16"/>
      <c r="S775" s="16"/>
      <c r="T775" s="16"/>
      <c r="U775" s="16"/>
      <c r="V775" s="103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  <c r="AT775" s="16"/>
      <c r="AU775" s="16"/>
      <c r="AV775" s="16"/>
      <c r="AW775" s="14"/>
      <c r="AX775" s="14"/>
    </row>
    <row r="776" spans="14:50" ht="17.25" customHeight="1" x14ac:dyDescent="0.25">
      <c r="N776" s="16"/>
      <c r="O776" s="16"/>
      <c r="P776" s="16"/>
      <c r="Q776" s="16"/>
      <c r="R776" s="16"/>
      <c r="S776" s="16"/>
      <c r="T776" s="16"/>
      <c r="U776" s="16"/>
      <c r="V776" s="103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  <c r="AT776" s="16"/>
      <c r="AU776" s="16"/>
      <c r="AV776" s="16"/>
      <c r="AW776" s="14"/>
      <c r="AX776" s="14"/>
    </row>
    <row r="777" spans="14:50" ht="17.25" customHeight="1" x14ac:dyDescent="0.25">
      <c r="N777" s="16"/>
      <c r="O777" s="16"/>
      <c r="P777" s="16"/>
      <c r="Q777" s="16"/>
      <c r="R777" s="16"/>
      <c r="S777" s="16"/>
      <c r="T777" s="16"/>
      <c r="U777" s="16"/>
      <c r="V777" s="103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  <c r="AT777" s="16"/>
      <c r="AU777" s="16"/>
      <c r="AV777" s="16"/>
      <c r="AW777" s="14"/>
      <c r="AX777" s="14"/>
    </row>
    <row r="778" spans="14:50" ht="17.25" customHeight="1" x14ac:dyDescent="0.25">
      <c r="N778" s="16"/>
      <c r="O778" s="16"/>
      <c r="P778" s="16"/>
      <c r="Q778" s="16"/>
      <c r="R778" s="16"/>
      <c r="S778" s="16"/>
      <c r="T778" s="16"/>
      <c r="U778" s="16"/>
      <c r="V778" s="103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  <c r="AT778" s="16"/>
      <c r="AU778" s="16"/>
      <c r="AV778" s="16"/>
      <c r="AW778" s="14"/>
      <c r="AX778" s="14"/>
    </row>
    <row r="779" spans="14:50" ht="17.25" customHeight="1" x14ac:dyDescent="0.25">
      <c r="N779" s="16"/>
      <c r="O779" s="16"/>
      <c r="P779" s="16"/>
      <c r="Q779" s="16"/>
      <c r="R779" s="16"/>
      <c r="S779" s="16"/>
      <c r="T779" s="16"/>
      <c r="U779" s="16"/>
      <c r="V779" s="103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  <c r="AT779" s="16"/>
      <c r="AU779" s="16"/>
      <c r="AV779" s="16"/>
      <c r="AW779" s="14"/>
      <c r="AX779" s="14"/>
    </row>
    <row r="780" spans="14:50" ht="17.25" customHeight="1" x14ac:dyDescent="0.25">
      <c r="N780" s="16"/>
      <c r="O780" s="16"/>
      <c r="P780" s="16"/>
      <c r="Q780" s="16"/>
      <c r="R780" s="16"/>
      <c r="S780" s="16"/>
      <c r="T780" s="16"/>
      <c r="U780" s="16"/>
      <c r="V780" s="103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  <c r="AT780" s="16"/>
      <c r="AU780" s="16"/>
      <c r="AV780" s="16"/>
      <c r="AW780" s="14"/>
      <c r="AX780" s="14"/>
    </row>
    <row r="781" spans="14:50" ht="17.25" customHeight="1" x14ac:dyDescent="0.25">
      <c r="N781" s="16"/>
      <c r="O781" s="16"/>
      <c r="P781" s="16"/>
      <c r="Q781" s="16"/>
      <c r="R781" s="16"/>
      <c r="S781" s="16"/>
      <c r="T781" s="16"/>
      <c r="U781" s="16"/>
      <c r="V781" s="103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  <c r="AT781" s="16"/>
      <c r="AU781" s="16"/>
      <c r="AV781" s="16"/>
      <c r="AW781" s="14"/>
      <c r="AX781" s="14"/>
    </row>
    <row r="782" spans="14:50" ht="17.25" customHeight="1" x14ac:dyDescent="0.25">
      <c r="N782" s="16"/>
      <c r="O782" s="16"/>
      <c r="P782" s="16"/>
      <c r="Q782" s="16"/>
      <c r="R782" s="16"/>
      <c r="S782" s="16"/>
      <c r="T782" s="16"/>
      <c r="U782" s="16"/>
      <c r="V782" s="103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  <c r="AT782" s="16"/>
      <c r="AU782" s="16"/>
      <c r="AV782" s="16"/>
      <c r="AW782" s="14"/>
      <c r="AX782" s="14"/>
    </row>
    <row r="783" spans="14:50" ht="17.25" customHeight="1" x14ac:dyDescent="0.25">
      <c r="N783" s="16"/>
      <c r="O783" s="16"/>
      <c r="P783" s="16"/>
      <c r="Q783" s="16"/>
      <c r="R783" s="16"/>
      <c r="S783" s="16"/>
      <c r="T783" s="16"/>
      <c r="U783" s="16"/>
      <c r="V783" s="103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  <c r="AT783" s="16"/>
      <c r="AU783" s="16"/>
      <c r="AV783" s="16"/>
      <c r="AW783" s="14"/>
      <c r="AX783" s="14"/>
    </row>
    <row r="784" spans="14:50" ht="17.25" customHeight="1" x14ac:dyDescent="0.25">
      <c r="N784" s="16"/>
      <c r="O784" s="16"/>
      <c r="P784" s="16"/>
      <c r="Q784" s="16"/>
      <c r="R784" s="16"/>
      <c r="S784" s="16"/>
      <c r="T784" s="16"/>
      <c r="U784" s="16"/>
      <c r="V784" s="103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  <c r="AT784" s="16"/>
      <c r="AU784" s="16"/>
      <c r="AV784" s="16"/>
      <c r="AW784" s="14"/>
      <c r="AX784" s="14"/>
    </row>
    <row r="785" spans="14:50" ht="17.25" customHeight="1" x14ac:dyDescent="0.25">
      <c r="N785" s="16"/>
      <c r="O785" s="16"/>
      <c r="P785" s="16"/>
      <c r="Q785" s="16"/>
      <c r="R785" s="16"/>
      <c r="S785" s="16"/>
      <c r="T785" s="16"/>
      <c r="U785" s="16"/>
      <c r="V785" s="103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  <c r="AT785" s="16"/>
      <c r="AU785" s="16"/>
      <c r="AV785" s="16"/>
      <c r="AW785" s="14"/>
      <c r="AX785" s="14"/>
    </row>
    <row r="786" spans="14:50" ht="17.25" customHeight="1" x14ac:dyDescent="0.25">
      <c r="N786" s="16"/>
      <c r="O786" s="16"/>
      <c r="P786" s="16"/>
      <c r="Q786" s="16"/>
      <c r="R786" s="16"/>
      <c r="S786" s="16"/>
      <c r="T786" s="16"/>
      <c r="U786" s="16"/>
      <c r="V786" s="103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  <c r="AT786" s="16"/>
      <c r="AU786" s="16"/>
      <c r="AV786" s="16"/>
      <c r="AW786" s="14"/>
      <c r="AX786" s="14"/>
    </row>
    <row r="787" spans="14:50" ht="17.25" customHeight="1" x14ac:dyDescent="0.25">
      <c r="N787" s="16"/>
      <c r="O787" s="16"/>
      <c r="P787" s="16"/>
      <c r="Q787" s="16"/>
      <c r="R787" s="16"/>
      <c r="S787" s="16"/>
      <c r="T787" s="16"/>
      <c r="U787" s="16"/>
      <c r="V787" s="103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  <c r="AT787" s="16"/>
      <c r="AU787" s="16"/>
      <c r="AV787" s="16"/>
      <c r="AW787" s="14"/>
      <c r="AX787" s="14"/>
    </row>
    <row r="788" spans="14:50" ht="17.25" customHeight="1" x14ac:dyDescent="0.25">
      <c r="N788" s="16"/>
      <c r="O788" s="16"/>
      <c r="P788" s="16"/>
      <c r="Q788" s="16"/>
      <c r="R788" s="16"/>
      <c r="S788" s="16"/>
      <c r="T788" s="16"/>
      <c r="U788" s="16"/>
      <c r="V788" s="103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  <c r="AT788" s="16"/>
      <c r="AU788" s="16"/>
      <c r="AV788" s="16"/>
      <c r="AW788" s="14"/>
      <c r="AX788" s="14"/>
    </row>
    <row r="789" spans="14:50" ht="17.25" customHeight="1" x14ac:dyDescent="0.25">
      <c r="N789" s="16"/>
      <c r="O789" s="16"/>
      <c r="P789" s="16"/>
      <c r="Q789" s="16"/>
      <c r="R789" s="16"/>
      <c r="S789" s="16"/>
      <c r="T789" s="16"/>
      <c r="U789" s="16"/>
      <c r="V789" s="103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  <c r="AT789" s="16"/>
      <c r="AU789" s="16"/>
      <c r="AV789" s="16"/>
      <c r="AW789" s="14"/>
      <c r="AX789" s="14"/>
    </row>
    <row r="790" spans="14:50" ht="17.25" customHeight="1" x14ac:dyDescent="0.25">
      <c r="N790" s="16"/>
      <c r="O790" s="16"/>
      <c r="P790" s="16"/>
      <c r="Q790" s="16"/>
      <c r="R790" s="16"/>
      <c r="S790" s="16"/>
      <c r="T790" s="16"/>
      <c r="U790" s="16"/>
      <c r="V790" s="103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  <c r="AT790" s="16"/>
      <c r="AU790" s="16"/>
      <c r="AV790" s="16"/>
      <c r="AW790" s="14"/>
      <c r="AX790" s="14"/>
    </row>
    <row r="791" spans="14:50" ht="17.25" customHeight="1" x14ac:dyDescent="0.25">
      <c r="N791" s="16"/>
      <c r="O791" s="16"/>
      <c r="P791" s="16"/>
      <c r="Q791" s="16"/>
      <c r="R791" s="16"/>
      <c r="S791" s="16"/>
      <c r="T791" s="16"/>
      <c r="U791" s="16"/>
      <c r="V791" s="103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  <c r="AS791" s="16"/>
      <c r="AT791" s="16"/>
      <c r="AU791" s="16"/>
      <c r="AV791" s="16"/>
      <c r="AW791" s="14"/>
      <c r="AX791" s="14"/>
    </row>
    <row r="792" spans="14:50" ht="17.25" customHeight="1" x14ac:dyDescent="0.25">
      <c r="N792" s="16"/>
      <c r="O792" s="16"/>
      <c r="P792" s="16"/>
      <c r="Q792" s="16"/>
      <c r="R792" s="16"/>
      <c r="S792" s="16"/>
      <c r="T792" s="16"/>
      <c r="U792" s="16"/>
      <c r="V792" s="103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  <c r="AP792" s="16"/>
      <c r="AQ792" s="16"/>
      <c r="AR792" s="16"/>
      <c r="AS792" s="16"/>
      <c r="AT792" s="16"/>
      <c r="AU792" s="16"/>
      <c r="AV792" s="16"/>
      <c r="AW792" s="14"/>
      <c r="AX792" s="14"/>
    </row>
    <row r="793" spans="14:50" ht="17.25" customHeight="1" x14ac:dyDescent="0.25">
      <c r="N793" s="16"/>
      <c r="O793" s="16"/>
      <c r="P793" s="16"/>
      <c r="Q793" s="16"/>
      <c r="R793" s="16"/>
      <c r="S793" s="16"/>
      <c r="T793" s="16"/>
      <c r="U793" s="16"/>
      <c r="V793" s="103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  <c r="AP793" s="16"/>
      <c r="AQ793" s="16"/>
      <c r="AR793" s="16"/>
      <c r="AS793" s="16"/>
      <c r="AT793" s="16"/>
      <c r="AU793" s="16"/>
      <c r="AV793" s="16"/>
      <c r="AW793" s="14"/>
      <c r="AX793" s="14"/>
    </row>
    <row r="794" spans="14:50" ht="17.25" customHeight="1" x14ac:dyDescent="0.25">
      <c r="N794" s="16"/>
      <c r="O794" s="16"/>
      <c r="P794" s="16"/>
      <c r="Q794" s="16"/>
      <c r="R794" s="16"/>
      <c r="S794" s="16"/>
      <c r="T794" s="16"/>
      <c r="U794" s="16"/>
      <c r="V794" s="103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  <c r="AR794" s="16"/>
      <c r="AS794" s="16"/>
      <c r="AT794" s="16"/>
      <c r="AU794" s="16"/>
      <c r="AV794" s="16"/>
      <c r="AW794" s="14"/>
      <c r="AX794" s="14"/>
    </row>
    <row r="795" spans="14:50" ht="17.25" customHeight="1" x14ac:dyDescent="0.25">
      <c r="N795" s="16"/>
      <c r="O795" s="16"/>
      <c r="P795" s="16"/>
      <c r="Q795" s="16"/>
      <c r="R795" s="16"/>
      <c r="S795" s="16"/>
      <c r="T795" s="16"/>
      <c r="U795" s="16"/>
      <c r="V795" s="103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  <c r="AR795" s="16"/>
      <c r="AS795" s="16"/>
      <c r="AT795" s="16"/>
      <c r="AU795" s="16"/>
      <c r="AV795" s="16"/>
      <c r="AW795" s="14"/>
      <c r="AX795" s="14"/>
    </row>
    <row r="796" spans="14:50" ht="17.25" customHeight="1" x14ac:dyDescent="0.25">
      <c r="N796" s="16"/>
      <c r="O796" s="16"/>
      <c r="P796" s="16"/>
      <c r="Q796" s="16"/>
      <c r="R796" s="16"/>
      <c r="S796" s="16"/>
      <c r="T796" s="16"/>
      <c r="U796" s="16"/>
      <c r="V796" s="103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  <c r="AP796" s="16"/>
      <c r="AQ796" s="16"/>
      <c r="AR796" s="16"/>
      <c r="AS796" s="16"/>
      <c r="AT796" s="16"/>
      <c r="AU796" s="16"/>
      <c r="AV796" s="16"/>
      <c r="AW796" s="14"/>
      <c r="AX796" s="14"/>
    </row>
    <row r="797" spans="14:50" ht="17.25" customHeight="1" x14ac:dyDescent="0.25">
      <c r="N797" s="16"/>
      <c r="O797" s="16"/>
      <c r="P797" s="16"/>
      <c r="Q797" s="16"/>
      <c r="R797" s="16"/>
      <c r="S797" s="16"/>
      <c r="T797" s="16"/>
      <c r="U797" s="16"/>
      <c r="V797" s="103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  <c r="AP797" s="16"/>
      <c r="AQ797" s="16"/>
      <c r="AR797" s="16"/>
      <c r="AS797" s="16"/>
      <c r="AT797" s="16"/>
      <c r="AU797" s="16"/>
      <c r="AV797" s="16"/>
      <c r="AW797" s="14"/>
      <c r="AX797" s="14"/>
    </row>
    <row r="798" spans="14:50" ht="17.25" customHeight="1" x14ac:dyDescent="0.25">
      <c r="N798" s="16"/>
      <c r="O798" s="16"/>
      <c r="P798" s="16"/>
      <c r="Q798" s="16"/>
      <c r="R798" s="16"/>
      <c r="S798" s="16"/>
      <c r="T798" s="16"/>
      <c r="U798" s="16"/>
      <c r="V798" s="103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  <c r="AP798" s="16"/>
      <c r="AQ798" s="16"/>
      <c r="AR798" s="16"/>
      <c r="AS798" s="16"/>
      <c r="AT798" s="16"/>
      <c r="AU798" s="16"/>
      <c r="AV798" s="16"/>
      <c r="AW798" s="14"/>
      <c r="AX798" s="14"/>
    </row>
    <row r="799" spans="14:50" ht="17.25" customHeight="1" x14ac:dyDescent="0.25">
      <c r="N799" s="16"/>
      <c r="O799" s="16"/>
      <c r="P799" s="16"/>
      <c r="Q799" s="16"/>
      <c r="R799" s="16"/>
      <c r="S799" s="16"/>
      <c r="T799" s="16"/>
      <c r="U799" s="16"/>
      <c r="V799" s="103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  <c r="AP799" s="16"/>
      <c r="AQ799" s="16"/>
      <c r="AR799" s="16"/>
      <c r="AS799" s="16"/>
      <c r="AT799" s="16"/>
      <c r="AU799" s="16"/>
      <c r="AV799" s="16"/>
      <c r="AW799" s="14"/>
      <c r="AX799" s="14"/>
    </row>
    <row r="800" spans="14:50" ht="17.25" customHeight="1" x14ac:dyDescent="0.25">
      <c r="N800" s="16"/>
      <c r="O800" s="16"/>
      <c r="P800" s="16"/>
      <c r="Q800" s="16"/>
      <c r="R800" s="16"/>
      <c r="S800" s="16"/>
      <c r="T800" s="16"/>
      <c r="U800" s="16"/>
      <c r="V800" s="103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  <c r="AR800" s="16"/>
      <c r="AS800" s="16"/>
      <c r="AT800" s="16"/>
      <c r="AU800" s="16"/>
      <c r="AV800" s="16"/>
      <c r="AW800" s="14"/>
      <c r="AX800" s="14"/>
    </row>
    <row r="801" spans="14:50" ht="17.25" customHeight="1" x14ac:dyDescent="0.25">
      <c r="N801" s="16"/>
      <c r="O801" s="16"/>
      <c r="P801" s="16"/>
      <c r="Q801" s="16"/>
      <c r="R801" s="16"/>
      <c r="S801" s="16"/>
      <c r="T801" s="16"/>
      <c r="U801" s="16"/>
      <c r="V801" s="103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  <c r="AP801" s="16"/>
      <c r="AQ801" s="16"/>
      <c r="AR801" s="16"/>
      <c r="AS801" s="16"/>
      <c r="AT801" s="16"/>
      <c r="AU801" s="16"/>
      <c r="AV801" s="16"/>
      <c r="AW801" s="14"/>
      <c r="AX801" s="14"/>
    </row>
    <row r="802" spans="14:50" ht="17.25" customHeight="1" x14ac:dyDescent="0.25">
      <c r="N802" s="16"/>
      <c r="O802" s="16"/>
      <c r="P802" s="16"/>
      <c r="Q802" s="16"/>
      <c r="R802" s="16"/>
      <c r="S802" s="16"/>
      <c r="T802" s="16"/>
      <c r="U802" s="16"/>
      <c r="V802" s="103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  <c r="AP802" s="16"/>
      <c r="AQ802" s="16"/>
      <c r="AR802" s="16"/>
      <c r="AS802" s="16"/>
      <c r="AT802" s="16"/>
      <c r="AU802" s="16"/>
      <c r="AV802" s="16"/>
      <c r="AW802" s="14"/>
      <c r="AX802" s="14"/>
    </row>
    <row r="803" spans="14:50" ht="17.25" customHeight="1" x14ac:dyDescent="0.25">
      <c r="N803" s="16"/>
      <c r="O803" s="16"/>
      <c r="P803" s="16"/>
      <c r="Q803" s="16"/>
      <c r="R803" s="16"/>
      <c r="S803" s="16"/>
      <c r="T803" s="16"/>
      <c r="U803" s="16"/>
      <c r="V803" s="103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  <c r="AP803" s="16"/>
      <c r="AQ803" s="16"/>
      <c r="AR803" s="16"/>
      <c r="AS803" s="16"/>
      <c r="AT803" s="16"/>
      <c r="AU803" s="16"/>
      <c r="AV803" s="16"/>
      <c r="AW803" s="14"/>
      <c r="AX803" s="14"/>
    </row>
    <row r="804" spans="14:50" ht="17.25" customHeight="1" x14ac:dyDescent="0.25">
      <c r="N804" s="16"/>
      <c r="O804" s="16"/>
      <c r="P804" s="16"/>
      <c r="Q804" s="16"/>
      <c r="R804" s="16"/>
      <c r="S804" s="16"/>
      <c r="T804" s="16"/>
      <c r="U804" s="16"/>
      <c r="V804" s="103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  <c r="AP804" s="16"/>
      <c r="AQ804" s="16"/>
      <c r="AR804" s="16"/>
      <c r="AS804" s="16"/>
      <c r="AT804" s="16"/>
      <c r="AU804" s="16"/>
      <c r="AV804" s="16"/>
      <c r="AW804" s="14"/>
      <c r="AX804" s="14"/>
    </row>
    <row r="805" spans="14:50" ht="17.25" customHeight="1" x14ac:dyDescent="0.25">
      <c r="N805" s="16"/>
      <c r="O805" s="16"/>
      <c r="P805" s="16"/>
      <c r="Q805" s="16"/>
      <c r="R805" s="16"/>
      <c r="S805" s="16"/>
      <c r="T805" s="16"/>
      <c r="U805" s="16"/>
      <c r="V805" s="103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  <c r="AP805" s="16"/>
      <c r="AQ805" s="16"/>
      <c r="AR805" s="16"/>
      <c r="AS805" s="16"/>
      <c r="AT805" s="16"/>
      <c r="AU805" s="16"/>
      <c r="AV805" s="16"/>
      <c r="AW805" s="14"/>
      <c r="AX805" s="14"/>
    </row>
    <row r="806" spans="14:50" ht="17.25" customHeight="1" x14ac:dyDescent="0.25">
      <c r="N806" s="16"/>
      <c r="O806" s="16"/>
      <c r="P806" s="16"/>
      <c r="Q806" s="16"/>
      <c r="R806" s="16"/>
      <c r="S806" s="16"/>
      <c r="T806" s="16"/>
      <c r="U806" s="16"/>
      <c r="V806" s="103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  <c r="AR806" s="16"/>
      <c r="AS806" s="16"/>
      <c r="AT806" s="16"/>
      <c r="AU806" s="16"/>
      <c r="AV806" s="16"/>
      <c r="AW806" s="14"/>
      <c r="AX806" s="14"/>
    </row>
    <row r="807" spans="14:50" ht="17.25" customHeight="1" x14ac:dyDescent="0.25">
      <c r="N807" s="16"/>
      <c r="O807" s="16"/>
      <c r="P807" s="16"/>
      <c r="Q807" s="16"/>
      <c r="R807" s="16"/>
      <c r="S807" s="16"/>
      <c r="T807" s="16"/>
      <c r="U807" s="16"/>
      <c r="V807" s="103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  <c r="AP807" s="16"/>
      <c r="AQ807" s="16"/>
      <c r="AR807" s="16"/>
      <c r="AS807" s="16"/>
      <c r="AT807" s="16"/>
      <c r="AU807" s="16"/>
      <c r="AV807" s="16"/>
      <c r="AW807" s="14"/>
      <c r="AX807" s="14"/>
    </row>
    <row r="808" spans="14:50" ht="17.25" customHeight="1" x14ac:dyDescent="0.25">
      <c r="N808" s="16"/>
      <c r="O808" s="16"/>
      <c r="P808" s="16"/>
      <c r="Q808" s="16"/>
      <c r="R808" s="16"/>
      <c r="S808" s="16"/>
      <c r="T808" s="16"/>
      <c r="U808" s="16"/>
      <c r="V808" s="103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  <c r="AR808" s="16"/>
      <c r="AS808" s="16"/>
      <c r="AT808" s="16"/>
      <c r="AU808" s="16"/>
      <c r="AV808" s="16"/>
      <c r="AW808" s="14"/>
      <c r="AX808" s="14"/>
    </row>
    <row r="809" spans="14:50" ht="17.25" customHeight="1" x14ac:dyDescent="0.25">
      <c r="N809" s="16"/>
      <c r="O809" s="16"/>
      <c r="P809" s="16"/>
      <c r="Q809" s="16"/>
      <c r="R809" s="16"/>
      <c r="S809" s="16"/>
      <c r="T809" s="16"/>
      <c r="U809" s="16"/>
      <c r="V809" s="103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  <c r="AS809" s="16"/>
      <c r="AT809" s="16"/>
      <c r="AU809" s="16"/>
      <c r="AV809" s="16"/>
      <c r="AW809" s="14"/>
      <c r="AX809" s="14"/>
    </row>
    <row r="810" spans="14:50" ht="17.25" customHeight="1" x14ac:dyDescent="0.25">
      <c r="N810" s="16"/>
      <c r="O810" s="16"/>
      <c r="P810" s="16"/>
      <c r="Q810" s="16"/>
      <c r="R810" s="16"/>
      <c r="S810" s="16"/>
      <c r="T810" s="16"/>
      <c r="U810" s="16"/>
      <c r="V810" s="103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  <c r="AP810" s="16"/>
      <c r="AQ810" s="16"/>
      <c r="AR810" s="16"/>
      <c r="AS810" s="16"/>
      <c r="AT810" s="16"/>
      <c r="AU810" s="16"/>
      <c r="AV810" s="16"/>
      <c r="AW810" s="14"/>
      <c r="AX810" s="14"/>
    </row>
    <row r="811" spans="14:50" ht="17.25" customHeight="1" x14ac:dyDescent="0.25">
      <c r="N811" s="16"/>
      <c r="O811" s="16"/>
      <c r="P811" s="16"/>
      <c r="Q811" s="16"/>
      <c r="R811" s="16"/>
      <c r="S811" s="16"/>
      <c r="T811" s="16"/>
      <c r="U811" s="16"/>
      <c r="V811" s="103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  <c r="AP811" s="16"/>
      <c r="AQ811" s="16"/>
      <c r="AR811" s="16"/>
      <c r="AS811" s="16"/>
      <c r="AT811" s="16"/>
      <c r="AU811" s="16"/>
      <c r="AV811" s="16"/>
      <c r="AW811" s="14"/>
      <c r="AX811" s="14"/>
    </row>
    <row r="812" spans="14:50" ht="17.25" customHeight="1" x14ac:dyDescent="0.25">
      <c r="N812" s="16"/>
      <c r="O812" s="16"/>
      <c r="P812" s="16"/>
      <c r="Q812" s="16"/>
      <c r="R812" s="16"/>
      <c r="S812" s="16"/>
      <c r="T812" s="16"/>
      <c r="U812" s="16"/>
      <c r="V812" s="103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  <c r="AP812" s="16"/>
      <c r="AQ812" s="16"/>
      <c r="AR812" s="16"/>
      <c r="AS812" s="16"/>
      <c r="AT812" s="16"/>
      <c r="AU812" s="16"/>
      <c r="AV812" s="16"/>
      <c r="AW812" s="14"/>
      <c r="AX812" s="14"/>
    </row>
    <row r="813" spans="14:50" ht="17.25" customHeight="1" x14ac:dyDescent="0.25">
      <c r="N813" s="16"/>
      <c r="O813" s="16"/>
      <c r="P813" s="16"/>
      <c r="Q813" s="16"/>
      <c r="R813" s="16"/>
      <c r="S813" s="16"/>
      <c r="T813" s="16"/>
      <c r="U813" s="16"/>
      <c r="V813" s="103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  <c r="AP813" s="16"/>
      <c r="AQ813" s="16"/>
      <c r="AR813" s="16"/>
      <c r="AS813" s="16"/>
      <c r="AT813" s="16"/>
      <c r="AU813" s="16"/>
      <c r="AV813" s="16"/>
      <c r="AW813" s="14"/>
      <c r="AX813" s="14"/>
    </row>
    <row r="814" spans="14:50" ht="17.25" customHeight="1" x14ac:dyDescent="0.25">
      <c r="N814" s="16"/>
      <c r="O814" s="16"/>
      <c r="P814" s="16"/>
      <c r="Q814" s="16"/>
      <c r="R814" s="16"/>
      <c r="S814" s="16"/>
      <c r="T814" s="16"/>
      <c r="U814" s="16"/>
      <c r="V814" s="103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  <c r="AP814" s="16"/>
      <c r="AQ814" s="16"/>
      <c r="AR814" s="16"/>
      <c r="AS814" s="16"/>
      <c r="AT814" s="16"/>
      <c r="AU814" s="16"/>
      <c r="AV814" s="16"/>
      <c r="AW814" s="14"/>
      <c r="AX814" s="14"/>
    </row>
    <row r="815" spans="14:50" ht="17.25" customHeight="1" x14ac:dyDescent="0.25">
      <c r="N815" s="16"/>
      <c r="O815" s="16"/>
      <c r="P815" s="16"/>
      <c r="Q815" s="16"/>
      <c r="R815" s="16"/>
      <c r="S815" s="16"/>
      <c r="T815" s="16"/>
      <c r="U815" s="16"/>
      <c r="V815" s="103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  <c r="AP815" s="16"/>
      <c r="AQ815" s="16"/>
      <c r="AR815" s="16"/>
      <c r="AS815" s="16"/>
      <c r="AT815" s="16"/>
      <c r="AU815" s="16"/>
      <c r="AV815" s="16"/>
      <c r="AW815" s="14"/>
      <c r="AX815" s="14"/>
    </row>
    <row r="816" spans="14:50" ht="17.25" customHeight="1" x14ac:dyDescent="0.25">
      <c r="N816" s="16"/>
      <c r="O816" s="16"/>
      <c r="P816" s="16"/>
      <c r="Q816" s="16"/>
      <c r="R816" s="16"/>
      <c r="S816" s="16"/>
      <c r="T816" s="16"/>
      <c r="U816" s="16"/>
      <c r="V816" s="103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  <c r="AR816" s="16"/>
      <c r="AS816" s="16"/>
      <c r="AT816" s="16"/>
      <c r="AU816" s="16"/>
      <c r="AV816" s="16"/>
      <c r="AW816" s="14"/>
      <c r="AX816" s="14"/>
    </row>
    <row r="817" spans="14:50" ht="17.25" customHeight="1" x14ac:dyDescent="0.25">
      <c r="N817" s="16"/>
      <c r="O817" s="16"/>
      <c r="P817" s="16"/>
      <c r="Q817" s="16"/>
      <c r="R817" s="16"/>
      <c r="S817" s="16"/>
      <c r="T817" s="16"/>
      <c r="U817" s="16"/>
      <c r="V817" s="103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  <c r="AS817" s="16"/>
      <c r="AT817" s="16"/>
      <c r="AU817" s="16"/>
      <c r="AV817" s="16"/>
      <c r="AW817" s="14"/>
      <c r="AX817" s="14"/>
    </row>
    <row r="818" spans="14:50" ht="17.25" customHeight="1" x14ac:dyDescent="0.25">
      <c r="N818" s="16"/>
      <c r="O818" s="16"/>
      <c r="P818" s="16"/>
      <c r="Q818" s="16"/>
      <c r="R818" s="16"/>
      <c r="S818" s="16"/>
      <c r="T818" s="16"/>
      <c r="U818" s="16"/>
      <c r="V818" s="103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  <c r="AR818" s="16"/>
      <c r="AS818" s="16"/>
      <c r="AT818" s="16"/>
      <c r="AU818" s="16"/>
      <c r="AV818" s="16"/>
      <c r="AW818" s="14"/>
      <c r="AX818" s="14"/>
    </row>
    <row r="819" spans="14:50" ht="17.25" customHeight="1" x14ac:dyDescent="0.25">
      <c r="N819" s="16"/>
      <c r="O819" s="16"/>
      <c r="P819" s="16"/>
      <c r="Q819" s="16"/>
      <c r="R819" s="16"/>
      <c r="S819" s="16"/>
      <c r="T819" s="16"/>
      <c r="U819" s="16"/>
      <c r="V819" s="103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  <c r="AP819" s="16"/>
      <c r="AQ819" s="16"/>
      <c r="AR819" s="16"/>
      <c r="AS819" s="16"/>
      <c r="AT819" s="16"/>
      <c r="AU819" s="16"/>
      <c r="AV819" s="16"/>
      <c r="AW819" s="14"/>
      <c r="AX819" s="14"/>
    </row>
    <row r="820" spans="14:50" ht="17.25" customHeight="1" x14ac:dyDescent="0.25">
      <c r="N820" s="16"/>
      <c r="O820" s="16"/>
      <c r="P820" s="16"/>
      <c r="Q820" s="16"/>
      <c r="R820" s="16"/>
      <c r="S820" s="16"/>
      <c r="T820" s="16"/>
      <c r="U820" s="16"/>
      <c r="V820" s="103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  <c r="AP820" s="16"/>
      <c r="AQ820" s="16"/>
      <c r="AR820" s="16"/>
      <c r="AS820" s="16"/>
      <c r="AT820" s="16"/>
      <c r="AU820" s="16"/>
      <c r="AV820" s="16"/>
      <c r="AW820" s="14"/>
      <c r="AX820" s="14"/>
    </row>
    <row r="821" spans="14:50" ht="17.25" customHeight="1" x14ac:dyDescent="0.25">
      <c r="N821" s="16"/>
      <c r="O821" s="16"/>
      <c r="P821" s="16"/>
      <c r="Q821" s="16"/>
      <c r="R821" s="16"/>
      <c r="S821" s="16"/>
      <c r="T821" s="16"/>
      <c r="U821" s="16"/>
      <c r="V821" s="103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  <c r="AP821" s="16"/>
      <c r="AQ821" s="16"/>
      <c r="AR821" s="16"/>
      <c r="AS821" s="16"/>
      <c r="AT821" s="16"/>
      <c r="AU821" s="16"/>
      <c r="AV821" s="16"/>
      <c r="AW821" s="14"/>
      <c r="AX821" s="14"/>
    </row>
    <row r="822" spans="14:50" ht="17.25" customHeight="1" x14ac:dyDescent="0.25">
      <c r="N822" s="16"/>
      <c r="O822" s="16"/>
      <c r="P822" s="16"/>
      <c r="Q822" s="16"/>
      <c r="R822" s="16"/>
      <c r="S822" s="16"/>
      <c r="T822" s="16"/>
      <c r="U822" s="16"/>
      <c r="V822" s="103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  <c r="AR822" s="16"/>
      <c r="AS822" s="16"/>
      <c r="AT822" s="16"/>
      <c r="AU822" s="16"/>
      <c r="AV822" s="16"/>
      <c r="AW822" s="14"/>
      <c r="AX822" s="14"/>
    </row>
    <row r="823" spans="14:50" ht="17.25" customHeight="1" x14ac:dyDescent="0.25">
      <c r="N823" s="16"/>
      <c r="O823" s="16"/>
      <c r="P823" s="16"/>
      <c r="Q823" s="16"/>
      <c r="R823" s="16"/>
      <c r="S823" s="16"/>
      <c r="T823" s="16"/>
      <c r="U823" s="16"/>
      <c r="V823" s="103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  <c r="AP823" s="16"/>
      <c r="AQ823" s="16"/>
      <c r="AR823" s="16"/>
      <c r="AS823" s="16"/>
      <c r="AT823" s="16"/>
      <c r="AU823" s="16"/>
      <c r="AV823" s="16"/>
      <c r="AW823" s="14"/>
      <c r="AX823" s="14"/>
    </row>
    <row r="824" spans="14:50" ht="17.25" customHeight="1" x14ac:dyDescent="0.25">
      <c r="N824" s="16"/>
      <c r="O824" s="16"/>
      <c r="P824" s="16"/>
      <c r="Q824" s="16"/>
      <c r="R824" s="16"/>
      <c r="S824" s="16"/>
      <c r="T824" s="16"/>
      <c r="U824" s="16"/>
      <c r="V824" s="103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  <c r="AP824" s="16"/>
      <c r="AQ824" s="16"/>
      <c r="AR824" s="16"/>
      <c r="AS824" s="16"/>
      <c r="AT824" s="16"/>
      <c r="AU824" s="16"/>
      <c r="AV824" s="16"/>
      <c r="AW824" s="14"/>
      <c r="AX824" s="14"/>
    </row>
    <row r="825" spans="14:50" ht="17.25" customHeight="1" x14ac:dyDescent="0.25">
      <c r="N825" s="16"/>
      <c r="O825" s="16"/>
      <c r="P825" s="16"/>
      <c r="Q825" s="16"/>
      <c r="R825" s="16"/>
      <c r="S825" s="16"/>
      <c r="T825" s="16"/>
      <c r="U825" s="16"/>
      <c r="V825" s="103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  <c r="AP825" s="16"/>
      <c r="AQ825" s="16"/>
      <c r="AR825" s="16"/>
      <c r="AS825" s="16"/>
      <c r="AT825" s="16"/>
      <c r="AU825" s="16"/>
      <c r="AV825" s="16"/>
      <c r="AW825" s="14"/>
      <c r="AX825" s="14"/>
    </row>
    <row r="826" spans="14:50" ht="17.25" customHeight="1" x14ac:dyDescent="0.25">
      <c r="N826" s="16"/>
      <c r="O826" s="16"/>
      <c r="P826" s="16"/>
      <c r="Q826" s="16"/>
      <c r="R826" s="16"/>
      <c r="S826" s="16"/>
      <c r="T826" s="16"/>
      <c r="U826" s="16"/>
      <c r="V826" s="103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  <c r="AP826" s="16"/>
      <c r="AQ826" s="16"/>
      <c r="AR826" s="16"/>
      <c r="AS826" s="16"/>
      <c r="AT826" s="16"/>
      <c r="AU826" s="16"/>
      <c r="AV826" s="16"/>
      <c r="AW826" s="14"/>
      <c r="AX826" s="14"/>
    </row>
    <row r="827" spans="14:50" ht="17.25" customHeight="1" x14ac:dyDescent="0.25">
      <c r="N827" s="16"/>
      <c r="O827" s="16"/>
      <c r="P827" s="16"/>
      <c r="Q827" s="16"/>
      <c r="R827" s="16"/>
      <c r="S827" s="16"/>
      <c r="T827" s="16"/>
      <c r="U827" s="16"/>
      <c r="V827" s="103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  <c r="AR827" s="16"/>
      <c r="AS827" s="16"/>
      <c r="AT827" s="16"/>
      <c r="AU827" s="16"/>
      <c r="AV827" s="16"/>
      <c r="AW827" s="14"/>
      <c r="AX827" s="14"/>
    </row>
    <row r="828" spans="14:50" ht="17.25" customHeight="1" x14ac:dyDescent="0.25">
      <c r="N828" s="16"/>
      <c r="O828" s="16"/>
      <c r="P828" s="16"/>
      <c r="Q828" s="16"/>
      <c r="R828" s="16"/>
      <c r="S828" s="16"/>
      <c r="T828" s="16"/>
      <c r="U828" s="16"/>
      <c r="V828" s="103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  <c r="AP828" s="16"/>
      <c r="AQ828" s="16"/>
      <c r="AR828" s="16"/>
      <c r="AS828" s="16"/>
      <c r="AT828" s="16"/>
      <c r="AU828" s="16"/>
      <c r="AV828" s="16"/>
      <c r="AW828" s="14"/>
      <c r="AX828" s="14"/>
    </row>
    <row r="829" spans="14:50" ht="17.25" customHeight="1" x14ac:dyDescent="0.25">
      <c r="N829" s="16"/>
      <c r="O829" s="16"/>
      <c r="P829" s="16"/>
      <c r="Q829" s="16"/>
      <c r="R829" s="16"/>
      <c r="S829" s="16"/>
      <c r="T829" s="16"/>
      <c r="U829" s="16"/>
      <c r="V829" s="103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  <c r="AP829" s="16"/>
      <c r="AQ829" s="16"/>
      <c r="AR829" s="16"/>
      <c r="AS829" s="16"/>
      <c r="AT829" s="16"/>
      <c r="AU829" s="16"/>
      <c r="AV829" s="16"/>
      <c r="AW829" s="14"/>
      <c r="AX829" s="14"/>
    </row>
    <row r="830" spans="14:50" ht="17.25" customHeight="1" x14ac:dyDescent="0.25">
      <c r="N830" s="16"/>
      <c r="O830" s="16"/>
      <c r="P830" s="16"/>
      <c r="Q830" s="16"/>
      <c r="R830" s="16"/>
      <c r="S830" s="16"/>
      <c r="T830" s="16"/>
      <c r="U830" s="16"/>
      <c r="V830" s="103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  <c r="AP830" s="16"/>
      <c r="AQ830" s="16"/>
      <c r="AR830" s="16"/>
      <c r="AS830" s="16"/>
      <c r="AT830" s="16"/>
      <c r="AU830" s="16"/>
      <c r="AV830" s="16"/>
      <c r="AW830" s="14"/>
      <c r="AX830" s="14"/>
    </row>
    <row r="831" spans="14:50" ht="17.25" customHeight="1" x14ac:dyDescent="0.25">
      <c r="N831" s="16"/>
      <c r="O831" s="16"/>
      <c r="P831" s="16"/>
      <c r="Q831" s="16"/>
      <c r="R831" s="16"/>
      <c r="S831" s="16"/>
      <c r="T831" s="16"/>
      <c r="U831" s="16"/>
      <c r="V831" s="103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  <c r="AP831" s="16"/>
      <c r="AQ831" s="16"/>
      <c r="AR831" s="16"/>
      <c r="AS831" s="16"/>
      <c r="AT831" s="16"/>
      <c r="AU831" s="16"/>
      <c r="AV831" s="16"/>
      <c r="AW831" s="14"/>
      <c r="AX831" s="14"/>
    </row>
    <row r="832" spans="14:50" ht="17.25" customHeight="1" x14ac:dyDescent="0.25">
      <c r="N832" s="16"/>
      <c r="O832" s="16"/>
      <c r="P832" s="16"/>
      <c r="Q832" s="16"/>
      <c r="R832" s="16"/>
      <c r="S832" s="16"/>
      <c r="T832" s="16"/>
      <c r="U832" s="16"/>
      <c r="V832" s="103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  <c r="AR832" s="16"/>
      <c r="AS832" s="16"/>
      <c r="AT832" s="16"/>
      <c r="AU832" s="16"/>
      <c r="AV832" s="16"/>
      <c r="AW832" s="14"/>
      <c r="AX832" s="14"/>
    </row>
    <row r="833" spans="14:50" ht="17.25" customHeight="1" x14ac:dyDescent="0.25">
      <c r="N833" s="16"/>
      <c r="O833" s="16"/>
      <c r="P833" s="16"/>
      <c r="Q833" s="16"/>
      <c r="R833" s="16"/>
      <c r="S833" s="16"/>
      <c r="T833" s="16"/>
      <c r="U833" s="16"/>
      <c r="V833" s="103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  <c r="AP833" s="16"/>
      <c r="AQ833" s="16"/>
      <c r="AR833" s="16"/>
      <c r="AS833" s="16"/>
      <c r="AT833" s="16"/>
      <c r="AU833" s="16"/>
      <c r="AV833" s="16"/>
      <c r="AW833" s="14"/>
      <c r="AX833" s="14"/>
    </row>
    <row r="834" spans="14:50" ht="17.25" customHeight="1" x14ac:dyDescent="0.25">
      <c r="N834" s="16"/>
      <c r="O834" s="16"/>
      <c r="P834" s="16"/>
      <c r="Q834" s="16"/>
      <c r="R834" s="16"/>
      <c r="S834" s="16"/>
      <c r="T834" s="16"/>
      <c r="U834" s="16"/>
      <c r="V834" s="103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  <c r="AP834" s="16"/>
      <c r="AQ834" s="16"/>
      <c r="AR834" s="16"/>
      <c r="AS834" s="16"/>
      <c r="AT834" s="16"/>
      <c r="AU834" s="16"/>
      <c r="AV834" s="16"/>
      <c r="AW834" s="14"/>
      <c r="AX834" s="14"/>
    </row>
    <row r="835" spans="14:50" ht="17.25" customHeight="1" x14ac:dyDescent="0.25">
      <c r="N835" s="16"/>
      <c r="O835" s="16"/>
      <c r="P835" s="16"/>
      <c r="Q835" s="16"/>
      <c r="R835" s="16"/>
      <c r="S835" s="16"/>
      <c r="T835" s="16"/>
      <c r="U835" s="16"/>
      <c r="V835" s="103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  <c r="AP835" s="16"/>
      <c r="AQ835" s="16"/>
      <c r="AR835" s="16"/>
      <c r="AS835" s="16"/>
      <c r="AT835" s="16"/>
      <c r="AU835" s="16"/>
      <c r="AV835" s="16"/>
      <c r="AW835" s="14"/>
      <c r="AX835" s="14"/>
    </row>
    <row r="836" spans="14:50" ht="17.25" customHeight="1" x14ac:dyDescent="0.25">
      <c r="N836" s="16"/>
      <c r="O836" s="16"/>
      <c r="P836" s="16"/>
      <c r="Q836" s="16"/>
      <c r="R836" s="16"/>
      <c r="S836" s="16"/>
      <c r="T836" s="16"/>
      <c r="U836" s="16"/>
      <c r="V836" s="103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  <c r="AP836" s="16"/>
      <c r="AQ836" s="16"/>
      <c r="AR836" s="16"/>
      <c r="AS836" s="16"/>
      <c r="AT836" s="16"/>
      <c r="AU836" s="16"/>
      <c r="AV836" s="16"/>
      <c r="AW836" s="14"/>
      <c r="AX836" s="14"/>
    </row>
    <row r="837" spans="14:50" ht="17.25" customHeight="1" x14ac:dyDescent="0.25">
      <c r="N837" s="16"/>
      <c r="O837" s="16"/>
      <c r="P837" s="16"/>
      <c r="Q837" s="16"/>
      <c r="R837" s="16"/>
      <c r="S837" s="16"/>
      <c r="T837" s="16"/>
      <c r="U837" s="16"/>
      <c r="V837" s="103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  <c r="AR837" s="16"/>
      <c r="AS837" s="16"/>
      <c r="AT837" s="16"/>
      <c r="AU837" s="16"/>
      <c r="AV837" s="16"/>
      <c r="AW837" s="14"/>
      <c r="AX837" s="14"/>
    </row>
    <row r="838" spans="14:50" ht="17.25" customHeight="1" x14ac:dyDescent="0.25">
      <c r="N838" s="16"/>
      <c r="O838" s="16"/>
      <c r="P838" s="16"/>
      <c r="Q838" s="16"/>
      <c r="R838" s="16"/>
      <c r="S838" s="16"/>
      <c r="T838" s="16"/>
      <c r="U838" s="16"/>
      <c r="V838" s="103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  <c r="AP838" s="16"/>
      <c r="AQ838" s="16"/>
      <c r="AR838" s="16"/>
      <c r="AS838" s="16"/>
      <c r="AT838" s="16"/>
      <c r="AU838" s="16"/>
      <c r="AV838" s="16"/>
      <c r="AW838" s="14"/>
      <c r="AX838" s="14"/>
    </row>
    <row r="839" spans="14:50" ht="17.25" customHeight="1" x14ac:dyDescent="0.25">
      <c r="N839" s="16"/>
      <c r="O839" s="16"/>
      <c r="P839" s="16"/>
      <c r="Q839" s="16"/>
      <c r="R839" s="16"/>
      <c r="S839" s="16"/>
      <c r="T839" s="16"/>
      <c r="U839" s="16"/>
      <c r="V839" s="103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  <c r="AP839" s="16"/>
      <c r="AQ839" s="16"/>
      <c r="AR839" s="16"/>
      <c r="AS839" s="16"/>
      <c r="AT839" s="16"/>
      <c r="AU839" s="16"/>
      <c r="AV839" s="16"/>
      <c r="AW839" s="14"/>
      <c r="AX839" s="14"/>
    </row>
    <row r="840" spans="14:50" ht="17.25" customHeight="1" x14ac:dyDescent="0.25">
      <c r="N840" s="16"/>
      <c r="O840" s="16"/>
      <c r="P840" s="16"/>
      <c r="Q840" s="16"/>
      <c r="R840" s="16"/>
      <c r="S840" s="16"/>
      <c r="T840" s="16"/>
      <c r="U840" s="16"/>
      <c r="V840" s="103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  <c r="AP840" s="16"/>
      <c r="AQ840" s="16"/>
      <c r="AR840" s="16"/>
      <c r="AS840" s="16"/>
      <c r="AT840" s="16"/>
      <c r="AU840" s="16"/>
      <c r="AV840" s="16"/>
      <c r="AW840" s="14"/>
      <c r="AX840" s="14"/>
    </row>
    <row r="841" spans="14:50" ht="17.25" customHeight="1" x14ac:dyDescent="0.25">
      <c r="N841" s="16"/>
      <c r="O841" s="16"/>
      <c r="P841" s="16"/>
      <c r="Q841" s="16"/>
      <c r="R841" s="16"/>
      <c r="S841" s="16"/>
      <c r="T841" s="16"/>
      <c r="U841" s="16"/>
      <c r="V841" s="103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  <c r="AR841" s="16"/>
      <c r="AS841" s="16"/>
      <c r="AT841" s="16"/>
      <c r="AU841" s="16"/>
      <c r="AV841" s="16"/>
      <c r="AW841" s="14"/>
      <c r="AX841" s="14"/>
    </row>
    <row r="842" spans="14:50" ht="17.25" customHeight="1" x14ac:dyDescent="0.25">
      <c r="N842" s="16"/>
      <c r="O842" s="16"/>
      <c r="P842" s="16"/>
      <c r="Q842" s="16"/>
      <c r="R842" s="16"/>
      <c r="S842" s="16"/>
      <c r="T842" s="16"/>
      <c r="U842" s="16"/>
      <c r="V842" s="103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  <c r="AR842" s="16"/>
      <c r="AS842" s="16"/>
      <c r="AT842" s="16"/>
      <c r="AU842" s="16"/>
      <c r="AV842" s="16"/>
      <c r="AW842" s="14"/>
      <c r="AX842" s="14"/>
    </row>
    <row r="843" spans="14:50" ht="17.25" customHeight="1" x14ac:dyDescent="0.25">
      <c r="N843" s="16"/>
      <c r="O843" s="16"/>
      <c r="P843" s="16"/>
      <c r="Q843" s="16"/>
      <c r="R843" s="16"/>
      <c r="S843" s="16"/>
      <c r="T843" s="16"/>
      <c r="U843" s="16"/>
      <c r="V843" s="103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  <c r="AP843" s="16"/>
      <c r="AQ843" s="16"/>
      <c r="AR843" s="16"/>
      <c r="AS843" s="16"/>
      <c r="AT843" s="16"/>
      <c r="AU843" s="16"/>
      <c r="AV843" s="16"/>
      <c r="AW843" s="14"/>
      <c r="AX843" s="14"/>
    </row>
    <row r="844" spans="14:50" ht="17.25" customHeight="1" x14ac:dyDescent="0.25">
      <c r="N844" s="16"/>
      <c r="O844" s="16"/>
      <c r="P844" s="16"/>
      <c r="Q844" s="16"/>
      <c r="R844" s="16"/>
      <c r="S844" s="16"/>
      <c r="T844" s="16"/>
      <c r="U844" s="16"/>
      <c r="V844" s="103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  <c r="AP844" s="16"/>
      <c r="AQ844" s="16"/>
      <c r="AR844" s="16"/>
      <c r="AS844" s="16"/>
      <c r="AT844" s="16"/>
      <c r="AU844" s="16"/>
      <c r="AV844" s="16"/>
      <c r="AW844" s="14"/>
      <c r="AX844" s="14"/>
    </row>
    <row r="845" spans="14:50" ht="17.25" customHeight="1" x14ac:dyDescent="0.25">
      <c r="N845" s="16"/>
      <c r="O845" s="16"/>
      <c r="P845" s="16"/>
      <c r="Q845" s="16"/>
      <c r="R845" s="16"/>
      <c r="S845" s="16"/>
      <c r="T845" s="16"/>
      <c r="U845" s="16"/>
      <c r="V845" s="103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  <c r="AP845" s="16"/>
      <c r="AQ845" s="16"/>
      <c r="AR845" s="16"/>
      <c r="AS845" s="16"/>
      <c r="AT845" s="16"/>
      <c r="AU845" s="16"/>
      <c r="AV845" s="16"/>
      <c r="AW845" s="14"/>
      <c r="AX845" s="14"/>
    </row>
    <row r="846" spans="14:50" ht="17.25" customHeight="1" x14ac:dyDescent="0.25">
      <c r="N846" s="16"/>
      <c r="O846" s="16"/>
      <c r="P846" s="16"/>
      <c r="Q846" s="16"/>
      <c r="R846" s="16"/>
      <c r="S846" s="16"/>
      <c r="T846" s="16"/>
      <c r="U846" s="16"/>
      <c r="V846" s="103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  <c r="AR846" s="16"/>
      <c r="AS846" s="16"/>
      <c r="AT846" s="16"/>
      <c r="AU846" s="16"/>
      <c r="AV846" s="16"/>
      <c r="AW846" s="14"/>
      <c r="AX846" s="14"/>
    </row>
    <row r="847" spans="14:50" ht="17.25" customHeight="1" x14ac:dyDescent="0.25">
      <c r="N847" s="16"/>
      <c r="O847" s="16"/>
      <c r="P847" s="16"/>
      <c r="Q847" s="16"/>
      <c r="R847" s="16"/>
      <c r="S847" s="16"/>
      <c r="T847" s="16"/>
      <c r="U847" s="16"/>
      <c r="V847" s="103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  <c r="AR847" s="16"/>
      <c r="AS847" s="16"/>
      <c r="AT847" s="16"/>
      <c r="AU847" s="16"/>
      <c r="AV847" s="16"/>
      <c r="AW847" s="14"/>
      <c r="AX847" s="14"/>
    </row>
    <row r="848" spans="14:50" ht="17.25" customHeight="1" x14ac:dyDescent="0.25">
      <c r="N848" s="16"/>
      <c r="O848" s="16"/>
      <c r="P848" s="16"/>
      <c r="Q848" s="16"/>
      <c r="R848" s="16"/>
      <c r="S848" s="16"/>
      <c r="T848" s="16"/>
      <c r="U848" s="16"/>
      <c r="V848" s="103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  <c r="AR848" s="16"/>
      <c r="AS848" s="16"/>
      <c r="AT848" s="16"/>
      <c r="AU848" s="16"/>
      <c r="AV848" s="16"/>
      <c r="AW848" s="14"/>
      <c r="AX848" s="14"/>
    </row>
    <row r="849" spans="14:50" ht="17.25" customHeight="1" x14ac:dyDescent="0.25">
      <c r="N849" s="16"/>
      <c r="O849" s="16"/>
      <c r="P849" s="16"/>
      <c r="Q849" s="16"/>
      <c r="R849" s="16"/>
      <c r="S849" s="16"/>
      <c r="T849" s="16"/>
      <c r="U849" s="16"/>
      <c r="V849" s="103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  <c r="AP849" s="16"/>
      <c r="AQ849" s="16"/>
      <c r="AR849" s="16"/>
      <c r="AS849" s="16"/>
      <c r="AT849" s="16"/>
      <c r="AU849" s="16"/>
      <c r="AV849" s="16"/>
      <c r="AW849" s="14"/>
      <c r="AX849" s="14"/>
    </row>
    <row r="850" spans="14:50" ht="17.25" customHeight="1" x14ac:dyDescent="0.25">
      <c r="N850" s="16"/>
      <c r="O850" s="16"/>
      <c r="P850" s="16"/>
      <c r="Q850" s="16"/>
      <c r="R850" s="16"/>
      <c r="S850" s="16"/>
      <c r="T850" s="16"/>
      <c r="U850" s="16"/>
      <c r="V850" s="103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  <c r="AP850" s="16"/>
      <c r="AQ850" s="16"/>
      <c r="AR850" s="16"/>
      <c r="AS850" s="16"/>
      <c r="AT850" s="16"/>
      <c r="AU850" s="16"/>
      <c r="AV850" s="16"/>
      <c r="AW850" s="14"/>
      <c r="AX850" s="14"/>
    </row>
    <row r="851" spans="14:50" ht="17.25" customHeight="1" x14ac:dyDescent="0.25">
      <c r="N851" s="16"/>
      <c r="O851" s="16"/>
      <c r="P851" s="16"/>
      <c r="Q851" s="16"/>
      <c r="R851" s="16"/>
      <c r="S851" s="16"/>
      <c r="T851" s="16"/>
      <c r="U851" s="16"/>
      <c r="V851" s="103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  <c r="AR851" s="16"/>
      <c r="AS851" s="16"/>
      <c r="AT851" s="16"/>
      <c r="AU851" s="16"/>
      <c r="AV851" s="16"/>
      <c r="AW851" s="14"/>
      <c r="AX851" s="14"/>
    </row>
    <row r="852" spans="14:50" ht="17.25" customHeight="1" x14ac:dyDescent="0.25">
      <c r="N852" s="16"/>
      <c r="O852" s="16"/>
      <c r="P852" s="16"/>
      <c r="Q852" s="16"/>
      <c r="R852" s="16"/>
      <c r="S852" s="16"/>
      <c r="T852" s="16"/>
      <c r="U852" s="16"/>
      <c r="V852" s="103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  <c r="AS852" s="16"/>
      <c r="AT852" s="16"/>
      <c r="AU852" s="16"/>
      <c r="AV852" s="16"/>
      <c r="AW852" s="14"/>
      <c r="AX852" s="14"/>
    </row>
    <row r="853" spans="14:50" ht="17.25" customHeight="1" x14ac:dyDescent="0.25">
      <c r="N853" s="16"/>
      <c r="O853" s="16"/>
      <c r="P853" s="16"/>
      <c r="Q853" s="16"/>
      <c r="R853" s="16"/>
      <c r="S853" s="16"/>
      <c r="T853" s="16"/>
      <c r="U853" s="16"/>
      <c r="V853" s="103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  <c r="AR853" s="16"/>
      <c r="AS853" s="16"/>
      <c r="AT853" s="16"/>
      <c r="AU853" s="16"/>
      <c r="AV853" s="16"/>
      <c r="AW853" s="14"/>
      <c r="AX853" s="14"/>
    </row>
    <row r="854" spans="14:50" ht="17.25" customHeight="1" x14ac:dyDescent="0.25">
      <c r="N854" s="16"/>
      <c r="O854" s="16"/>
      <c r="P854" s="16"/>
      <c r="Q854" s="16"/>
      <c r="R854" s="16"/>
      <c r="S854" s="16"/>
      <c r="T854" s="16"/>
      <c r="U854" s="16"/>
      <c r="V854" s="103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  <c r="AP854" s="16"/>
      <c r="AQ854" s="16"/>
      <c r="AR854" s="16"/>
      <c r="AS854" s="16"/>
      <c r="AT854" s="16"/>
      <c r="AU854" s="16"/>
      <c r="AV854" s="16"/>
      <c r="AW854" s="14"/>
      <c r="AX854" s="14"/>
    </row>
    <row r="855" spans="14:50" ht="17.25" customHeight="1" x14ac:dyDescent="0.25">
      <c r="N855" s="16"/>
      <c r="O855" s="16"/>
      <c r="P855" s="16"/>
      <c r="Q855" s="16"/>
      <c r="R855" s="16"/>
      <c r="S855" s="16"/>
      <c r="T855" s="16"/>
      <c r="U855" s="16"/>
      <c r="V855" s="103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  <c r="AP855" s="16"/>
      <c r="AQ855" s="16"/>
      <c r="AR855" s="16"/>
      <c r="AS855" s="16"/>
      <c r="AT855" s="16"/>
      <c r="AU855" s="16"/>
      <c r="AV855" s="16"/>
      <c r="AW855" s="14"/>
      <c r="AX855" s="14"/>
    </row>
    <row r="856" spans="14:50" ht="17.25" customHeight="1" x14ac:dyDescent="0.25">
      <c r="N856" s="16"/>
      <c r="O856" s="16"/>
      <c r="P856" s="16"/>
      <c r="Q856" s="16"/>
      <c r="R856" s="16"/>
      <c r="S856" s="16"/>
      <c r="T856" s="16"/>
      <c r="U856" s="16"/>
      <c r="V856" s="103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  <c r="AP856" s="16"/>
      <c r="AQ856" s="16"/>
      <c r="AR856" s="16"/>
      <c r="AS856" s="16"/>
      <c r="AT856" s="16"/>
      <c r="AU856" s="16"/>
      <c r="AV856" s="16"/>
      <c r="AW856" s="14"/>
      <c r="AX856" s="14"/>
    </row>
    <row r="857" spans="14:50" ht="17.25" customHeight="1" x14ac:dyDescent="0.25">
      <c r="N857" s="16"/>
      <c r="O857" s="16"/>
      <c r="P857" s="16"/>
      <c r="Q857" s="16"/>
      <c r="R857" s="16"/>
      <c r="S857" s="16"/>
      <c r="T857" s="16"/>
      <c r="U857" s="16"/>
      <c r="V857" s="103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  <c r="AP857" s="16"/>
      <c r="AQ857" s="16"/>
      <c r="AR857" s="16"/>
      <c r="AS857" s="16"/>
      <c r="AT857" s="16"/>
      <c r="AU857" s="16"/>
      <c r="AV857" s="16"/>
      <c r="AW857" s="14"/>
      <c r="AX857" s="14"/>
    </row>
    <row r="858" spans="14:50" ht="17.25" customHeight="1" x14ac:dyDescent="0.25">
      <c r="N858" s="16"/>
      <c r="O858" s="16"/>
      <c r="P858" s="16"/>
      <c r="Q858" s="16"/>
      <c r="R858" s="16"/>
      <c r="S858" s="16"/>
      <c r="T858" s="16"/>
      <c r="U858" s="16"/>
      <c r="V858" s="103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  <c r="AR858" s="16"/>
      <c r="AS858" s="16"/>
      <c r="AT858" s="16"/>
      <c r="AU858" s="16"/>
      <c r="AV858" s="16"/>
      <c r="AW858" s="14"/>
      <c r="AX858" s="14"/>
    </row>
    <row r="859" spans="14:50" ht="17.25" customHeight="1" x14ac:dyDescent="0.25">
      <c r="N859" s="16"/>
      <c r="O859" s="16"/>
      <c r="P859" s="16"/>
      <c r="Q859" s="16"/>
      <c r="R859" s="16"/>
      <c r="S859" s="16"/>
      <c r="T859" s="16"/>
      <c r="U859" s="16"/>
      <c r="V859" s="103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  <c r="AP859" s="16"/>
      <c r="AQ859" s="16"/>
      <c r="AR859" s="16"/>
      <c r="AS859" s="16"/>
      <c r="AT859" s="16"/>
      <c r="AU859" s="16"/>
      <c r="AV859" s="16"/>
      <c r="AW859" s="14"/>
      <c r="AX859" s="14"/>
    </row>
    <row r="860" spans="14:50" ht="17.25" customHeight="1" x14ac:dyDescent="0.25">
      <c r="N860" s="16"/>
      <c r="O860" s="16"/>
      <c r="P860" s="16"/>
      <c r="Q860" s="16"/>
      <c r="R860" s="16"/>
      <c r="S860" s="16"/>
      <c r="T860" s="16"/>
      <c r="U860" s="16"/>
      <c r="V860" s="103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  <c r="AO860" s="16"/>
      <c r="AP860" s="16"/>
      <c r="AQ860" s="16"/>
      <c r="AR860" s="16"/>
      <c r="AS860" s="16"/>
      <c r="AT860" s="16"/>
      <c r="AU860" s="16"/>
      <c r="AV860" s="16"/>
      <c r="AW860" s="14"/>
      <c r="AX860" s="14"/>
    </row>
    <row r="861" spans="14:50" ht="17.25" customHeight="1" x14ac:dyDescent="0.25">
      <c r="N861" s="16"/>
      <c r="O861" s="16"/>
      <c r="P861" s="16"/>
      <c r="Q861" s="16"/>
      <c r="R861" s="16"/>
      <c r="S861" s="16"/>
      <c r="T861" s="16"/>
      <c r="U861" s="16"/>
      <c r="V861" s="103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  <c r="AP861" s="16"/>
      <c r="AQ861" s="16"/>
      <c r="AR861" s="16"/>
      <c r="AS861" s="16"/>
      <c r="AT861" s="16"/>
      <c r="AU861" s="16"/>
      <c r="AV861" s="16"/>
      <c r="AW861" s="14"/>
      <c r="AX861" s="14"/>
    </row>
    <row r="862" spans="14:50" ht="17.25" customHeight="1" x14ac:dyDescent="0.25">
      <c r="N862" s="16"/>
      <c r="O862" s="16"/>
      <c r="P862" s="16"/>
      <c r="Q862" s="16"/>
      <c r="R862" s="16"/>
      <c r="S862" s="16"/>
      <c r="T862" s="16"/>
      <c r="U862" s="16"/>
      <c r="V862" s="103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  <c r="AP862" s="16"/>
      <c r="AQ862" s="16"/>
      <c r="AR862" s="16"/>
      <c r="AS862" s="16"/>
      <c r="AT862" s="16"/>
      <c r="AU862" s="16"/>
      <c r="AV862" s="16"/>
      <c r="AW862" s="14"/>
      <c r="AX862" s="14"/>
    </row>
    <row r="863" spans="14:50" ht="17.25" customHeight="1" x14ac:dyDescent="0.25">
      <c r="N863" s="16"/>
      <c r="O863" s="16"/>
      <c r="P863" s="16"/>
      <c r="Q863" s="16"/>
      <c r="R863" s="16"/>
      <c r="S863" s="16"/>
      <c r="T863" s="16"/>
      <c r="U863" s="16"/>
      <c r="V863" s="103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  <c r="AP863" s="16"/>
      <c r="AQ863" s="16"/>
      <c r="AR863" s="16"/>
      <c r="AS863" s="16"/>
      <c r="AT863" s="16"/>
      <c r="AU863" s="16"/>
      <c r="AV863" s="16"/>
      <c r="AW863" s="14"/>
      <c r="AX863" s="14"/>
    </row>
    <row r="864" spans="14:50" ht="17.25" customHeight="1" x14ac:dyDescent="0.25">
      <c r="N864" s="16"/>
      <c r="O864" s="16"/>
      <c r="P864" s="16"/>
      <c r="Q864" s="16"/>
      <c r="R864" s="16"/>
      <c r="S864" s="16"/>
      <c r="T864" s="16"/>
      <c r="U864" s="16"/>
      <c r="V864" s="103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  <c r="AS864" s="16"/>
      <c r="AT864" s="16"/>
      <c r="AU864" s="16"/>
      <c r="AV864" s="16"/>
      <c r="AW864" s="14"/>
      <c r="AX864" s="14"/>
    </row>
    <row r="865" spans="14:50" ht="17.25" customHeight="1" x14ac:dyDescent="0.25">
      <c r="N865" s="16"/>
      <c r="O865" s="16"/>
      <c r="P865" s="16"/>
      <c r="Q865" s="16"/>
      <c r="R865" s="16"/>
      <c r="S865" s="16"/>
      <c r="T865" s="16"/>
      <c r="U865" s="16"/>
      <c r="V865" s="103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  <c r="AP865" s="16"/>
      <c r="AQ865" s="16"/>
      <c r="AR865" s="16"/>
      <c r="AS865" s="16"/>
      <c r="AT865" s="16"/>
      <c r="AU865" s="16"/>
      <c r="AV865" s="16"/>
      <c r="AW865" s="14"/>
      <c r="AX865" s="14"/>
    </row>
    <row r="866" spans="14:50" ht="17.25" customHeight="1" x14ac:dyDescent="0.25">
      <c r="N866" s="16"/>
      <c r="O866" s="16"/>
      <c r="P866" s="16"/>
      <c r="Q866" s="16"/>
      <c r="R866" s="16"/>
      <c r="S866" s="16"/>
      <c r="T866" s="16"/>
      <c r="U866" s="16"/>
      <c r="V866" s="103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  <c r="AP866" s="16"/>
      <c r="AQ866" s="16"/>
      <c r="AR866" s="16"/>
      <c r="AS866" s="16"/>
      <c r="AT866" s="16"/>
      <c r="AU866" s="16"/>
      <c r="AV866" s="16"/>
      <c r="AW866" s="14"/>
      <c r="AX866" s="14"/>
    </row>
    <row r="867" spans="14:50" ht="17.25" customHeight="1" x14ac:dyDescent="0.25">
      <c r="N867" s="16"/>
      <c r="O867" s="16"/>
      <c r="P867" s="16"/>
      <c r="Q867" s="16"/>
      <c r="R867" s="16"/>
      <c r="S867" s="16"/>
      <c r="T867" s="16"/>
      <c r="U867" s="16"/>
      <c r="V867" s="103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  <c r="AS867" s="16"/>
      <c r="AT867" s="16"/>
      <c r="AU867" s="16"/>
      <c r="AV867" s="16"/>
      <c r="AW867" s="14"/>
      <c r="AX867" s="14"/>
    </row>
    <row r="868" spans="14:50" ht="17.25" customHeight="1" x14ac:dyDescent="0.25">
      <c r="N868" s="16"/>
      <c r="O868" s="16"/>
      <c r="P868" s="16"/>
      <c r="Q868" s="16"/>
      <c r="R868" s="16"/>
      <c r="S868" s="16"/>
      <c r="T868" s="16"/>
      <c r="U868" s="16"/>
      <c r="V868" s="103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  <c r="AS868" s="16"/>
      <c r="AT868" s="16"/>
      <c r="AU868" s="16"/>
      <c r="AV868" s="16"/>
      <c r="AW868" s="14"/>
      <c r="AX868" s="14"/>
    </row>
    <row r="869" spans="14:50" ht="17.25" customHeight="1" x14ac:dyDescent="0.25">
      <c r="N869" s="16"/>
      <c r="O869" s="16"/>
      <c r="P869" s="16"/>
      <c r="Q869" s="16"/>
      <c r="R869" s="16"/>
      <c r="S869" s="16"/>
      <c r="T869" s="16"/>
      <c r="U869" s="16"/>
      <c r="V869" s="103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  <c r="AP869" s="16"/>
      <c r="AQ869" s="16"/>
      <c r="AR869" s="16"/>
      <c r="AS869" s="16"/>
      <c r="AT869" s="16"/>
      <c r="AU869" s="16"/>
      <c r="AV869" s="16"/>
      <c r="AW869" s="14"/>
      <c r="AX869" s="14"/>
    </row>
    <row r="870" spans="14:50" ht="17.25" customHeight="1" x14ac:dyDescent="0.25">
      <c r="N870" s="16"/>
      <c r="O870" s="16"/>
      <c r="P870" s="16"/>
      <c r="Q870" s="16"/>
      <c r="R870" s="16"/>
      <c r="S870" s="16"/>
      <c r="T870" s="16"/>
      <c r="U870" s="16"/>
      <c r="V870" s="103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  <c r="AP870" s="16"/>
      <c r="AQ870" s="16"/>
      <c r="AR870" s="16"/>
      <c r="AS870" s="16"/>
      <c r="AT870" s="16"/>
      <c r="AU870" s="16"/>
      <c r="AV870" s="16"/>
      <c r="AW870" s="14"/>
      <c r="AX870" s="14"/>
    </row>
    <row r="871" spans="14:50" ht="17.25" customHeight="1" x14ac:dyDescent="0.25">
      <c r="N871" s="16"/>
      <c r="O871" s="16"/>
      <c r="P871" s="16"/>
      <c r="Q871" s="16"/>
      <c r="R871" s="16"/>
      <c r="S871" s="16"/>
      <c r="T871" s="16"/>
      <c r="U871" s="16"/>
      <c r="V871" s="103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  <c r="AM871" s="16"/>
      <c r="AN871" s="16"/>
      <c r="AO871" s="16"/>
      <c r="AP871" s="16"/>
      <c r="AQ871" s="16"/>
      <c r="AR871" s="16"/>
      <c r="AS871" s="16"/>
      <c r="AT871" s="16"/>
      <c r="AU871" s="16"/>
      <c r="AV871" s="16"/>
      <c r="AW871" s="14"/>
      <c r="AX871" s="14"/>
    </row>
    <row r="872" spans="14:50" ht="17.25" customHeight="1" x14ac:dyDescent="0.25">
      <c r="N872" s="16"/>
      <c r="O872" s="16"/>
      <c r="P872" s="16"/>
      <c r="Q872" s="16"/>
      <c r="R872" s="16"/>
      <c r="S872" s="16"/>
      <c r="T872" s="16"/>
      <c r="U872" s="16"/>
      <c r="V872" s="103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  <c r="AO872" s="16"/>
      <c r="AP872" s="16"/>
      <c r="AQ872" s="16"/>
      <c r="AR872" s="16"/>
      <c r="AS872" s="16"/>
      <c r="AT872" s="16"/>
      <c r="AU872" s="16"/>
      <c r="AV872" s="16"/>
      <c r="AW872" s="14"/>
      <c r="AX872" s="14"/>
    </row>
    <row r="873" spans="14:50" ht="17.25" customHeight="1" x14ac:dyDescent="0.25">
      <c r="N873" s="16"/>
      <c r="O873" s="16"/>
      <c r="P873" s="16"/>
      <c r="Q873" s="16"/>
      <c r="R873" s="16"/>
      <c r="S873" s="16"/>
      <c r="T873" s="16"/>
      <c r="U873" s="16"/>
      <c r="V873" s="103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  <c r="AM873" s="16"/>
      <c r="AN873" s="16"/>
      <c r="AO873" s="16"/>
      <c r="AP873" s="16"/>
      <c r="AQ873" s="16"/>
      <c r="AR873" s="16"/>
      <c r="AS873" s="16"/>
      <c r="AT873" s="16"/>
      <c r="AU873" s="16"/>
      <c r="AV873" s="16"/>
      <c r="AW873" s="14"/>
      <c r="AX873" s="14"/>
    </row>
    <row r="874" spans="14:50" ht="17.25" customHeight="1" x14ac:dyDescent="0.25">
      <c r="N874" s="16"/>
      <c r="O874" s="16"/>
      <c r="P874" s="16"/>
      <c r="Q874" s="16"/>
      <c r="R874" s="16"/>
      <c r="S874" s="16"/>
      <c r="T874" s="16"/>
      <c r="U874" s="16"/>
      <c r="V874" s="103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  <c r="AO874" s="16"/>
      <c r="AP874" s="16"/>
      <c r="AQ874" s="16"/>
      <c r="AR874" s="16"/>
      <c r="AS874" s="16"/>
      <c r="AT874" s="16"/>
      <c r="AU874" s="16"/>
      <c r="AV874" s="16"/>
      <c r="AW874" s="14"/>
      <c r="AX874" s="14"/>
    </row>
    <row r="875" spans="14:50" ht="17.25" customHeight="1" x14ac:dyDescent="0.25">
      <c r="N875" s="16"/>
      <c r="O875" s="16"/>
      <c r="P875" s="16"/>
      <c r="Q875" s="16"/>
      <c r="R875" s="16"/>
      <c r="S875" s="16"/>
      <c r="T875" s="16"/>
      <c r="U875" s="16"/>
      <c r="V875" s="103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  <c r="AM875" s="16"/>
      <c r="AN875" s="16"/>
      <c r="AO875" s="16"/>
      <c r="AP875" s="16"/>
      <c r="AQ875" s="16"/>
      <c r="AR875" s="16"/>
      <c r="AS875" s="16"/>
      <c r="AT875" s="16"/>
      <c r="AU875" s="16"/>
      <c r="AV875" s="16"/>
      <c r="AW875" s="14"/>
      <c r="AX875" s="14"/>
    </row>
    <row r="876" spans="14:50" ht="17.25" customHeight="1" x14ac:dyDescent="0.25">
      <c r="N876" s="16"/>
      <c r="O876" s="16"/>
      <c r="P876" s="16"/>
      <c r="Q876" s="16"/>
      <c r="R876" s="16"/>
      <c r="S876" s="16"/>
      <c r="T876" s="16"/>
      <c r="U876" s="16"/>
      <c r="V876" s="103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  <c r="AM876" s="16"/>
      <c r="AN876" s="16"/>
      <c r="AO876" s="16"/>
      <c r="AP876" s="16"/>
      <c r="AQ876" s="16"/>
      <c r="AR876" s="16"/>
      <c r="AS876" s="16"/>
      <c r="AT876" s="16"/>
      <c r="AU876" s="16"/>
      <c r="AV876" s="16"/>
      <c r="AW876" s="14"/>
      <c r="AX876" s="14"/>
    </row>
    <row r="877" spans="14:50" ht="17.25" customHeight="1" x14ac:dyDescent="0.25">
      <c r="N877" s="16"/>
      <c r="O877" s="16"/>
      <c r="P877" s="16"/>
      <c r="Q877" s="16"/>
      <c r="R877" s="16"/>
      <c r="S877" s="16"/>
      <c r="T877" s="16"/>
      <c r="U877" s="16"/>
      <c r="V877" s="103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  <c r="AO877" s="16"/>
      <c r="AP877" s="16"/>
      <c r="AQ877" s="16"/>
      <c r="AR877" s="16"/>
      <c r="AS877" s="16"/>
      <c r="AT877" s="16"/>
      <c r="AU877" s="16"/>
      <c r="AV877" s="16"/>
      <c r="AW877" s="14"/>
      <c r="AX877" s="14"/>
    </row>
    <row r="878" spans="14:50" ht="17.25" customHeight="1" x14ac:dyDescent="0.25">
      <c r="N878" s="16"/>
      <c r="O878" s="16"/>
      <c r="P878" s="16"/>
      <c r="Q878" s="16"/>
      <c r="R878" s="16"/>
      <c r="S878" s="16"/>
      <c r="T878" s="16"/>
      <c r="U878" s="16"/>
      <c r="V878" s="103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  <c r="AM878" s="16"/>
      <c r="AN878" s="16"/>
      <c r="AO878" s="16"/>
      <c r="AP878" s="16"/>
      <c r="AQ878" s="16"/>
      <c r="AR878" s="16"/>
      <c r="AS878" s="16"/>
      <c r="AT878" s="16"/>
      <c r="AU878" s="16"/>
      <c r="AV878" s="16"/>
      <c r="AW878" s="14"/>
      <c r="AX878" s="14"/>
    </row>
    <row r="879" spans="14:50" ht="17.25" customHeight="1" x14ac:dyDescent="0.25">
      <c r="N879" s="16"/>
      <c r="O879" s="16"/>
      <c r="P879" s="16"/>
      <c r="Q879" s="16"/>
      <c r="R879" s="16"/>
      <c r="S879" s="16"/>
      <c r="T879" s="16"/>
      <c r="U879" s="16"/>
      <c r="V879" s="103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  <c r="AM879" s="16"/>
      <c r="AN879" s="16"/>
      <c r="AO879" s="16"/>
      <c r="AP879" s="16"/>
      <c r="AQ879" s="16"/>
      <c r="AR879" s="16"/>
      <c r="AS879" s="16"/>
      <c r="AT879" s="16"/>
      <c r="AU879" s="16"/>
      <c r="AV879" s="16"/>
      <c r="AW879" s="14"/>
      <c r="AX879" s="14"/>
    </row>
    <row r="880" spans="14:50" ht="17.25" customHeight="1" x14ac:dyDescent="0.25">
      <c r="N880" s="16"/>
      <c r="O880" s="16"/>
      <c r="P880" s="16"/>
      <c r="Q880" s="16"/>
      <c r="R880" s="16"/>
      <c r="S880" s="16"/>
      <c r="T880" s="16"/>
      <c r="U880" s="16"/>
      <c r="V880" s="103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  <c r="AM880" s="16"/>
      <c r="AN880" s="16"/>
      <c r="AO880" s="16"/>
      <c r="AP880" s="16"/>
      <c r="AQ880" s="16"/>
      <c r="AR880" s="16"/>
      <c r="AS880" s="16"/>
      <c r="AT880" s="16"/>
      <c r="AU880" s="16"/>
      <c r="AV880" s="16"/>
      <c r="AW880" s="14"/>
      <c r="AX880" s="14"/>
    </row>
    <row r="881" spans="14:50" ht="17.25" customHeight="1" x14ac:dyDescent="0.25">
      <c r="N881" s="16"/>
      <c r="O881" s="16"/>
      <c r="P881" s="16"/>
      <c r="Q881" s="16"/>
      <c r="R881" s="16"/>
      <c r="S881" s="16"/>
      <c r="T881" s="16"/>
      <c r="U881" s="16"/>
      <c r="V881" s="103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  <c r="AM881" s="16"/>
      <c r="AN881" s="16"/>
      <c r="AO881" s="16"/>
      <c r="AP881" s="16"/>
      <c r="AQ881" s="16"/>
      <c r="AR881" s="16"/>
      <c r="AS881" s="16"/>
      <c r="AT881" s="16"/>
      <c r="AU881" s="16"/>
      <c r="AV881" s="16"/>
      <c r="AW881" s="14"/>
      <c r="AX881" s="14"/>
    </row>
    <row r="882" spans="14:50" ht="17.25" customHeight="1" x14ac:dyDescent="0.25">
      <c r="N882" s="16"/>
      <c r="O882" s="16"/>
      <c r="P882" s="16"/>
      <c r="Q882" s="16"/>
      <c r="R882" s="16"/>
      <c r="S882" s="16"/>
      <c r="T882" s="16"/>
      <c r="U882" s="16"/>
      <c r="V882" s="103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  <c r="AM882" s="16"/>
      <c r="AN882" s="16"/>
      <c r="AO882" s="16"/>
      <c r="AP882" s="16"/>
      <c r="AQ882" s="16"/>
      <c r="AR882" s="16"/>
      <c r="AS882" s="16"/>
      <c r="AT882" s="16"/>
      <c r="AU882" s="16"/>
      <c r="AV882" s="16"/>
      <c r="AW882" s="14"/>
      <c r="AX882" s="14"/>
    </row>
    <row r="883" spans="14:50" ht="17.25" customHeight="1" x14ac:dyDescent="0.25">
      <c r="N883" s="16"/>
      <c r="O883" s="16"/>
      <c r="P883" s="16"/>
      <c r="Q883" s="16"/>
      <c r="R883" s="16"/>
      <c r="S883" s="16"/>
      <c r="T883" s="16"/>
      <c r="U883" s="16"/>
      <c r="V883" s="103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  <c r="AO883" s="16"/>
      <c r="AP883" s="16"/>
      <c r="AQ883" s="16"/>
      <c r="AR883" s="16"/>
      <c r="AS883" s="16"/>
      <c r="AT883" s="16"/>
      <c r="AU883" s="16"/>
      <c r="AV883" s="16"/>
      <c r="AW883" s="14"/>
      <c r="AX883" s="14"/>
    </row>
    <row r="884" spans="14:50" ht="17.25" customHeight="1" x14ac:dyDescent="0.25">
      <c r="N884" s="16"/>
      <c r="O884" s="16"/>
      <c r="P884" s="16"/>
      <c r="Q884" s="16"/>
      <c r="R884" s="16"/>
      <c r="S884" s="16"/>
      <c r="T884" s="16"/>
      <c r="U884" s="16"/>
      <c r="V884" s="103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  <c r="AM884" s="16"/>
      <c r="AN884" s="16"/>
      <c r="AO884" s="16"/>
      <c r="AP884" s="16"/>
      <c r="AQ884" s="16"/>
      <c r="AR884" s="16"/>
      <c r="AS884" s="16"/>
      <c r="AT884" s="16"/>
      <c r="AU884" s="16"/>
      <c r="AV884" s="16"/>
      <c r="AW884" s="14"/>
      <c r="AX884" s="14"/>
    </row>
    <row r="885" spans="14:50" ht="17.25" customHeight="1" x14ac:dyDescent="0.25">
      <c r="N885" s="16"/>
      <c r="O885" s="16"/>
      <c r="P885" s="16"/>
      <c r="Q885" s="16"/>
      <c r="R885" s="16"/>
      <c r="S885" s="16"/>
      <c r="T885" s="16"/>
      <c r="U885" s="16"/>
      <c r="V885" s="103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  <c r="AM885" s="16"/>
      <c r="AN885" s="16"/>
      <c r="AO885" s="16"/>
      <c r="AP885" s="16"/>
      <c r="AQ885" s="16"/>
      <c r="AR885" s="16"/>
      <c r="AS885" s="16"/>
      <c r="AT885" s="16"/>
      <c r="AU885" s="16"/>
      <c r="AV885" s="16"/>
      <c r="AW885" s="14"/>
      <c r="AX885" s="14"/>
    </row>
    <row r="886" spans="14:50" ht="17.25" customHeight="1" x14ac:dyDescent="0.25">
      <c r="N886" s="16"/>
      <c r="O886" s="16"/>
      <c r="P886" s="16"/>
      <c r="Q886" s="16"/>
      <c r="R886" s="16"/>
      <c r="S886" s="16"/>
      <c r="T886" s="16"/>
      <c r="U886" s="16"/>
      <c r="V886" s="103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  <c r="AM886" s="16"/>
      <c r="AN886" s="16"/>
      <c r="AO886" s="16"/>
      <c r="AP886" s="16"/>
      <c r="AQ886" s="16"/>
      <c r="AR886" s="16"/>
      <c r="AS886" s="16"/>
      <c r="AT886" s="16"/>
      <c r="AU886" s="16"/>
      <c r="AV886" s="16"/>
      <c r="AW886" s="14"/>
      <c r="AX886" s="14"/>
    </row>
    <row r="887" spans="14:50" ht="17.25" customHeight="1" x14ac:dyDescent="0.25">
      <c r="N887" s="16"/>
      <c r="O887" s="16"/>
      <c r="P887" s="16"/>
      <c r="Q887" s="16"/>
      <c r="R887" s="16"/>
      <c r="S887" s="16"/>
      <c r="T887" s="16"/>
      <c r="U887" s="16"/>
      <c r="V887" s="103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  <c r="AM887" s="16"/>
      <c r="AN887" s="16"/>
      <c r="AO887" s="16"/>
      <c r="AP887" s="16"/>
      <c r="AQ887" s="16"/>
      <c r="AR887" s="16"/>
      <c r="AS887" s="16"/>
      <c r="AT887" s="16"/>
      <c r="AU887" s="16"/>
      <c r="AV887" s="16"/>
      <c r="AW887" s="14"/>
      <c r="AX887" s="14"/>
    </row>
    <row r="888" spans="14:50" ht="17.25" customHeight="1" x14ac:dyDescent="0.25">
      <c r="N888" s="16"/>
      <c r="O888" s="16"/>
      <c r="P888" s="16"/>
      <c r="Q888" s="16"/>
      <c r="R888" s="16"/>
      <c r="S888" s="16"/>
      <c r="T888" s="16"/>
      <c r="U888" s="16"/>
      <c r="V888" s="103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  <c r="AM888" s="16"/>
      <c r="AN888" s="16"/>
      <c r="AO888" s="16"/>
      <c r="AP888" s="16"/>
      <c r="AQ888" s="16"/>
      <c r="AR888" s="16"/>
      <c r="AS888" s="16"/>
      <c r="AT888" s="16"/>
      <c r="AU888" s="16"/>
      <c r="AV888" s="16"/>
      <c r="AW888" s="14"/>
      <c r="AX888" s="14"/>
    </row>
    <row r="889" spans="14:50" ht="17.25" customHeight="1" x14ac:dyDescent="0.25">
      <c r="N889" s="16"/>
      <c r="O889" s="16"/>
      <c r="P889" s="16"/>
      <c r="Q889" s="16"/>
      <c r="R889" s="16"/>
      <c r="S889" s="16"/>
      <c r="T889" s="16"/>
      <c r="U889" s="16"/>
      <c r="V889" s="103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  <c r="AM889" s="16"/>
      <c r="AN889" s="16"/>
      <c r="AO889" s="16"/>
      <c r="AP889" s="16"/>
      <c r="AQ889" s="16"/>
      <c r="AR889" s="16"/>
      <c r="AS889" s="16"/>
      <c r="AT889" s="16"/>
      <c r="AU889" s="16"/>
      <c r="AV889" s="16"/>
      <c r="AW889" s="14"/>
      <c r="AX889" s="14"/>
    </row>
    <row r="890" spans="14:50" ht="17.25" customHeight="1" x14ac:dyDescent="0.25">
      <c r="N890" s="16"/>
      <c r="O890" s="16"/>
      <c r="P890" s="16"/>
      <c r="Q890" s="16"/>
      <c r="R890" s="16"/>
      <c r="S890" s="16"/>
      <c r="T890" s="16"/>
      <c r="U890" s="16"/>
      <c r="V890" s="103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  <c r="AM890" s="16"/>
      <c r="AN890" s="16"/>
      <c r="AO890" s="16"/>
      <c r="AP890" s="16"/>
      <c r="AQ890" s="16"/>
      <c r="AR890" s="16"/>
      <c r="AS890" s="16"/>
      <c r="AT890" s="16"/>
      <c r="AU890" s="16"/>
      <c r="AV890" s="16"/>
      <c r="AW890" s="14"/>
      <c r="AX890" s="14"/>
    </row>
    <row r="891" spans="14:50" ht="17.25" customHeight="1" x14ac:dyDescent="0.25">
      <c r="N891" s="16"/>
      <c r="O891" s="16"/>
      <c r="P891" s="16"/>
      <c r="Q891" s="16"/>
      <c r="R891" s="16"/>
      <c r="S891" s="16"/>
      <c r="T891" s="16"/>
      <c r="U891" s="16"/>
      <c r="V891" s="103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  <c r="AM891" s="16"/>
      <c r="AN891" s="16"/>
      <c r="AO891" s="16"/>
      <c r="AP891" s="16"/>
      <c r="AQ891" s="16"/>
      <c r="AR891" s="16"/>
      <c r="AS891" s="16"/>
      <c r="AT891" s="16"/>
      <c r="AU891" s="16"/>
      <c r="AV891" s="16"/>
      <c r="AW891" s="14"/>
      <c r="AX891" s="14"/>
    </row>
    <row r="892" spans="14:50" ht="17.25" customHeight="1" x14ac:dyDescent="0.25">
      <c r="N892" s="16"/>
      <c r="O892" s="16"/>
      <c r="P892" s="16"/>
      <c r="Q892" s="16"/>
      <c r="R892" s="16"/>
      <c r="S892" s="16"/>
      <c r="T892" s="16"/>
      <c r="U892" s="16"/>
      <c r="V892" s="103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  <c r="AM892" s="16"/>
      <c r="AN892" s="16"/>
      <c r="AO892" s="16"/>
      <c r="AP892" s="16"/>
      <c r="AQ892" s="16"/>
      <c r="AR892" s="16"/>
      <c r="AS892" s="16"/>
      <c r="AT892" s="16"/>
      <c r="AU892" s="16"/>
      <c r="AV892" s="16"/>
      <c r="AW892" s="14"/>
      <c r="AX892" s="14"/>
    </row>
    <row r="893" spans="14:50" ht="17.25" customHeight="1" x14ac:dyDescent="0.25">
      <c r="N893" s="16"/>
      <c r="O893" s="16"/>
      <c r="P893" s="16"/>
      <c r="Q893" s="16"/>
      <c r="R893" s="16"/>
      <c r="S893" s="16"/>
      <c r="T893" s="16"/>
      <c r="U893" s="16"/>
      <c r="V893" s="103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  <c r="AM893" s="16"/>
      <c r="AN893" s="16"/>
      <c r="AO893" s="16"/>
      <c r="AP893" s="16"/>
      <c r="AQ893" s="16"/>
      <c r="AR893" s="16"/>
      <c r="AS893" s="16"/>
      <c r="AT893" s="16"/>
      <c r="AU893" s="16"/>
      <c r="AV893" s="16"/>
      <c r="AW893" s="14"/>
      <c r="AX893" s="14"/>
    </row>
    <row r="894" spans="14:50" ht="17.25" customHeight="1" x14ac:dyDescent="0.25">
      <c r="N894" s="16"/>
      <c r="O894" s="16"/>
      <c r="P894" s="16"/>
      <c r="Q894" s="16"/>
      <c r="R894" s="16"/>
      <c r="S894" s="16"/>
      <c r="T894" s="16"/>
      <c r="U894" s="16"/>
      <c r="V894" s="103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  <c r="AM894" s="16"/>
      <c r="AN894" s="16"/>
      <c r="AO894" s="16"/>
      <c r="AP894" s="16"/>
      <c r="AQ894" s="16"/>
      <c r="AR894" s="16"/>
      <c r="AS894" s="16"/>
      <c r="AT894" s="16"/>
      <c r="AU894" s="16"/>
      <c r="AV894" s="16"/>
      <c r="AW894" s="14"/>
      <c r="AX894" s="14"/>
    </row>
    <row r="895" spans="14:50" ht="17.25" customHeight="1" x14ac:dyDescent="0.25">
      <c r="N895" s="16"/>
      <c r="O895" s="16"/>
      <c r="P895" s="16"/>
      <c r="Q895" s="16"/>
      <c r="R895" s="16"/>
      <c r="S895" s="16"/>
      <c r="T895" s="16"/>
      <c r="U895" s="16"/>
      <c r="V895" s="103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  <c r="AO895" s="16"/>
      <c r="AP895" s="16"/>
      <c r="AQ895" s="16"/>
      <c r="AR895" s="16"/>
      <c r="AS895" s="16"/>
      <c r="AT895" s="16"/>
      <c r="AU895" s="16"/>
      <c r="AV895" s="16"/>
      <c r="AW895" s="14"/>
      <c r="AX895" s="14"/>
    </row>
    <row r="896" spans="14:50" ht="17.25" customHeight="1" x14ac:dyDescent="0.25">
      <c r="N896" s="16"/>
      <c r="O896" s="16"/>
      <c r="P896" s="16"/>
      <c r="Q896" s="16"/>
      <c r="R896" s="16"/>
      <c r="S896" s="16"/>
      <c r="T896" s="16"/>
      <c r="U896" s="16"/>
      <c r="V896" s="103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  <c r="AM896" s="16"/>
      <c r="AN896" s="16"/>
      <c r="AO896" s="16"/>
      <c r="AP896" s="16"/>
      <c r="AQ896" s="16"/>
      <c r="AR896" s="16"/>
      <c r="AS896" s="16"/>
      <c r="AT896" s="16"/>
      <c r="AU896" s="16"/>
      <c r="AV896" s="16"/>
      <c r="AW896" s="14"/>
      <c r="AX896" s="14"/>
    </row>
    <row r="897" spans="14:50" ht="17.25" customHeight="1" x14ac:dyDescent="0.25">
      <c r="N897" s="16"/>
      <c r="O897" s="16"/>
      <c r="P897" s="16"/>
      <c r="Q897" s="16"/>
      <c r="R897" s="16"/>
      <c r="S897" s="16"/>
      <c r="T897" s="16"/>
      <c r="U897" s="16"/>
      <c r="V897" s="103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  <c r="AM897" s="16"/>
      <c r="AN897" s="16"/>
      <c r="AO897" s="16"/>
      <c r="AP897" s="16"/>
      <c r="AQ897" s="16"/>
      <c r="AR897" s="16"/>
      <c r="AS897" s="16"/>
      <c r="AT897" s="16"/>
      <c r="AU897" s="16"/>
      <c r="AV897" s="16"/>
      <c r="AW897" s="14"/>
      <c r="AX897" s="14"/>
    </row>
    <row r="898" spans="14:50" ht="17.25" customHeight="1" x14ac:dyDescent="0.25">
      <c r="N898" s="16"/>
      <c r="O898" s="16"/>
      <c r="P898" s="16"/>
      <c r="Q898" s="16"/>
      <c r="R898" s="16"/>
      <c r="S898" s="16"/>
      <c r="T898" s="16"/>
      <c r="U898" s="16"/>
      <c r="V898" s="103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  <c r="AM898" s="16"/>
      <c r="AN898" s="16"/>
      <c r="AO898" s="16"/>
      <c r="AP898" s="16"/>
      <c r="AQ898" s="16"/>
      <c r="AR898" s="16"/>
      <c r="AS898" s="16"/>
      <c r="AT898" s="16"/>
      <c r="AU898" s="16"/>
      <c r="AV898" s="16"/>
      <c r="AW898" s="14"/>
      <c r="AX898" s="14"/>
    </row>
    <row r="899" spans="14:50" ht="17.25" customHeight="1" x14ac:dyDescent="0.25">
      <c r="N899" s="16"/>
      <c r="O899" s="16"/>
      <c r="P899" s="16"/>
      <c r="Q899" s="16"/>
      <c r="R899" s="16"/>
      <c r="S899" s="16"/>
      <c r="T899" s="16"/>
      <c r="U899" s="16"/>
      <c r="V899" s="103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  <c r="AM899" s="16"/>
      <c r="AN899" s="16"/>
      <c r="AO899" s="16"/>
      <c r="AP899" s="16"/>
      <c r="AQ899" s="16"/>
      <c r="AR899" s="16"/>
      <c r="AS899" s="16"/>
      <c r="AT899" s="16"/>
      <c r="AU899" s="16"/>
      <c r="AV899" s="16"/>
      <c r="AW899" s="14"/>
      <c r="AX899" s="14"/>
    </row>
    <row r="900" spans="14:50" ht="17.25" customHeight="1" x14ac:dyDescent="0.25">
      <c r="N900" s="16"/>
      <c r="O900" s="16"/>
      <c r="P900" s="16"/>
      <c r="Q900" s="16"/>
      <c r="R900" s="16"/>
      <c r="S900" s="16"/>
      <c r="T900" s="16"/>
      <c r="U900" s="16"/>
      <c r="V900" s="103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  <c r="AM900" s="16"/>
      <c r="AN900" s="16"/>
      <c r="AO900" s="16"/>
      <c r="AP900" s="16"/>
      <c r="AQ900" s="16"/>
      <c r="AR900" s="16"/>
      <c r="AS900" s="16"/>
      <c r="AT900" s="16"/>
      <c r="AU900" s="16"/>
      <c r="AV900" s="16"/>
      <c r="AW900" s="14"/>
      <c r="AX900" s="14"/>
    </row>
    <row r="901" spans="14:50" ht="17.25" customHeight="1" x14ac:dyDescent="0.25">
      <c r="N901" s="16"/>
      <c r="O901" s="16"/>
      <c r="P901" s="16"/>
      <c r="Q901" s="16"/>
      <c r="R901" s="16"/>
      <c r="S901" s="16"/>
      <c r="T901" s="16"/>
      <c r="U901" s="16"/>
      <c r="V901" s="103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  <c r="AM901" s="16"/>
      <c r="AN901" s="16"/>
      <c r="AO901" s="16"/>
      <c r="AP901" s="16"/>
      <c r="AQ901" s="16"/>
      <c r="AR901" s="16"/>
      <c r="AS901" s="16"/>
      <c r="AT901" s="16"/>
      <c r="AU901" s="16"/>
      <c r="AV901" s="16"/>
      <c r="AW901" s="14"/>
      <c r="AX901" s="14"/>
    </row>
    <row r="902" spans="14:50" ht="17.25" customHeight="1" x14ac:dyDescent="0.25">
      <c r="N902" s="16"/>
      <c r="O902" s="16"/>
      <c r="P902" s="16"/>
      <c r="Q902" s="16"/>
      <c r="R902" s="16"/>
      <c r="S902" s="16"/>
      <c r="T902" s="16"/>
      <c r="U902" s="16"/>
      <c r="V902" s="103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  <c r="AM902" s="16"/>
      <c r="AN902" s="16"/>
      <c r="AO902" s="16"/>
      <c r="AP902" s="16"/>
      <c r="AQ902" s="16"/>
      <c r="AR902" s="16"/>
      <c r="AS902" s="16"/>
      <c r="AT902" s="16"/>
      <c r="AU902" s="16"/>
      <c r="AV902" s="16"/>
      <c r="AW902" s="14"/>
      <c r="AX902" s="14"/>
    </row>
    <row r="903" spans="14:50" ht="17.25" customHeight="1" x14ac:dyDescent="0.25">
      <c r="N903" s="16"/>
      <c r="O903" s="16"/>
      <c r="P903" s="16"/>
      <c r="Q903" s="16"/>
      <c r="R903" s="16"/>
      <c r="S903" s="16"/>
      <c r="T903" s="16"/>
      <c r="U903" s="16"/>
      <c r="V903" s="103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  <c r="AM903" s="16"/>
      <c r="AN903" s="16"/>
      <c r="AO903" s="16"/>
      <c r="AP903" s="16"/>
      <c r="AQ903" s="16"/>
      <c r="AR903" s="16"/>
      <c r="AS903" s="16"/>
      <c r="AT903" s="16"/>
      <c r="AU903" s="16"/>
      <c r="AV903" s="16"/>
      <c r="AW903" s="14"/>
      <c r="AX903" s="14"/>
    </row>
    <row r="904" spans="14:50" ht="17.25" customHeight="1" x14ac:dyDescent="0.25">
      <c r="N904" s="16"/>
      <c r="O904" s="16"/>
      <c r="P904" s="16"/>
      <c r="Q904" s="16"/>
      <c r="R904" s="16"/>
      <c r="S904" s="16"/>
      <c r="T904" s="16"/>
      <c r="U904" s="16"/>
      <c r="V904" s="103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  <c r="AM904" s="16"/>
      <c r="AN904" s="16"/>
      <c r="AO904" s="16"/>
      <c r="AP904" s="16"/>
      <c r="AQ904" s="16"/>
      <c r="AR904" s="16"/>
      <c r="AS904" s="16"/>
      <c r="AT904" s="16"/>
      <c r="AU904" s="16"/>
      <c r="AV904" s="16"/>
      <c r="AW904" s="14"/>
      <c r="AX904" s="14"/>
    </row>
    <row r="905" spans="14:50" ht="17.25" customHeight="1" x14ac:dyDescent="0.25">
      <c r="N905" s="16"/>
      <c r="O905" s="16"/>
      <c r="P905" s="16"/>
      <c r="Q905" s="16"/>
      <c r="R905" s="16"/>
      <c r="S905" s="16"/>
      <c r="T905" s="16"/>
      <c r="U905" s="16"/>
      <c r="V905" s="103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  <c r="AH905" s="16"/>
      <c r="AI905" s="16"/>
      <c r="AJ905" s="16"/>
      <c r="AK905" s="16"/>
      <c r="AL905" s="16"/>
      <c r="AM905" s="16"/>
      <c r="AN905" s="16"/>
      <c r="AO905" s="16"/>
      <c r="AP905" s="16"/>
      <c r="AQ905" s="16"/>
      <c r="AR905" s="16"/>
      <c r="AS905" s="16"/>
      <c r="AT905" s="16"/>
      <c r="AU905" s="16"/>
      <c r="AV905" s="16"/>
      <c r="AW905" s="14"/>
      <c r="AX905" s="14"/>
    </row>
    <row r="906" spans="14:50" ht="17.25" customHeight="1" x14ac:dyDescent="0.25">
      <c r="N906" s="16"/>
      <c r="O906" s="16"/>
      <c r="P906" s="16"/>
      <c r="Q906" s="16"/>
      <c r="R906" s="16"/>
      <c r="S906" s="16"/>
      <c r="T906" s="16"/>
      <c r="U906" s="16"/>
      <c r="V906" s="103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  <c r="AH906" s="16"/>
      <c r="AI906" s="16"/>
      <c r="AJ906" s="16"/>
      <c r="AK906" s="16"/>
      <c r="AL906" s="16"/>
      <c r="AM906" s="16"/>
      <c r="AN906" s="16"/>
      <c r="AO906" s="16"/>
      <c r="AP906" s="16"/>
      <c r="AQ906" s="16"/>
      <c r="AR906" s="16"/>
      <c r="AS906" s="16"/>
      <c r="AT906" s="16"/>
      <c r="AU906" s="16"/>
      <c r="AV906" s="16"/>
      <c r="AW906" s="14"/>
      <c r="AX906" s="14"/>
    </row>
    <row r="907" spans="14:50" ht="17.25" customHeight="1" x14ac:dyDescent="0.25">
      <c r="N907" s="16"/>
      <c r="O907" s="16"/>
      <c r="P907" s="16"/>
      <c r="Q907" s="16"/>
      <c r="R907" s="16"/>
      <c r="S907" s="16"/>
      <c r="T907" s="16"/>
      <c r="U907" s="16"/>
      <c r="V907" s="103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  <c r="AM907" s="16"/>
      <c r="AN907" s="16"/>
      <c r="AO907" s="16"/>
      <c r="AP907" s="16"/>
      <c r="AQ907" s="16"/>
      <c r="AR907" s="16"/>
      <c r="AS907" s="16"/>
      <c r="AT907" s="16"/>
      <c r="AU907" s="16"/>
      <c r="AV907" s="16"/>
      <c r="AW907" s="14"/>
      <c r="AX907" s="14"/>
    </row>
    <row r="908" spans="14:50" ht="17.25" customHeight="1" x14ac:dyDescent="0.25">
      <c r="N908" s="16"/>
      <c r="O908" s="16"/>
      <c r="P908" s="16"/>
      <c r="Q908" s="16"/>
      <c r="R908" s="16"/>
      <c r="S908" s="16"/>
      <c r="T908" s="16"/>
      <c r="U908" s="16"/>
      <c r="V908" s="103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  <c r="AM908" s="16"/>
      <c r="AN908" s="16"/>
      <c r="AO908" s="16"/>
      <c r="AP908" s="16"/>
      <c r="AQ908" s="16"/>
      <c r="AR908" s="16"/>
      <c r="AS908" s="16"/>
      <c r="AT908" s="16"/>
      <c r="AU908" s="16"/>
      <c r="AV908" s="16"/>
      <c r="AW908" s="14"/>
      <c r="AX908" s="14"/>
    </row>
    <row r="909" spans="14:50" ht="17.25" customHeight="1" x14ac:dyDescent="0.25">
      <c r="N909" s="16"/>
      <c r="O909" s="16"/>
      <c r="P909" s="16"/>
      <c r="Q909" s="16"/>
      <c r="R909" s="16"/>
      <c r="S909" s="16"/>
      <c r="T909" s="16"/>
      <c r="U909" s="16"/>
      <c r="V909" s="103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  <c r="AM909" s="16"/>
      <c r="AN909" s="16"/>
      <c r="AO909" s="16"/>
      <c r="AP909" s="16"/>
      <c r="AQ909" s="16"/>
      <c r="AR909" s="16"/>
      <c r="AS909" s="16"/>
      <c r="AT909" s="16"/>
      <c r="AU909" s="16"/>
      <c r="AV909" s="16"/>
      <c r="AW909" s="14"/>
      <c r="AX909" s="14"/>
    </row>
    <row r="910" spans="14:50" ht="17.25" customHeight="1" x14ac:dyDescent="0.25">
      <c r="N910" s="16"/>
      <c r="O910" s="16"/>
      <c r="P910" s="16"/>
      <c r="Q910" s="16"/>
      <c r="R910" s="16"/>
      <c r="S910" s="16"/>
      <c r="T910" s="16"/>
      <c r="U910" s="16"/>
      <c r="V910" s="103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  <c r="AH910" s="16"/>
      <c r="AI910" s="16"/>
      <c r="AJ910" s="16"/>
      <c r="AK910" s="16"/>
      <c r="AL910" s="16"/>
      <c r="AM910" s="16"/>
      <c r="AN910" s="16"/>
      <c r="AO910" s="16"/>
      <c r="AP910" s="16"/>
      <c r="AQ910" s="16"/>
      <c r="AR910" s="16"/>
      <c r="AS910" s="16"/>
      <c r="AT910" s="16"/>
      <c r="AU910" s="16"/>
      <c r="AV910" s="16"/>
      <c r="AW910" s="14"/>
      <c r="AX910" s="14"/>
    </row>
    <row r="911" spans="14:50" ht="17.25" customHeight="1" x14ac:dyDescent="0.25">
      <c r="N911" s="16"/>
      <c r="O911" s="16"/>
      <c r="P911" s="16"/>
      <c r="Q911" s="16"/>
      <c r="R911" s="16"/>
      <c r="S911" s="16"/>
      <c r="T911" s="16"/>
      <c r="U911" s="16"/>
      <c r="V911" s="103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  <c r="AM911" s="16"/>
      <c r="AN911" s="16"/>
      <c r="AO911" s="16"/>
      <c r="AP911" s="16"/>
      <c r="AQ911" s="16"/>
      <c r="AR911" s="16"/>
      <c r="AS911" s="16"/>
      <c r="AT911" s="16"/>
      <c r="AU911" s="16"/>
      <c r="AV911" s="16"/>
      <c r="AW911" s="14"/>
      <c r="AX911" s="14"/>
    </row>
    <row r="912" spans="14:50" ht="17.25" customHeight="1" x14ac:dyDescent="0.25">
      <c r="N912" s="16"/>
      <c r="O912" s="16"/>
      <c r="P912" s="16"/>
      <c r="Q912" s="16"/>
      <c r="R912" s="16"/>
      <c r="S912" s="16"/>
      <c r="T912" s="16"/>
      <c r="U912" s="16"/>
      <c r="V912" s="103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  <c r="AM912" s="16"/>
      <c r="AN912" s="16"/>
      <c r="AO912" s="16"/>
      <c r="AP912" s="16"/>
      <c r="AQ912" s="16"/>
      <c r="AR912" s="16"/>
      <c r="AS912" s="16"/>
      <c r="AT912" s="16"/>
      <c r="AU912" s="16"/>
      <c r="AV912" s="16"/>
      <c r="AW912" s="14"/>
      <c r="AX912" s="14"/>
    </row>
    <row r="913" spans="14:50" ht="17.25" customHeight="1" x14ac:dyDescent="0.25">
      <c r="N913" s="16"/>
      <c r="O913" s="16"/>
      <c r="P913" s="16"/>
      <c r="Q913" s="16"/>
      <c r="R913" s="16"/>
      <c r="S913" s="16"/>
      <c r="T913" s="16"/>
      <c r="U913" s="16"/>
      <c r="V913" s="103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  <c r="AM913" s="16"/>
      <c r="AN913" s="16"/>
      <c r="AO913" s="16"/>
      <c r="AP913" s="16"/>
      <c r="AQ913" s="16"/>
      <c r="AR913" s="16"/>
      <c r="AS913" s="16"/>
      <c r="AT913" s="16"/>
      <c r="AU913" s="16"/>
      <c r="AV913" s="16"/>
      <c r="AW913" s="14"/>
      <c r="AX913" s="14"/>
    </row>
    <row r="914" spans="14:50" ht="17.25" customHeight="1" x14ac:dyDescent="0.25">
      <c r="N914" s="16"/>
      <c r="O914" s="16"/>
      <c r="P914" s="16"/>
      <c r="Q914" s="16"/>
      <c r="R914" s="16"/>
      <c r="S914" s="16"/>
      <c r="T914" s="16"/>
      <c r="U914" s="16"/>
      <c r="V914" s="103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  <c r="AH914" s="16"/>
      <c r="AI914" s="16"/>
      <c r="AJ914" s="16"/>
      <c r="AK914" s="16"/>
      <c r="AL914" s="16"/>
      <c r="AM914" s="16"/>
      <c r="AN914" s="16"/>
      <c r="AO914" s="16"/>
      <c r="AP914" s="16"/>
      <c r="AQ914" s="16"/>
      <c r="AR914" s="16"/>
      <c r="AS914" s="16"/>
      <c r="AT914" s="16"/>
      <c r="AU914" s="16"/>
      <c r="AV914" s="16"/>
      <c r="AW914" s="14"/>
      <c r="AX914" s="14"/>
    </row>
    <row r="915" spans="14:50" ht="17.25" customHeight="1" x14ac:dyDescent="0.25">
      <c r="N915" s="16"/>
      <c r="O915" s="16"/>
      <c r="P915" s="16"/>
      <c r="Q915" s="16"/>
      <c r="R915" s="16"/>
      <c r="S915" s="16"/>
      <c r="T915" s="16"/>
      <c r="U915" s="16"/>
      <c r="V915" s="103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  <c r="AM915" s="16"/>
      <c r="AN915" s="16"/>
      <c r="AO915" s="16"/>
      <c r="AP915" s="16"/>
      <c r="AQ915" s="16"/>
      <c r="AR915" s="16"/>
      <c r="AS915" s="16"/>
      <c r="AT915" s="16"/>
      <c r="AU915" s="16"/>
      <c r="AV915" s="16"/>
      <c r="AW915" s="14"/>
      <c r="AX915" s="14"/>
    </row>
    <row r="916" spans="14:50" ht="17.25" customHeight="1" x14ac:dyDescent="0.25">
      <c r="N916" s="16"/>
      <c r="O916" s="16"/>
      <c r="P916" s="16"/>
      <c r="Q916" s="16"/>
      <c r="R916" s="16"/>
      <c r="S916" s="16"/>
      <c r="T916" s="16"/>
      <c r="U916" s="16"/>
      <c r="V916" s="103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  <c r="AH916" s="16"/>
      <c r="AI916" s="16"/>
      <c r="AJ916" s="16"/>
      <c r="AK916" s="16"/>
      <c r="AL916" s="16"/>
      <c r="AM916" s="16"/>
      <c r="AN916" s="16"/>
      <c r="AO916" s="16"/>
      <c r="AP916" s="16"/>
      <c r="AQ916" s="16"/>
      <c r="AR916" s="16"/>
      <c r="AS916" s="16"/>
      <c r="AT916" s="16"/>
      <c r="AU916" s="16"/>
      <c r="AV916" s="16"/>
      <c r="AW916" s="14"/>
      <c r="AX916" s="14"/>
    </row>
    <row r="917" spans="14:50" ht="17.25" customHeight="1" x14ac:dyDescent="0.25">
      <c r="N917" s="16"/>
      <c r="O917" s="16"/>
      <c r="P917" s="16"/>
      <c r="Q917" s="16"/>
      <c r="R917" s="16"/>
      <c r="S917" s="16"/>
      <c r="T917" s="16"/>
      <c r="U917" s="16"/>
      <c r="V917" s="103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  <c r="AM917" s="16"/>
      <c r="AN917" s="16"/>
      <c r="AO917" s="16"/>
      <c r="AP917" s="16"/>
      <c r="AQ917" s="16"/>
      <c r="AR917" s="16"/>
      <c r="AS917" s="16"/>
      <c r="AT917" s="16"/>
      <c r="AU917" s="16"/>
      <c r="AV917" s="16"/>
      <c r="AW917" s="14"/>
      <c r="AX917" s="14"/>
    </row>
    <row r="918" spans="14:50" ht="17.25" customHeight="1" x14ac:dyDescent="0.25">
      <c r="N918" s="16"/>
      <c r="O918" s="16"/>
      <c r="P918" s="16"/>
      <c r="Q918" s="16"/>
      <c r="R918" s="16"/>
      <c r="S918" s="16"/>
      <c r="T918" s="16"/>
      <c r="U918" s="16"/>
      <c r="V918" s="103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  <c r="AM918" s="16"/>
      <c r="AN918" s="16"/>
      <c r="AO918" s="16"/>
      <c r="AP918" s="16"/>
      <c r="AQ918" s="16"/>
      <c r="AR918" s="16"/>
      <c r="AS918" s="16"/>
      <c r="AT918" s="16"/>
      <c r="AU918" s="16"/>
      <c r="AV918" s="16"/>
      <c r="AW918" s="14"/>
      <c r="AX918" s="14"/>
    </row>
    <row r="919" spans="14:50" ht="17.25" customHeight="1" x14ac:dyDescent="0.25">
      <c r="N919" s="16"/>
      <c r="O919" s="16"/>
      <c r="P919" s="16"/>
      <c r="Q919" s="16"/>
      <c r="R919" s="16"/>
      <c r="S919" s="16"/>
      <c r="T919" s="16"/>
      <c r="U919" s="16"/>
      <c r="V919" s="103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  <c r="AH919" s="16"/>
      <c r="AI919" s="16"/>
      <c r="AJ919" s="16"/>
      <c r="AK919" s="16"/>
      <c r="AL919" s="16"/>
      <c r="AM919" s="16"/>
      <c r="AN919" s="16"/>
      <c r="AO919" s="16"/>
      <c r="AP919" s="16"/>
      <c r="AQ919" s="16"/>
      <c r="AR919" s="16"/>
      <c r="AS919" s="16"/>
      <c r="AT919" s="16"/>
      <c r="AU919" s="16"/>
      <c r="AV919" s="16"/>
      <c r="AW919" s="14"/>
      <c r="AX919" s="14"/>
    </row>
    <row r="920" spans="14:50" ht="17.25" customHeight="1" x14ac:dyDescent="0.25">
      <c r="N920" s="16"/>
      <c r="O920" s="16"/>
      <c r="P920" s="16"/>
      <c r="Q920" s="16"/>
      <c r="R920" s="16"/>
      <c r="S920" s="16"/>
      <c r="T920" s="16"/>
      <c r="U920" s="16"/>
      <c r="V920" s="103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  <c r="AM920" s="16"/>
      <c r="AN920" s="16"/>
      <c r="AO920" s="16"/>
      <c r="AP920" s="16"/>
      <c r="AQ920" s="16"/>
      <c r="AR920" s="16"/>
      <c r="AS920" s="16"/>
      <c r="AT920" s="16"/>
      <c r="AU920" s="16"/>
      <c r="AV920" s="16"/>
      <c r="AW920" s="14"/>
      <c r="AX920" s="14"/>
    </row>
    <row r="921" spans="14:50" ht="17.25" customHeight="1" x14ac:dyDescent="0.25">
      <c r="N921" s="16"/>
      <c r="O921" s="16"/>
      <c r="P921" s="16"/>
      <c r="Q921" s="16"/>
      <c r="R921" s="16"/>
      <c r="S921" s="16"/>
      <c r="T921" s="16"/>
      <c r="U921" s="16"/>
      <c r="V921" s="103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  <c r="AM921" s="16"/>
      <c r="AN921" s="16"/>
      <c r="AO921" s="16"/>
      <c r="AP921" s="16"/>
      <c r="AQ921" s="16"/>
      <c r="AR921" s="16"/>
      <c r="AS921" s="16"/>
      <c r="AT921" s="16"/>
      <c r="AU921" s="16"/>
      <c r="AV921" s="16"/>
      <c r="AW921" s="14"/>
      <c r="AX921" s="14"/>
    </row>
    <row r="922" spans="14:50" ht="17.25" customHeight="1" x14ac:dyDescent="0.25">
      <c r="N922" s="16"/>
      <c r="O922" s="16"/>
      <c r="P922" s="16"/>
      <c r="Q922" s="16"/>
      <c r="R922" s="16"/>
      <c r="S922" s="16"/>
      <c r="T922" s="16"/>
      <c r="U922" s="16"/>
      <c r="V922" s="103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  <c r="AH922" s="16"/>
      <c r="AI922" s="16"/>
      <c r="AJ922" s="16"/>
      <c r="AK922" s="16"/>
      <c r="AL922" s="16"/>
      <c r="AM922" s="16"/>
      <c r="AN922" s="16"/>
      <c r="AO922" s="16"/>
      <c r="AP922" s="16"/>
      <c r="AQ922" s="16"/>
      <c r="AR922" s="16"/>
      <c r="AS922" s="16"/>
      <c r="AT922" s="16"/>
      <c r="AU922" s="16"/>
      <c r="AV922" s="16"/>
      <c r="AW922" s="14"/>
      <c r="AX922" s="14"/>
    </row>
    <row r="923" spans="14:50" ht="17.25" customHeight="1" x14ac:dyDescent="0.25">
      <c r="N923" s="16"/>
      <c r="O923" s="16"/>
      <c r="P923" s="16"/>
      <c r="Q923" s="16"/>
      <c r="R923" s="16"/>
      <c r="S923" s="16"/>
      <c r="T923" s="16"/>
      <c r="U923" s="16"/>
      <c r="V923" s="103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  <c r="AM923" s="16"/>
      <c r="AN923" s="16"/>
      <c r="AO923" s="16"/>
      <c r="AP923" s="16"/>
      <c r="AQ923" s="16"/>
      <c r="AR923" s="16"/>
      <c r="AS923" s="16"/>
      <c r="AT923" s="16"/>
      <c r="AU923" s="16"/>
      <c r="AV923" s="16"/>
      <c r="AW923" s="14"/>
      <c r="AX923" s="14"/>
    </row>
    <row r="924" spans="14:50" ht="17.25" customHeight="1" x14ac:dyDescent="0.25">
      <c r="N924" s="16"/>
      <c r="O924" s="16"/>
      <c r="P924" s="16"/>
      <c r="Q924" s="16"/>
      <c r="R924" s="16"/>
      <c r="S924" s="16"/>
      <c r="T924" s="16"/>
      <c r="U924" s="16"/>
      <c r="V924" s="103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  <c r="AM924" s="16"/>
      <c r="AN924" s="16"/>
      <c r="AO924" s="16"/>
      <c r="AP924" s="16"/>
      <c r="AQ924" s="16"/>
      <c r="AR924" s="16"/>
      <c r="AS924" s="16"/>
      <c r="AT924" s="16"/>
      <c r="AU924" s="16"/>
      <c r="AV924" s="16"/>
      <c r="AW924" s="14"/>
      <c r="AX924" s="14"/>
    </row>
    <row r="925" spans="14:50" ht="17.25" customHeight="1" x14ac:dyDescent="0.25">
      <c r="N925" s="16"/>
      <c r="O925" s="16"/>
      <c r="P925" s="16"/>
      <c r="Q925" s="16"/>
      <c r="R925" s="16"/>
      <c r="S925" s="16"/>
      <c r="T925" s="16"/>
      <c r="U925" s="16"/>
      <c r="V925" s="103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  <c r="AH925" s="16"/>
      <c r="AI925" s="16"/>
      <c r="AJ925" s="16"/>
      <c r="AK925" s="16"/>
      <c r="AL925" s="16"/>
      <c r="AM925" s="16"/>
      <c r="AN925" s="16"/>
      <c r="AO925" s="16"/>
      <c r="AP925" s="16"/>
      <c r="AQ925" s="16"/>
      <c r="AR925" s="16"/>
      <c r="AS925" s="16"/>
      <c r="AT925" s="16"/>
      <c r="AU925" s="16"/>
      <c r="AV925" s="16"/>
      <c r="AW925" s="14"/>
      <c r="AX925" s="14"/>
    </row>
    <row r="926" spans="14:50" ht="17.25" customHeight="1" x14ac:dyDescent="0.25">
      <c r="N926" s="16"/>
      <c r="O926" s="16"/>
      <c r="P926" s="16"/>
      <c r="Q926" s="16"/>
      <c r="R926" s="16"/>
      <c r="S926" s="16"/>
      <c r="T926" s="16"/>
      <c r="U926" s="16"/>
      <c r="V926" s="103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  <c r="AM926" s="16"/>
      <c r="AN926" s="16"/>
      <c r="AO926" s="16"/>
      <c r="AP926" s="16"/>
      <c r="AQ926" s="16"/>
      <c r="AR926" s="16"/>
      <c r="AS926" s="16"/>
      <c r="AT926" s="16"/>
      <c r="AU926" s="16"/>
      <c r="AV926" s="16"/>
      <c r="AW926" s="14"/>
      <c r="AX926" s="14"/>
    </row>
    <row r="927" spans="14:50" ht="17.25" customHeight="1" x14ac:dyDescent="0.25">
      <c r="N927" s="16"/>
      <c r="O927" s="16"/>
      <c r="P927" s="16"/>
      <c r="Q927" s="16"/>
      <c r="R927" s="16"/>
      <c r="S927" s="16"/>
      <c r="T927" s="16"/>
      <c r="U927" s="16"/>
      <c r="V927" s="103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  <c r="AM927" s="16"/>
      <c r="AN927" s="16"/>
      <c r="AO927" s="16"/>
      <c r="AP927" s="16"/>
      <c r="AQ927" s="16"/>
      <c r="AR927" s="16"/>
      <c r="AS927" s="16"/>
      <c r="AT927" s="16"/>
      <c r="AU927" s="16"/>
      <c r="AV927" s="16"/>
      <c r="AW927" s="14"/>
      <c r="AX927" s="14"/>
    </row>
    <row r="928" spans="14:50" ht="17.25" customHeight="1" x14ac:dyDescent="0.25">
      <c r="N928" s="16"/>
      <c r="O928" s="16"/>
      <c r="P928" s="16"/>
      <c r="Q928" s="16"/>
      <c r="R928" s="16"/>
      <c r="S928" s="16"/>
      <c r="T928" s="16"/>
      <c r="U928" s="16"/>
      <c r="V928" s="103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  <c r="AM928" s="16"/>
      <c r="AN928" s="16"/>
      <c r="AO928" s="16"/>
      <c r="AP928" s="16"/>
      <c r="AQ928" s="16"/>
      <c r="AR928" s="16"/>
      <c r="AS928" s="16"/>
      <c r="AT928" s="16"/>
      <c r="AU928" s="16"/>
      <c r="AV928" s="16"/>
      <c r="AW928" s="14"/>
      <c r="AX928" s="14"/>
    </row>
    <row r="929" spans="14:50" ht="17.25" customHeight="1" x14ac:dyDescent="0.25">
      <c r="N929" s="16"/>
      <c r="O929" s="16"/>
      <c r="P929" s="16"/>
      <c r="Q929" s="16"/>
      <c r="R929" s="16"/>
      <c r="S929" s="16"/>
      <c r="T929" s="16"/>
      <c r="U929" s="16"/>
      <c r="V929" s="103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  <c r="AH929" s="16"/>
      <c r="AI929" s="16"/>
      <c r="AJ929" s="16"/>
      <c r="AK929" s="16"/>
      <c r="AL929" s="16"/>
      <c r="AM929" s="16"/>
      <c r="AN929" s="16"/>
      <c r="AO929" s="16"/>
      <c r="AP929" s="16"/>
      <c r="AQ929" s="16"/>
      <c r="AR929" s="16"/>
      <c r="AS929" s="16"/>
      <c r="AT929" s="16"/>
      <c r="AU929" s="16"/>
      <c r="AV929" s="16"/>
      <c r="AW929" s="14"/>
      <c r="AX929" s="14"/>
    </row>
    <row r="930" spans="14:50" ht="17.25" customHeight="1" x14ac:dyDescent="0.25">
      <c r="N930" s="16"/>
      <c r="O930" s="16"/>
      <c r="P930" s="16"/>
      <c r="Q930" s="16"/>
      <c r="R930" s="16"/>
      <c r="S930" s="16"/>
      <c r="T930" s="16"/>
      <c r="U930" s="16"/>
      <c r="V930" s="103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  <c r="AH930" s="16"/>
      <c r="AI930" s="16"/>
      <c r="AJ930" s="16"/>
      <c r="AK930" s="16"/>
      <c r="AL930" s="16"/>
      <c r="AM930" s="16"/>
      <c r="AN930" s="16"/>
      <c r="AO930" s="16"/>
      <c r="AP930" s="16"/>
      <c r="AQ930" s="16"/>
      <c r="AR930" s="16"/>
      <c r="AS930" s="16"/>
      <c r="AT930" s="16"/>
      <c r="AU930" s="16"/>
      <c r="AV930" s="16"/>
      <c r="AW930" s="14"/>
      <c r="AX930" s="14"/>
    </row>
    <row r="931" spans="14:50" ht="17.25" customHeight="1" x14ac:dyDescent="0.25">
      <c r="N931" s="16"/>
      <c r="O931" s="16"/>
      <c r="P931" s="16"/>
      <c r="Q931" s="16"/>
      <c r="R931" s="16"/>
      <c r="S931" s="16"/>
      <c r="T931" s="16"/>
      <c r="U931" s="16"/>
      <c r="V931" s="103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  <c r="AM931" s="16"/>
      <c r="AN931" s="16"/>
      <c r="AO931" s="16"/>
      <c r="AP931" s="16"/>
      <c r="AQ931" s="16"/>
      <c r="AR931" s="16"/>
      <c r="AS931" s="16"/>
      <c r="AT931" s="16"/>
      <c r="AU931" s="16"/>
      <c r="AV931" s="16"/>
      <c r="AW931" s="14"/>
      <c r="AX931" s="14"/>
    </row>
    <row r="932" spans="14:50" ht="17.25" customHeight="1" x14ac:dyDescent="0.25">
      <c r="N932" s="16"/>
      <c r="O932" s="16"/>
      <c r="P932" s="16"/>
      <c r="Q932" s="16"/>
      <c r="R932" s="16"/>
      <c r="S932" s="16"/>
      <c r="T932" s="16"/>
      <c r="U932" s="16"/>
      <c r="V932" s="103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/>
      <c r="AJ932" s="16"/>
      <c r="AK932" s="16"/>
      <c r="AL932" s="16"/>
      <c r="AM932" s="16"/>
      <c r="AN932" s="16"/>
      <c r="AO932" s="16"/>
      <c r="AP932" s="16"/>
      <c r="AQ932" s="16"/>
      <c r="AR932" s="16"/>
      <c r="AS932" s="16"/>
      <c r="AT932" s="16"/>
      <c r="AU932" s="16"/>
      <c r="AV932" s="16"/>
      <c r="AW932" s="14"/>
      <c r="AX932" s="14"/>
    </row>
    <row r="933" spans="14:50" ht="17.25" customHeight="1" x14ac:dyDescent="0.25">
      <c r="N933" s="16"/>
      <c r="O933" s="16"/>
      <c r="P933" s="16"/>
      <c r="Q933" s="16"/>
      <c r="R933" s="16"/>
      <c r="S933" s="16"/>
      <c r="T933" s="16"/>
      <c r="U933" s="16"/>
      <c r="V933" s="103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  <c r="AM933" s="16"/>
      <c r="AN933" s="16"/>
      <c r="AO933" s="16"/>
      <c r="AP933" s="16"/>
      <c r="AQ933" s="16"/>
      <c r="AR933" s="16"/>
      <c r="AS933" s="16"/>
      <c r="AT933" s="16"/>
      <c r="AU933" s="16"/>
      <c r="AV933" s="16"/>
      <c r="AW933" s="14"/>
      <c r="AX933" s="14"/>
    </row>
    <row r="934" spans="14:50" ht="17.25" customHeight="1" x14ac:dyDescent="0.25">
      <c r="N934" s="16"/>
      <c r="O934" s="16"/>
      <c r="P934" s="16"/>
      <c r="Q934" s="16"/>
      <c r="R934" s="16"/>
      <c r="S934" s="16"/>
      <c r="T934" s="16"/>
      <c r="U934" s="16"/>
      <c r="V934" s="103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  <c r="AM934" s="16"/>
      <c r="AN934" s="16"/>
      <c r="AO934" s="16"/>
      <c r="AP934" s="16"/>
      <c r="AQ934" s="16"/>
      <c r="AR934" s="16"/>
      <c r="AS934" s="16"/>
      <c r="AT934" s="16"/>
      <c r="AU934" s="16"/>
      <c r="AV934" s="16"/>
      <c r="AW934" s="14"/>
      <c r="AX934" s="14"/>
    </row>
    <row r="935" spans="14:50" ht="17.25" customHeight="1" x14ac:dyDescent="0.25">
      <c r="N935" s="16"/>
      <c r="O935" s="16"/>
      <c r="P935" s="16"/>
      <c r="Q935" s="16"/>
      <c r="R935" s="16"/>
      <c r="S935" s="16"/>
      <c r="T935" s="16"/>
      <c r="U935" s="16"/>
      <c r="V935" s="103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  <c r="AM935" s="16"/>
      <c r="AN935" s="16"/>
      <c r="AO935" s="16"/>
      <c r="AP935" s="16"/>
      <c r="AQ935" s="16"/>
      <c r="AR935" s="16"/>
      <c r="AS935" s="16"/>
      <c r="AT935" s="16"/>
      <c r="AU935" s="16"/>
      <c r="AV935" s="16"/>
      <c r="AW935" s="14"/>
      <c r="AX935" s="14"/>
    </row>
    <row r="936" spans="14:50" ht="17.25" customHeight="1" x14ac:dyDescent="0.25">
      <c r="N936" s="16"/>
      <c r="O936" s="16"/>
      <c r="P936" s="16"/>
      <c r="Q936" s="16"/>
      <c r="R936" s="16"/>
      <c r="S936" s="16"/>
      <c r="T936" s="16"/>
      <c r="U936" s="16"/>
      <c r="V936" s="103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  <c r="AM936" s="16"/>
      <c r="AN936" s="16"/>
      <c r="AO936" s="16"/>
      <c r="AP936" s="16"/>
      <c r="AQ936" s="16"/>
      <c r="AR936" s="16"/>
      <c r="AS936" s="16"/>
      <c r="AT936" s="16"/>
      <c r="AU936" s="16"/>
      <c r="AV936" s="16"/>
      <c r="AW936" s="14"/>
      <c r="AX936" s="14"/>
    </row>
    <row r="937" spans="14:50" ht="17.25" customHeight="1" x14ac:dyDescent="0.25">
      <c r="N937" s="16"/>
      <c r="O937" s="16"/>
      <c r="P937" s="16"/>
      <c r="Q937" s="16"/>
      <c r="R937" s="16"/>
      <c r="S937" s="16"/>
      <c r="T937" s="16"/>
      <c r="U937" s="16"/>
      <c r="V937" s="103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  <c r="AM937" s="16"/>
      <c r="AN937" s="16"/>
      <c r="AO937" s="16"/>
      <c r="AP937" s="16"/>
      <c r="AQ937" s="16"/>
      <c r="AR937" s="16"/>
      <c r="AS937" s="16"/>
      <c r="AT937" s="16"/>
      <c r="AU937" s="16"/>
      <c r="AV937" s="16"/>
      <c r="AW937" s="14"/>
      <c r="AX937" s="14"/>
    </row>
    <row r="938" spans="14:50" ht="17.25" customHeight="1" x14ac:dyDescent="0.25">
      <c r="N938" s="16"/>
      <c r="O938" s="16"/>
      <c r="P938" s="16"/>
      <c r="Q938" s="16"/>
      <c r="R938" s="16"/>
      <c r="S938" s="16"/>
      <c r="T938" s="16"/>
      <c r="U938" s="16"/>
      <c r="V938" s="103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  <c r="AH938" s="16"/>
      <c r="AI938" s="16"/>
      <c r="AJ938" s="16"/>
      <c r="AK938" s="16"/>
      <c r="AL938" s="16"/>
      <c r="AM938" s="16"/>
      <c r="AN938" s="16"/>
      <c r="AO938" s="16"/>
      <c r="AP938" s="16"/>
      <c r="AQ938" s="16"/>
      <c r="AR938" s="16"/>
      <c r="AS938" s="16"/>
      <c r="AT938" s="16"/>
      <c r="AU938" s="16"/>
      <c r="AV938" s="16"/>
      <c r="AW938" s="14"/>
      <c r="AX938" s="14"/>
    </row>
    <row r="939" spans="14:50" ht="17.25" customHeight="1" x14ac:dyDescent="0.25">
      <c r="N939" s="16"/>
      <c r="O939" s="16"/>
      <c r="P939" s="16"/>
      <c r="Q939" s="16"/>
      <c r="R939" s="16"/>
      <c r="S939" s="16"/>
      <c r="T939" s="16"/>
      <c r="U939" s="16"/>
      <c r="V939" s="103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  <c r="AM939" s="16"/>
      <c r="AN939" s="16"/>
      <c r="AO939" s="16"/>
      <c r="AP939" s="16"/>
      <c r="AQ939" s="16"/>
      <c r="AR939" s="16"/>
      <c r="AS939" s="16"/>
      <c r="AT939" s="16"/>
      <c r="AU939" s="16"/>
      <c r="AV939" s="16"/>
      <c r="AW939" s="14"/>
      <c r="AX939" s="14"/>
    </row>
    <row r="940" spans="14:50" ht="17.25" customHeight="1" x14ac:dyDescent="0.25">
      <c r="N940" s="16"/>
      <c r="O940" s="16"/>
      <c r="P940" s="16"/>
      <c r="Q940" s="16"/>
      <c r="R940" s="16"/>
      <c r="S940" s="16"/>
      <c r="T940" s="16"/>
      <c r="U940" s="16"/>
      <c r="V940" s="103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  <c r="AM940" s="16"/>
      <c r="AN940" s="16"/>
      <c r="AO940" s="16"/>
      <c r="AP940" s="16"/>
      <c r="AQ940" s="16"/>
      <c r="AR940" s="16"/>
      <c r="AS940" s="16"/>
      <c r="AT940" s="16"/>
      <c r="AU940" s="16"/>
      <c r="AV940" s="16"/>
      <c r="AW940" s="14"/>
      <c r="AX940" s="14"/>
    </row>
    <row r="941" spans="14:50" ht="17.25" customHeight="1" x14ac:dyDescent="0.25">
      <c r="N941" s="16"/>
      <c r="O941" s="16"/>
      <c r="P941" s="16"/>
      <c r="Q941" s="16"/>
      <c r="R941" s="16"/>
      <c r="S941" s="16"/>
      <c r="T941" s="16"/>
      <c r="U941" s="16"/>
      <c r="V941" s="103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  <c r="AH941" s="16"/>
      <c r="AI941" s="16"/>
      <c r="AJ941" s="16"/>
      <c r="AK941" s="16"/>
      <c r="AL941" s="16"/>
      <c r="AM941" s="16"/>
      <c r="AN941" s="16"/>
      <c r="AO941" s="16"/>
      <c r="AP941" s="16"/>
      <c r="AQ941" s="16"/>
      <c r="AR941" s="16"/>
      <c r="AS941" s="16"/>
      <c r="AT941" s="16"/>
      <c r="AU941" s="16"/>
      <c r="AV941" s="16"/>
      <c r="AW941" s="14"/>
      <c r="AX941" s="14"/>
    </row>
    <row r="942" spans="14:50" ht="17.25" customHeight="1" x14ac:dyDescent="0.25">
      <c r="N942" s="16"/>
      <c r="O942" s="16"/>
      <c r="P942" s="16"/>
      <c r="Q942" s="16"/>
      <c r="R942" s="16"/>
      <c r="S942" s="16"/>
      <c r="T942" s="16"/>
      <c r="U942" s="16"/>
      <c r="V942" s="103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  <c r="AH942" s="16"/>
      <c r="AI942" s="16"/>
      <c r="AJ942" s="16"/>
      <c r="AK942" s="16"/>
      <c r="AL942" s="16"/>
      <c r="AM942" s="16"/>
      <c r="AN942" s="16"/>
      <c r="AO942" s="16"/>
      <c r="AP942" s="16"/>
      <c r="AQ942" s="16"/>
      <c r="AR942" s="16"/>
      <c r="AS942" s="16"/>
      <c r="AT942" s="16"/>
      <c r="AU942" s="16"/>
      <c r="AV942" s="16"/>
      <c r="AW942" s="14"/>
      <c r="AX942" s="14"/>
    </row>
    <row r="943" spans="14:50" ht="17.25" customHeight="1" x14ac:dyDescent="0.25">
      <c r="N943" s="16"/>
      <c r="O943" s="16"/>
      <c r="P943" s="16"/>
      <c r="Q943" s="16"/>
      <c r="R943" s="16"/>
      <c r="S943" s="16"/>
      <c r="T943" s="16"/>
      <c r="U943" s="16"/>
      <c r="V943" s="103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  <c r="AM943" s="16"/>
      <c r="AN943" s="16"/>
      <c r="AO943" s="16"/>
      <c r="AP943" s="16"/>
      <c r="AQ943" s="16"/>
      <c r="AR943" s="16"/>
      <c r="AS943" s="16"/>
      <c r="AT943" s="16"/>
      <c r="AU943" s="16"/>
      <c r="AV943" s="16"/>
      <c r="AW943" s="14"/>
      <c r="AX943" s="14"/>
    </row>
    <row r="944" spans="14:50" ht="17.25" customHeight="1" x14ac:dyDescent="0.25">
      <c r="N944" s="16"/>
      <c r="O944" s="16"/>
      <c r="P944" s="16"/>
      <c r="Q944" s="16"/>
      <c r="R944" s="16"/>
      <c r="S944" s="16"/>
      <c r="T944" s="16"/>
      <c r="U944" s="16"/>
      <c r="V944" s="103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  <c r="AM944" s="16"/>
      <c r="AN944" s="16"/>
      <c r="AO944" s="16"/>
      <c r="AP944" s="16"/>
      <c r="AQ944" s="16"/>
      <c r="AR944" s="16"/>
      <c r="AS944" s="16"/>
      <c r="AT944" s="16"/>
      <c r="AU944" s="16"/>
      <c r="AV944" s="16"/>
      <c r="AW944" s="14"/>
      <c r="AX944" s="14"/>
    </row>
    <row r="945" spans="14:50" ht="17.25" customHeight="1" x14ac:dyDescent="0.25">
      <c r="N945" s="16"/>
      <c r="O945" s="16"/>
      <c r="P945" s="16"/>
      <c r="Q945" s="16"/>
      <c r="R945" s="16"/>
      <c r="S945" s="16"/>
      <c r="T945" s="16"/>
      <c r="U945" s="16"/>
      <c r="V945" s="103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  <c r="AM945" s="16"/>
      <c r="AN945" s="16"/>
      <c r="AO945" s="16"/>
      <c r="AP945" s="16"/>
      <c r="AQ945" s="16"/>
      <c r="AR945" s="16"/>
      <c r="AS945" s="16"/>
      <c r="AT945" s="16"/>
      <c r="AU945" s="16"/>
      <c r="AV945" s="16"/>
      <c r="AW945" s="14"/>
      <c r="AX945" s="14"/>
    </row>
    <row r="946" spans="14:50" ht="17.25" customHeight="1" x14ac:dyDescent="0.25">
      <c r="N946" s="16"/>
      <c r="O946" s="16"/>
      <c r="P946" s="16"/>
      <c r="Q946" s="16"/>
      <c r="R946" s="16"/>
      <c r="S946" s="16"/>
      <c r="T946" s="16"/>
      <c r="U946" s="16"/>
      <c r="V946" s="103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  <c r="AM946" s="16"/>
      <c r="AN946" s="16"/>
      <c r="AO946" s="16"/>
      <c r="AP946" s="16"/>
      <c r="AQ946" s="16"/>
      <c r="AR946" s="16"/>
      <c r="AS946" s="16"/>
      <c r="AT946" s="16"/>
      <c r="AU946" s="16"/>
      <c r="AV946" s="16"/>
      <c r="AW946" s="14"/>
      <c r="AX946" s="14"/>
    </row>
    <row r="947" spans="14:50" ht="17.25" customHeight="1" x14ac:dyDescent="0.25">
      <c r="N947" s="16"/>
      <c r="O947" s="16"/>
      <c r="P947" s="16"/>
      <c r="Q947" s="16"/>
      <c r="R947" s="16"/>
      <c r="S947" s="16"/>
      <c r="T947" s="16"/>
      <c r="U947" s="16"/>
      <c r="V947" s="103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6"/>
      <c r="AH947" s="16"/>
      <c r="AI947" s="16"/>
      <c r="AJ947" s="16"/>
      <c r="AK947" s="16"/>
      <c r="AL947" s="16"/>
      <c r="AM947" s="16"/>
      <c r="AN947" s="16"/>
      <c r="AO947" s="16"/>
      <c r="AP947" s="16"/>
      <c r="AQ947" s="16"/>
      <c r="AR947" s="16"/>
      <c r="AS947" s="16"/>
      <c r="AT947" s="16"/>
      <c r="AU947" s="16"/>
      <c r="AV947" s="16"/>
      <c r="AW947" s="14"/>
      <c r="AX947" s="14"/>
    </row>
    <row r="948" spans="14:50" ht="17.25" customHeight="1" x14ac:dyDescent="0.25">
      <c r="N948" s="16"/>
      <c r="O948" s="16"/>
      <c r="P948" s="16"/>
      <c r="Q948" s="16"/>
      <c r="R948" s="16"/>
      <c r="S948" s="16"/>
      <c r="T948" s="16"/>
      <c r="U948" s="16"/>
      <c r="V948" s="103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6"/>
      <c r="AH948" s="16"/>
      <c r="AI948" s="16"/>
      <c r="AJ948" s="16"/>
      <c r="AK948" s="16"/>
      <c r="AL948" s="16"/>
      <c r="AM948" s="16"/>
      <c r="AN948" s="16"/>
      <c r="AO948" s="16"/>
      <c r="AP948" s="16"/>
      <c r="AQ948" s="16"/>
      <c r="AR948" s="16"/>
      <c r="AS948" s="16"/>
      <c r="AT948" s="16"/>
      <c r="AU948" s="16"/>
      <c r="AV948" s="16"/>
      <c r="AW948" s="14"/>
      <c r="AX948" s="14"/>
    </row>
    <row r="949" spans="14:50" ht="17.25" customHeight="1" x14ac:dyDescent="0.25">
      <c r="N949" s="16"/>
      <c r="O949" s="16"/>
      <c r="P949" s="16"/>
      <c r="Q949" s="16"/>
      <c r="R949" s="16"/>
      <c r="S949" s="16"/>
      <c r="T949" s="16"/>
      <c r="U949" s="16"/>
      <c r="V949" s="103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  <c r="AH949" s="16"/>
      <c r="AI949" s="16"/>
      <c r="AJ949" s="16"/>
      <c r="AK949" s="16"/>
      <c r="AL949" s="16"/>
      <c r="AM949" s="16"/>
      <c r="AN949" s="16"/>
      <c r="AO949" s="16"/>
      <c r="AP949" s="16"/>
      <c r="AQ949" s="16"/>
      <c r="AR949" s="16"/>
      <c r="AS949" s="16"/>
      <c r="AT949" s="16"/>
      <c r="AU949" s="16"/>
      <c r="AV949" s="16"/>
      <c r="AW949" s="14"/>
      <c r="AX949" s="14"/>
    </row>
    <row r="950" spans="14:50" ht="17.25" customHeight="1" x14ac:dyDescent="0.25">
      <c r="N950" s="16"/>
      <c r="O950" s="16"/>
      <c r="P950" s="16"/>
      <c r="Q950" s="16"/>
      <c r="R950" s="16"/>
      <c r="S950" s="16"/>
      <c r="T950" s="16"/>
      <c r="U950" s="16"/>
      <c r="V950" s="103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6"/>
      <c r="AH950" s="16"/>
      <c r="AI950" s="16"/>
      <c r="AJ950" s="16"/>
      <c r="AK950" s="16"/>
      <c r="AL950" s="16"/>
      <c r="AM950" s="16"/>
      <c r="AN950" s="16"/>
      <c r="AO950" s="16"/>
      <c r="AP950" s="16"/>
      <c r="AQ950" s="16"/>
      <c r="AR950" s="16"/>
      <c r="AS950" s="16"/>
      <c r="AT950" s="16"/>
      <c r="AU950" s="16"/>
      <c r="AV950" s="16"/>
      <c r="AW950" s="14"/>
      <c r="AX950" s="14"/>
    </row>
    <row r="951" spans="14:50" ht="17.25" customHeight="1" x14ac:dyDescent="0.25">
      <c r="N951" s="16"/>
      <c r="O951" s="16"/>
      <c r="P951" s="16"/>
      <c r="Q951" s="16"/>
      <c r="R951" s="16"/>
      <c r="S951" s="16"/>
      <c r="T951" s="16"/>
      <c r="U951" s="16"/>
      <c r="V951" s="103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  <c r="AH951" s="16"/>
      <c r="AI951" s="16"/>
      <c r="AJ951" s="16"/>
      <c r="AK951" s="16"/>
      <c r="AL951" s="16"/>
      <c r="AM951" s="16"/>
      <c r="AN951" s="16"/>
      <c r="AO951" s="16"/>
      <c r="AP951" s="16"/>
      <c r="AQ951" s="16"/>
      <c r="AR951" s="16"/>
      <c r="AS951" s="16"/>
      <c r="AT951" s="16"/>
      <c r="AU951" s="16"/>
      <c r="AV951" s="16"/>
      <c r="AW951" s="14"/>
      <c r="AX951" s="14"/>
    </row>
    <row r="952" spans="14:50" ht="17.25" customHeight="1" x14ac:dyDescent="0.25">
      <c r="N952" s="16"/>
      <c r="O952" s="16"/>
      <c r="P952" s="16"/>
      <c r="Q952" s="16"/>
      <c r="R952" s="16"/>
      <c r="S952" s="16"/>
      <c r="T952" s="16"/>
      <c r="U952" s="16"/>
      <c r="V952" s="103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  <c r="AH952" s="16"/>
      <c r="AI952" s="16"/>
      <c r="AJ952" s="16"/>
      <c r="AK952" s="16"/>
      <c r="AL952" s="16"/>
      <c r="AM952" s="16"/>
      <c r="AN952" s="16"/>
      <c r="AO952" s="16"/>
      <c r="AP952" s="16"/>
      <c r="AQ952" s="16"/>
      <c r="AR952" s="16"/>
      <c r="AS952" s="16"/>
      <c r="AT952" s="16"/>
      <c r="AU952" s="16"/>
      <c r="AV952" s="16"/>
      <c r="AW952" s="14"/>
      <c r="AX952" s="14"/>
    </row>
    <row r="953" spans="14:50" ht="17.25" customHeight="1" x14ac:dyDescent="0.25">
      <c r="N953" s="16"/>
      <c r="O953" s="16"/>
      <c r="P953" s="16"/>
      <c r="Q953" s="16"/>
      <c r="R953" s="16"/>
      <c r="S953" s="16"/>
      <c r="T953" s="16"/>
      <c r="U953" s="16"/>
      <c r="V953" s="103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  <c r="AH953" s="16"/>
      <c r="AI953" s="16"/>
      <c r="AJ953" s="16"/>
      <c r="AK953" s="16"/>
      <c r="AL953" s="16"/>
      <c r="AM953" s="16"/>
      <c r="AN953" s="16"/>
      <c r="AO953" s="16"/>
      <c r="AP953" s="16"/>
      <c r="AQ953" s="16"/>
      <c r="AR953" s="16"/>
      <c r="AS953" s="16"/>
      <c r="AT953" s="16"/>
      <c r="AU953" s="16"/>
      <c r="AV953" s="16"/>
      <c r="AW953" s="14"/>
      <c r="AX953" s="14"/>
    </row>
    <row r="954" spans="14:50" ht="17.25" customHeight="1" x14ac:dyDescent="0.25">
      <c r="N954" s="16"/>
      <c r="O954" s="16"/>
      <c r="P954" s="16"/>
      <c r="Q954" s="16"/>
      <c r="R954" s="16"/>
      <c r="S954" s="16"/>
      <c r="T954" s="16"/>
      <c r="U954" s="16"/>
      <c r="V954" s="103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  <c r="AH954" s="16"/>
      <c r="AI954" s="16"/>
      <c r="AJ954" s="16"/>
      <c r="AK954" s="16"/>
      <c r="AL954" s="16"/>
      <c r="AM954" s="16"/>
      <c r="AN954" s="16"/>
      <c r="AO954" s="16"/>
      <c r="AP954" s="16"/>
      <c r="AQ954" s="16"/>
      <c r="AR954" s="16"/>
      <c r="AS954" s="16"/>
      <c r="AT954" s="16"/>
      <c r="AU954" s="16"/>
      <c r="AV954" s="16"/>
      <c r="AW954" s="14"/>
      <c r="AX954" s="14"/>
    </row>
    <row r="955" spans="14:50" ht="17.25" customHeight="1" x14ac:dyDescent="0.25">
      <c r="N955" s="16"/>
      <c r="O955" s="16"/>
      <c r="P955" s="16"/>
      <c r="Q955" s="16"/>
      <c r="R955" s="16"/>
      <c r="S955" s="16"/>
      <c r="T955" s="16"/>
      <c r="U955" s="16"/>
      <c r="V955" s="103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  <c r="AH955" s="16"/>
      <c r="AI955" s="16"/>
      <c r="AJ955" s="16"/>
      <c r="AK955" s="16"/>
      <c r="AL955" s="16"/>
      <c r="AM955" s="16"/>
      <c r="AN955" s="16"/>
      <c r="AO955" s="16"/>
      <c r="AP955" s="16"/>
      <c r="AQ955" s="16"/>
      <c r="AR955" s="16"/>
      <c r="AS955" s="16"/>
      <c r="AT955" s="16"/>
      <c r="AU955" s="16"/>
      <c r="AV955" s="16"/>
      <c r="AW955" s="14"/>
      <c r="AX955" s="14"/>
    </row>
    <row r="956" spans="14:50" ht="17.25" customHeight="1" x14ac:dyDescent="0.25">
      <c r="N956" s="16"/>
      <c r="O956" s="16"/>
      <c r="P956" s="16"/>
      <c r="Q956" s="16"/>
      <c r="R956" s="16"/>
      <c r="S956" s="16"/>
      <c r="T956" s="16"/>
      <c r="U956" s="16"/>
      <c r="V956" s="103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  <c r="AH956" s="16"/>
      <c r="AI956" s="16"/>
      <c r="AJ956" s="16"/>
      <c r="AK956" s="16"/>
      <c r="AL956" s="16"/>
      <c r="AM956" s="16"/>
      <c r="AN956" s="16"/>
      <c r="AO956" s="16"/>
      <c r="AP956" s="16"/>
      <c r="AQ956" s="16"/>
      <c r="AR956" s="16"/>
      <c r="AS956" s="16"/>
      <c r="AT956" s="16"/>
      <c r="AU956" s="16"/>
      <c r="AV956" s="16"/>
      <c r="AW956" s="14"/>
      <c r="AX956" s="14"/>
    </row>
    <row r="957" spans="14:50" ht="17.25" customHeight="1" x14ac:dyDescent="0.25">
      <c r="N957" s="16"/>
      <c r="O957" s="16"/>
      <c r="P957" s="16"/>
      <c r="Q957" s="16"/>
      <c r="R957" s="16"/>
      <c r="S957" s="16"/>
      <c r="T957" s="16"/>
      <c r="U957" s="16"/>
      <c r="V957" s="103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  <c r="AH957" s="16"/>
      <c r="AI957" s="16"/>
      <c r="AJ957" s="16"/>
      <c r="AK957" s="16"/>
      <c r="AL957" s="16"/>
      <c r="AM957" s="16"/>
      <c r="AN957" s="16"/>
      <c r="AO957" s="16"/>
      <c r="AP957" s="16"/>
      <c r="AQ957" s="16"/>
      <c r="AR957" s="16"/>
      <c r="AS957" s="16"/>
      <c r="AT957" s="16"/>
      <c r="AU957" s="16"/>
      <c r="AV957" s="16"/>
      <c r="AW957" s="14"/>
      <c r="AX957" s="14"/>
    </row>
    <row r="958" spans="14:50" ht="17.25" customHeight="1" x14ac:dyDescent="0.25">
      <c r="N958" s="16"/>
      <c r="O958" s="16"/>
      <c r="P958" s="16"/>
      <c r="Q958" s="16"/>
      <c r="R958" s="16"/>
      <c r="S958" s="16"/>
      <c r="T958" s="16"/>
      <c r="U958" s="16"/>
      <c r="V958" s="103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  <c r="AH958" s="16"/>
      <c r="AI958" s="16"/>
      <c r="AJ958" s="16"/>
      <c r="AK958" s="16"/>
      <c r="AL958" s="16"/>
      <c r="AM958" s="16"/>
      <c r="AN958" s="16"/>
      <c r="AO958" s="16"/>
      <c r="AP958" s="16"/>
      <c r="AQ958" s="16"/>
      <c r="AR958" s="16"/>
      <c r="AS958" s="16"/>
      <c r="AT958" s="16"/>
      <c r="AU958" s="16"/>
      <c r="AV958" s="16"/>
      <c r="AW958" s="14"/>
      <c r="AX958" s="14"/>
    </row>
    <row r="959" spans="14:50" ht="17.25" customHeight="1" x14ac:dyDescent="0.25">
      <c r="N959" s="16"/>
      <c r="O959" s="16"/>
      <c r="P959" s="16"/>
      <c r="Q959" s="16"/>
      <c r="R959" s="16"/>
      <c r="S959" s="16"/>
      <c r="T959" s="16"/>
      <c r="U959" s="16"/>
      <c r="V959" s="103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  <c r="AJ959" s="16"/>
      <c r="AK959" s="16"/>
      <c r="AL959" s="16"/>
      <c r="AM959" s="16"/>
      <c r="AN959" s="16"/>
      <c r="AO959" s="16"/>
      <c r="AP959" s="16"/>
      <c r="AQ959" s="16"/>
      <c r="AR959" s="16"/>
      <c r="AS959" s="16"/>
      <c r="AT959" s="16"/>
      <c r="AU959" s="16"/>
      <c r="AV959" s="16"/>
      <c r="AW959" s="14"/>
      <c r="AX959" s="14"/>
    </row>
    <row r="960" spans="14:50" ht="17.25" customHeight="1" x14ac:dyDescent="0.25">
      <c r="N960" s="16"/>
      <c r="O960" s="16"/>
      <c r="P960" s="16"/>
      <c r="Q960" s="16"/>
      <c r="R960" s="16"/>
      <c r="S960" s="16"/>
      <c r="T960" s="16"/>
      <c r="U960" s="16"/>
      <c r="V960" s="103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  <c r="AM960" s="16"/>
      <c r="AN960" s="16"/>
      <c r="AO960" s="16"/>
      <c r="AP960" s="16"/>
      <c r="AQ960" s="16"/>
      <c r="AR960" s="16"/>
      <c r="AS960" s="16"/>
      <c r="AT960" s="16"/>
      <c r="AU960" s="16"/>
      <c r="AV960" s="16"/>
      <c r="AW960" s="14"/>
      <c r="AX960" s="14"/>
    </row>
    <row r="961" spans="14:50" ht="17.25" customHeight="1" x14ac:dyDescent="0.25">
      <c r="N961" s="16"/>
      <c r="O961" s="16"/>
      <c r="P961" s="16"/>
      <c r="Q961" s="16"/>
      <c r="R961" s="16"/>
      <c r="S961" s="16"/>
      <c r="T961" s="16"/>
      <c r="U961" s="16"/>
      <c r="V961" s="103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  <c r="AJ961" s="16"/>
      <c r="AK961" s="16"/>
      <c r="AL961" s="16"/>
      <c r="AM961" s="16"/>
      <c r="AN961" s="16"/>
      <c r="AO961" s="16"/>
      <c r="AP961" s="16"/>
      <c r="AQ961" s="16"/>
      <c r="AR961" s="16"/>
      <c r="AS961" s="16"/>
      <c r="AT961" s="16"/>
      <c r="AU961" s="16"/>
      <c r="AV961" s="16"/>
      <c r="AW961" s="14"/>
      <c r="AX961" s="14"/>
    </row>
    <row r="962" spans="14:50" ht="17.25" customHeight="1" x14ac:dyDescent="0.25">
      <c r="N962" s="16"/>
      <c r="O962" s="16"/>
      <c r="P962" s="16"/>
      <c r="Q962" s="16"/>
      <c r="R962" s="16"/>
      <c r="S962" s="16"/>
      <c r="T962" s="16"/>
      <c r="U962" s="16"/>
      <c r="V962" s="103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16"/>
      <c r="AH962" s="16"/>
      <c r="AI962" s="16"/>
      <c r="AJ962" s="16"/>
      <c r="AK962" s="16"/>
      <c r="AL962" s="16"/>
      <c r="AM962" s="16"/>
      <c r="AN962" s="16"/>
      <c r="AO962" s="16"/>
      <c r="AP962" s="16"/>
      <c r="AQ962" s="16"/>
      <c r="AR962" s="16"/>
      <c r="AS962" s="16"/>
      <c r="AT962" s="16"/>
      <c r="AU962" s="16"/>
      <c r="AV962" s="16"/>
      <c r="AW962" s="14"/>
      <c r="AX962" s="14"/>
    </row>
    <row r="963" spans="14:50" ht="17.25" customHeight="1" x14ac:dyDescent="0.25">
      <c r="N963" s="16"/>
      <c r="O963" s="16"/>
      <c r="P963" s="16"/>
      <c r="Q963" s="16"/>
      <c r="R963" s="16"/>
      <c r="S963" s="16"/>
      <c r="T963" s="16"/>
      <c r="U963" s="16"/>
      <c r="V963" s="103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16"/>
      <c r="AH963" s="16"/>
      <c r="AI963" s="16"/>
      <c r="AJ963" s="16"/>
      <c r="AK963" s="16"/>
      <c r="AL963" s="16"/>
      <c r="AM963" s="16"/>
      <c r="AN963" s="16"/>
      <c r="AO963" s="16"/>
      <c r="AP963" s="16"/>
      <c r="AQ963" s="16"/>
      <c r="AR963" s="16"/>
      <c r="AS963" s="16"/>
      <c r="AT963" s="16"/>
      <c r="AU963" s="16"/>
      <c r="AV963" s="16"/>
      <c r="AW963" s="14"/>
      <c r="AX963" s="14"/>
    </row>
    <row r="964" spans="14:50" ht="17.25" customHeight="1" x14ac:dyDescent="0.25">
      <c r="N964" s="16"/>
      <c r="O964" s="16"/>
      <c r="P964" s="16"/>
      <c r="Q964" s="16"/>
      <c r="R964" s="16"/>
      <c r="S964" s="16"/>
      <c r="T964" s="16"/>
      <c r="U964" s="16"/>
      <c r="V964" s="103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16"/>
      <c r="AH964" s="16"/>
      <c r="AI964" s="16"/>
      <c r="AJ964" s="16"/>
      <c r="AK964" s="16"/>
      <c r="AL964" s="16"/>
      <c r="AM964" s="16"/>
      <c r="AN964" s="16"/>
      <c r="AO964" s="16"/>
      <c r="AP964" s="16"/>
      <c r="AQ964" s="16"/>
      <c r="AR964" s="16"/>
      <c r="AS964" s="16"/>
      <c r="AT964" s="16"/>
      <c r="AU964" s="16"/>
      <c r="AV964" s="16"/>
      <c r="AW964" s="14"/>
      <c r="AX964" s="14"/>
    </row>
    <row r="965" spans="14:50" ht="17.25" customHeight="1" x14ac:dyDescent="0.25">
      <c r="N965" s="16"/>
      <c r="O965" s="16"/>
      <c r="P965" s="16"/>
      <c r="Q965" s="16"/>
      <c r="R965" s="16"/>
      <c r="S965" s="16"/>
      <c r="T965" s="16"/>
      <c r="U965" s="16"/>
      <c r="V965" s="103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16"/>
      <c r="AH965" s="16"/>
      <c r="AI965" s="16"/>
      <c r="AJ965" s="16"/>
      <c r="AK965" s="16"/>
      <c r="AL965" s="16"/>
      <c r="AM965" s="16"/>
      <c r="AN965" s="16"/>
      <c r="AO965" s="16"/>
      <c r="AP965" s="16"/>
      <c r="AQ965" s="16"/>
      <c r="AR965" s="16"/>
      <c r="AS965" s="16"/>
      <c r="AT965" s="16"/>
      <c r="AU965" s="16"/>
      <c r="AV965" s="16"/>
      <c r="AW965" s="14"/>
      <c r="AX965" s="14"/>
    </row>
    <row r="966" spans="14:50" ht="17.25" customHeight="1" x14ac:dyDescent="0.25">
      <c r="N966" s="16"/>
      <c r="O966" s="16"/>
      <c r="P966" s="16"/>
      <c r="Q966" s="16"/>
      <c r="R966" s="16"/>
      <c r="S966" s="16"/>
      <c r="T966" s="16"/>
      <c r="U966" s="16"/>
      <c r="V966" s="103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6"/>
      <c r="AH966" s="16"/>
      <c r="AI966" s="16"/>
      <c r="AJ966" s="16"/>
      <c r="AK966" s="16"/>
      <c r="AL966" s="16"/>
      <c r="AM966" s="16"/>
      <c r="AN966" s="16"/>
      <c r="AO966" s="16"/>
      <c r="AP966" s="16"/>
      <c r="AQ966" s="16"/>
      <c r="AR966" s="16"/>
      <c r="AS966" s="16"/>
      <c r="AT966" s="16"/>
      <c r="AU966" s="16"/>
      <c r="AV966" s="16"/>
      <c r="AW966" s="14"/>
      <c r="AX966" s="14"/>
    </row>
    <row r="967" spans="14:50" ht="17.25" customHeight="1" x14ac:dyDescent="0.25">
      <c r="N967" s="16"/>
      <c r="O967" s="16"/>
      <c r="P967" s="16"/>
      <c r="Q967" s="16"/>
      <c r="R967" s="16"/>
      <c r="S967" s="16"/>
      <c r="T967" s="16"/>
      <c r="U967" s="16"/>
      <c r="V967" s="103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6"/>
      <c r="AH967" s="16"/>
      <c r="AI967" s="16"/>
      <c r="AJ967" s="16"/>
      <c r="AK967" s="16"/>
      <c r="AL967" s="16"/>
      <c r="AM967" s="16"/>
      <c r="AN967" s="16"/>
      <c r="AO967" s="16"/>
      <c r="AP967" s="16"/>
      <c r="AQ967" s="16"/>
      <c r="AR967" s="16"/>
      <c r="AS967" s="16"/>
      <c r="AT967" s="16"/>
      <c r="AU967" s="16"/>
      <c r="AV967" s="16"/>
      <c r="AW967" s="14"/>
      <c r="AX967" s="14"/>
    </row>
    <row r="968" spans="14:50" ht="17.25" customHeight="1" x14ac:dyDescent="0.25">
      <c r="N968" s="16"/>
      <c r="O968" s="16"/>
      <c r="P968" s="16"/>
      <c r="Q968" s="16"/>
      <c r="R968" s="16"/>
      <c r="S968" s="16"/>
      <c r="T968" s="16"/>
      <c r="U968" s="16"/>
      <c r="V968" s="103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16"/>
      <c r="AH968" s="16"/>
      <c r="AI968" s="16"/>
      <c r="AJ968" s="16"/>
      <c r="AK968" s="16"/>
      <c r="AL968" s="16"/>
      <c r="AM968" s="16"/>
      <c r="AN968" s="16"/>
      <c r="AO968" s="16"/>
      <c r="AP968" s="16"/>
      <c r="AQ968" s="16"/>
      <c r="AR968" s="16"/>
      <c r="AS968" s="16"/>
      <c r="AT968" s="16"/>
      <c r="AU968" s="16"/>
      <c r="AV968" s="16"/>
      <c r="AW968" s="14"/>
      <c r="AX968" s="14"/>
    </row>
    <row r="969" spans="14:50" ht="17.25" customHeight="1" x14ac:dyDescent="0.25">
      <c r="N969" s="16"/>
      <c r="O969" s="16"/>
      <c r="P969" s="16"/>
      <c r="Q969" s="16"/>
      <c r="R969" s="16"/>
      <c r="S969" s="16"/>
      <c r="T969" s="16"/>
      <c r="U969" s="16"/>
      <c r="V969" s="103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6"/>
      <c r="AH969" s="16"/>
      <c r="AI969" s="16"/>
      <c r="AJ969" s="16"/>
      <c r="AK969" s="16"/>
      <c r="AL969" s="16"/>
      <c r="AM969" s="16"/>
      <c r="AN969" s="16"/>
      <c r="AO969" s="16"/>
      <c r="AP969" s="16"/>
      <c r="AQ969" s="16"/>
      <c r="AR969" s="16"/>
      <c r="AS969" s="16"/>
      <c r="AT969" s="16"/>
      <c r="AU969" s="16"/>
      <c r="AV969" s="16"/>
      <c r="AW969" s="14"/>
      <c r="AX969" s="14"/>
    </row>
    <row r="970" spans="14:50" ht="17.25" customHeight="1" x14ac:dyDescent="0.25">
      <c r="N970" s="16"/>
      <c r="O970" s="16"/>
      <c r="P970" s="16"/>
      <c r="Q970" s="16"/>
      <c r="R970" s="16"/>
      <c r="S970" s="16"/>
      <c r="T970" s="16"/>
      <c r="U970" s="16"/>
      <c r="V970" s="103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6"/>
      <c r="AH970" s="16"/>
      <c r="AI970" s="16"/>
      <c r="AJ970" s="16"/>
      <c r="AK970" s="16"/>
      <c r="AL970" s="16"/>
      <c r="AM970" s="16"/>
      <c r="AN970" s="16"/>
      <c r="AO970" s="16"/>
      <c r="AP970" s="16"/>
      <c r="AQ970" s="16"/>
      <c r="AR970" s="16"/>
      <c r="AS970" s="16"/>
      <c r="AT970" s="16"/>
      <c r="AU970" s="16"/>
      <c r="AV970" s="16"/>
      <c r="AW970" s="14"/>
      <c r="AX970" s="14"/>
    </row>
    <row r="971" spans="14:50" ht="17.25" customHeight="1" x14ac:dyDescent="0.25">
      <c r="N971" s="16"/>
      <c r="O971" s="16"/>
      <c r="P971" s="16"/>
      <c r="Q971" s="16"/>
      <c r="R971" s="16"/>
      <c r="S971" s="16"/>
      <c r="T971" s="16"/>
      <c r="U971" s="16"/>
      <c r="V971" s="103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6"/>
      <c r="AH971" s="16"/>
      <c r="AI971" s="16"/>
      <c r="AJ971" s="16"/>
      <c r="AK971" s="16"/>
      <c r="AL971" s="16"/>
      <c r="AM971" s="16"/>
      <c r="AN971" s="16"/>
      <c r="AO971" s="16"/>
      <c r="AP971" s="16"/>
      <c r="AQ971" s="16"/>
      <c r="AR971" s="16"/>
      <c r="AS971" s="16"/>
      <c r="AT971" s="16"/>
      <c r="AU971" s="16"/>
      <c r="AV971" s="16"/>
      <c r="AW971" s="14"/>
      <c r="AX971" s="14"/>
    </row>
    <row r="972" spans="14:50" ht="17.25" customHeight="1" x14ac:dyDescent="0.25">
      <c r="N972" s="16"/>
      <c r="O972" s="16"/>
      <c r="P972" s="16"/>
      <c r="Q972" s="16"/>
      <c r="R972" s="16"/>
      <c r="S972" s="16"/>
      <c r="T972" s="16"/>
      <c r="U972" s="16"/>
      <c r="V972" s="103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6"/>
      <c r="AH972" s="16"/>
      <c r="AI972" s="16"/>
      <c r="AJ972" s="16"/>
      <c r="AK972" s="16"/>
      <c r="AL972" s="16"/>
      <c r="AM972" s="16"/>
      <c r="AN972" s="16"/>
      <c r="AO972" s="16"/>
      <c r="AP972" s="16"/>
      <c r="AQ972" s="16"/>
      <c r="AR972" s="16"/>
      <c r="AS972" s="16"/>
      <c r="AT972" s="16"/>
      <c r="AU972" s="16"/>
      <c r="AV972" s="16"/>
      <c r="AW972" s="14"/>
      <c r="AX972" s="14"/>
    </row>
    <row r="973" spans="14:50" ht="17.25" customHeight="1" x14ac:dyDescent="0.25">
      <c r="N973" s="16"/>
      <c r="O973" s="16"/>
      <c r="P973" s="16"/>
      <c r="Q973" s="16"/>
      <c r="R973" s="16"/>
      <c r="S973" s="16"/>
      <c r="T973" s="16"/>
      <c r="U973" s="16"/>
      <c r="V973" s="103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16"/>
      <c r="AH973" s="16"/>
      <c r="AI973" s="16"/>
      <c r="AJ973" s="16"/>
      <c r="AK973" s="16"/>
      <c r="AL973" s="16"/>
      <c r="AM973" s="16"/>
      <c r="AN973" s="16"/>
      <c r="AO973" s="16"/>
      <c r="AP973" s="16"/>
      <c r="AQ973" s="16"/>
      <c r="AR973" s="16"/>
      <c r="AS973" s="16"/>
      <c r="AT973" s="16"/>
      <c r="AU973" s="16"/>
      <c r="AV973" s="16"/>
      <c r="AW973" s="14"/>
      <c r="AX973" s="14"/>
    </row>
    <row r="974" spans="14:50" ht="17.25" customHeight="1" x14ac:dyDescent="0.25">
      <c r="N974" s="16"/>
      <c r="O974" s="16"/>
      <c r="P974" s="16"/>
      <c r="Q974" s="16"/>
      <c r="R974" s="16"/>
      <c r="S974" s="16"/>
      <c r="T974" s="16"/>
      <c r="U974" s="16"/>
      <c r="V974" s="103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6"/>
      <c r="AH974" s="16"/>
      <c r="AI974" s="16"/>
      <c r="AJ974" s="16"/>
      <c r="AK974" s="16"/>
      <c r="AL974" s="16"/>
      <c r="AM974" s="16"/>
      <c r="AN974" s="16"/>
      <c r="AO974" s="16"/>
      <c r="AP974" s="16"/>
      <c r="AQ974" s="16"/>
      <c r="AR974" s="16"/>
      <c r="AS974" s="16"/>
      <c r="AT974" s="16"/>
      <c r="AU974" s="16"/>
      <c r="AV974" s="16"/>
      <c r="AW974" s="14"/>
      <c r="AX974" s="14"/>
    </row>
    <row r="975" spans="14:50" ht="17.25" customHeight="1" x14ac:dyDescent="0.25">
      <c r="N975" s="16"/>
      <c r="O975" s="16"/>
      <c r="P975" s="16"/>
      <c r="Q975" s="16"/>
      <c r="R975" s="16"/>
      <c r="S975" s="16"/>
      <c r="T975" s="16"/>
      <c r="U975" s="16"/>
      <c r="V975" s="103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6"/>
      <c r="AH975" s="16"/>
      <c r="AI975" s="16"/>
      <c r="AJ975" s="16"/>
      <c r="AK975" s="16"/>
      <c r="AL975" s="16"/>
      <c r="AM975" s="16"/>
      <c r="AN975" s="16"/>
      <c r="AO975" s="16"/>
      <c r="AP975" s="16"/>
      <c r="AQ975" s="16"/>
      <c r="AR975" s="16"/>
      <c r="AS975" s="16"/>
      <c r="AT975" s="16"/>
      <c r="AU975" s="16"/>
      <c r="AV975" s="16"/>
      <c r="AW975" s="14"/>
      <c r="AX975" s="14"/>
    </row>
    <row r="976" spans="14:50" ht="17.25" customHeight="1" x14ac:dyDescent="0.25">
      <c r="N976" s="16"/>
      <c r="O976" s="16"/>
      <c r="P976" s="16"/>
      <c r="Q976" s="16"/>
      <c r="R976" s="16"/>
      <c r="S976" s="16"/>
      <c r="T976" s="16"/>
      <c r="U976" s="16"/>
      <c r="V976" s="103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6"/>
      <c r="AH976" s="16"/>
      <c r="AI976" s="16"/>
      <c r="AJ976" s="16"/>
      <c r="AK976" s="16"/>
      <c r="AL976" s="16"/>
      <c r="AM976" s="16"/>
      <c r="AN976" s="16"/>
      <c r="AO976" s="16"/>
      <c r="AP976" s="16"/>
      <c r="AQ976" s="16"/>
      <c r="AR976" s="16"/>
      <c r="AS976" s="16"/>
      <c r="AT976" s="16"/>
      <c r="AU976" s="16"/>
      <c r="AV976" s="16"/>
      <c r="AW976" s="14"/>
      <c r="AX976" s="14"/>
    </row>
    <row r="977" spans="14:50" ht="17.25" customHeight="1" x14ac:dyDescent="0.25">
      <c r="N977" s="16"/>
      <c r="O977" s="16"/>
      <c r="P977" s="16"/>
      <c r="Q977" s="16"/>
      <c r="R977" s="16"/>
      <c r="S977" s="16"/>
      <c r="T977" s="16"/>
      <c r="U977" s="16"/>
      <c r="V977" s="103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6"/>
      <c r="AH977" s="16"/>
      <c r="AI977" s="16"/>
      <c r="AJ977" s="16"/>
      <c r="AK977" s="16"/>
      <c r="AL977" s="16"/>
      <c r="AM977" s="16"/>
      <c r="AN977" s="16"/>
      <c r="AO977" s="16"/>
      <c r="AP977" s="16"/>
      <c r="AQ977" s="16"/>
      <c r="AR977" s="16"/>
      <c r="AS977" s="16"/>
      <c r="AT977" s="16"/>
      <c r="AU977" s="16"/>
      <c r="AV977" s="16"/>
      <c r="AW977" s="14"/>
      <c r="AX977" s="14"/>
    </row>
    <row r="978" spans="14:50" ht="17.25" customHeight="1" x14ac:dyDescent="0.25">
      <c r="N978" s="16"/>
      <c r="O978" s="16"/>
      <c r="P978" s="16"/>
      <c r="Q978" s="16"/>
      <c r="R978" s="16"/>
      <c r="S978" s="16"/>
      <c r="T978" s="16"/>
      <c r="U978" s="16"/>
      <c r="V978" s="103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16"/>
      <c r="AH978" s="16"/>
      <c r="AI978" s="16"/>
      <c r="AJ978" s="16"/>
      <c r="AK978" s="16"/>
      <c r="AL978" s="16"/>
      <c r="AM978" s="16"/>
      <c r="AN978" s="16"/>
      <c r="AO978" s="16"/>
      <c r="AP978" s="16"/>
      <c r="AQ978" s="16"/>
      <c r="AR978" s="16"/>
      <c r="AS978" s="16"/>
      <c r="AT978" s="16"/>
      <c r="AU978" s="16"/>
      <c r="AV978" s="16"/>
      <c r="AW978" s="14"/>
      <c r="AX978" s="14"/>
    </row>
    <row r="979" spans="14:50" ht="17.25" customHeight="1" x14ac:dyDescent="0.25">
      <c r="N979" s="16"/>
      <c r="O979" s="16"/>
      <c r="P979" s="16"/>
      <c r="Q979" s="16"/>
      <c r="R979" s="16"/>
      <c r="S979" s="16"/>
      <c r="T979" s="16"/>
      <c r="U979" s="16"/>
      <c r="V979" s="103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16"/>
      <c r="AH979" s="16"/>
      <c r="AI979" s="16"/>
      <c r="AJ979" s="16"/>
      <c r="AK979" s="16"/>
      <c r="AL979" s="16"/>
      <c r="AM979" s="16"/>
      <c r="AN979" s="16"/>
      <c r="AO979" s="16"/>
      <c r="AP979" s="16"/>
      <c r="AQ979" s="16"/>
      <c r="AR979" s="16"/>
      <c r="AS979" s="16"/>
      <c r="AT979" s="16"/>
      <c r="AU979" s="16"/>
      <c r="AV979" s="16"/>
      <c r="AW979" s="14"/>
      <c r="AX979" s="14"/>
    </row>
    <row r="980" spans="14:50" ht="17.25" customHeight="1" x14ac:dyDescent="0.25">
      <c r="N980" s="16"/>
      <c r="O980" s="16"/>
      <c r="P980" s="16"/>
      <c r="Q980" s="16"/>
      <c r="R980" s="16"/>
      <c r="S980" s="16"/>
      <c r="T980" s="16"/>
      <c r="U980" s="16"/>
      <c r="V980" s="103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6"/>
      <c r="AH980" s="16"/>
      <c r="AI980" s="16"/>
      <c r="AJ980" s="16"/>
      <c r="AK980" s="16"/>
      <c r="AL980" s="16"/>
      <c r="AM980" s="16"/>
      <c r="AN980" s="16"/>
      <c r="AO980" s="16"/>
      <c r="AP980" s="16"/>
      <c r="AQ980" s="16"/>
      <c r="AR980" s="16"/>
      <c r="AS980" s="16"/>
      <c r="AT980" s="16"/>
      <c r="AU980" s="16"/>
      <c r="AV980" s="16"/>
      <c r="AW980" s="14"/>
      <c r="AX980" s="14"/>
    </row>
    <row r="981" spans="14:50" ht="17.25" customHeight="1" x14ac:dyDescent="0.25">
      <c r="N981" s="16"/>
      <c r="O981" s="16"/>
      <c r="P981" s="16"/>
      <c r="Q981" s="16"/>
      <c r="R981" s="16"/>
      <c r="S981" s="16"/>
      <c r="T981" s="16"/>
      <c r="U981" s="16"/>
      <c r="V981" s="103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6"/>
      <c r="AH981" s="16"/>
      <c r="AI981" s="16"/>
      <c r="AJ981" s="16"/>
      <c r="AK981" s="16"/>
      <c r="AL981" s="16"/>
      <c r="AM981" s="16"/>
      <c r="AN981" s="16"/>
      <c r="AO981" s="16"/>
      <c r="AP981" s="16"/>
      <c r="AQ981" s="16"/>
      <c r="AR981" s="16"/>
      <c r="AS981" s="16"/>
      <c r="AT981" s="16"/>
      <c r="AU981" s="16"/>
      <c r="AV981" s="16"/>
      <c r="AW981" s="14"/>
      <c r="AX981" s="14"/>
    </row>
    <row r="982" spans="14:50" ht="17.25" customHeight="1" x14ac:dyDescent="0.25">
      <c r="N982" s="16"/>
      <c r="O982" s="16"/>
      <c r="P982" s="16"/>
      <c r="Q982" s="16"/>
      <c r="R982" s="16"/>
      <c r="S982" s="16"/>
      <c r="T982" s="16"/>
      <c r="U982" s="16"/>
      <c r="V982" s="103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  <c r="AG982" s="16"/>
      <c r="AH982" s="16"/>
      <c r="AI982" s="16"/>
      <c r="AJ982" s="16"/>
      <c r="AK982" s="16"/>
      <c r="AL982" s="16"/>
      <c r="AM982" s="16"/>
      <c r="AN982" s="16"/>
      <c r="AO982" s="16"/>
      <c r="AP982" s="16"/>
      <c r="AQ982" s="16"/>
      <c r="AR982" s="16"/>
      <c r="AS982" s="16"/>
      <c r="AT982" s="16"/>
      <c r="AU982" s="16"/>
      <c r="AV982" s="16"/>
      <c r="AW982" s="14"/>
      <c r="AX982" s="14"/>
    </row>
    <row r="983" spans="14:50" ht="17.25" customHeight="1" x14ac:dyDescent="0.25">
      <c r="N983" s="16"/>
      <c r="O983" s="16"/>
      <c r="P983" s="16"/>
      <c r="Q983" s="16"/>
      <c r="R983" s="16"/>
      <c r="S983" s="16"/>
      <c r="T983" s="16"/>
      <c r="U983" s="16"/>
      <c r="V983" s="103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  <c r="AG983" s="16"/>
      <c r="AH983" s="16"/>
      <c r="AI983" s="16"/>
      <c r="AJ983" s="16"/>
      <c r="AK983" s="16"/>
      <c r="AL983" s="16"/>
      <c r="AM983" s="16"/>
      <c r="AN983" s="16"/>
      <c r="AO983" s="16"/>
      <c r="AP983" s="16"/>
      <c r="AQ983" s="16"/>
      <c r="AR983" s="16"/>
      <c r="AS983" s="16"/>
      <c r="AT983" s="16"/>
      <c r="AU983" s="16"/>
      <c r="AV983" s="16"/>
      <c r="AW983" s="14"/>
      <c r="AX983" s="14"/>
    </row>
    <row r="984" spans="14:50" ht="17.25" customHeight="1" x14ac:dyDescent="0.25">
      <c r="N984" s="16"/>
      <c r="O984" s="16"/>
      <c r="P984" s="16"/>
      <c r="Q984" s="16"/>
      <c r="R984" s="16"/>
      <c r="S984" s="16"/>
      <c r="T984" s="16"/>
      <c r="U984" s="16"/>
      <c r="V984" s="103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16"/>
      <c r="AH984" s="16"/>
      <c r="AI984" s="16"/>
      <c r="AJ984" s="16"/>
      <c r="AK984" s="16"/>
      <c r="AL984" s="16"/>
      <c r="AM984" s="16"/>
      <c r="AN984" s="16"/>
      <c r="AO984" s="16"/>
      <c r="AP984" s="16"/>
      <c r="AQ984" s="16"/>
      <c r="AR984" s="16"/>
      <c r="AS984" s="16"/>
      <c r="AT984" s="16"/>
      <c r="AU984" s="16"/>
      <c r="AV984" s="16"/>
      <c r="AW984" s="14"/>
      <c r="AX984" s="14"/>
    </row>
    <row r="985" spans="14:50" ht="17.25" customHeight="1" x14ac:dyDescent="0.25">
      <c r="N985" s="16"/>
      <c r="O985" s="16"/>
      <c r="P985" s="16"/>
      <c r="Q985" s="16"/>
      <c r="R985" s="16"/>
      <c r="S985" s="16"/>
      <c r="T985" s="16"/>
      <c r="U985" s="16"/>
      <c r="V985" s="103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16"/>
      <c r="AH985" s="16"/>
      <c r="AI985" s="16"/>
      <c r="AJ985" s="16"/>
      <c r="AK985" s="16"/>
      <c r="AL985" s="16"/>
      <c r="AM985" s="16"/>
      <c r="AN985" s="16"/>
      <c r="AO985" s="16"/>
      <c r="AP985" s="16"/>
      <c r="AQ985" s="16"/>
      <c r="AR985" s="16"/>
      <c r="AS985" s="16"/>
      <c r="AT985" s="16"/>
      <c r="AU985" s="16"/>
      <c r="AV985" s="16"/>
      <c r="AW985" s="14"/>
      <c r="AX985" s="14"/>
    </row>
    <row r="986" spans="14:50" ht="17.25" customHeight="1" x14ac:dyDescent="0.25">
      <c r="N986" s="16"/>
      <c r="O986" s="16"/>
      <c r="P986" s="16"/>
      <c r="Q986" s="16"/>
      <c r="R986" s="16"/>
      <c r="S986" s="16"/>
      <c r="T986" s="16"/>
      <c r="U986" s="16"/>
      <c r="V986" s="103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  <c r="AG986" s="16"/>
      <c r="AH986" s="16"/>
      <c r="AI986" s="16"/>
      <c r="AJ986" s="16"/>
      <c r="AK986" s="16"/>
      <c r="AL986" s="16"/>
      <c r="AM986" s="16"/>
      <c r="AN986" s="16"/>
      <c r="AO986" s="16"/>
      <c r="AP986" s="16"/>
      <c r="AQ986" s="16"/>
      <c r="AR986" s="16"/>
      <c r="AS986" s="16"/>
      <c r="AT986" s="16"/>
      <c r="AU986" s="16"/>
      <c r="AV986" s="16"/>
      <c r="AW986" s="14"/>
      <c r="AX986" s="14"/>
    </row>
    <row r="987" spans="14:50" ht="17.25" customHeight="1" x14ac:dyDescent="0.25">
      <c r="N987" s="16"/>
      <c r="O987" s="16"/>
      <c r="P987" s="16"/>
      <c r="Q987" s="16"/>
      <c r="R987" s="16"/>
      <c r="S987" s="16"/>
      <c r="T987" s="16"/>
      <c r="U987" s="16"/>
      <c r="V987" s="103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  <c r="AG987" s="16"/>
      <c r="AH987" s="16"/>
      <c r="AI987" s="16"/>
      <c r="AJ987" s="16"/>
      <c r="AK987" s="16"/>
      <c r="AL987" s="16"/>
      <c r="AM987" s="16"/>
      <c r="AN987" s="16"/>
      <c r="AO987" s="16"/>
      <c r="AP987" s="16"/>
      <c r="AQ987" s="16"/>
      <c r="AR987" s="16"/>
      <c r="AS987" s="16"/>
      <c r="AT987" s="16"/>
      <c r="AU987" s="16"/>
      <c r="AV987" s="16"/>
      <c r="AW987" s="14"/>
      <c r="AX987" s="14"/>
    </row>
    <row r="988" spans="14:50" ht="17.25" customHeight="1" x14ac:dyDescent="0.25">
      <c r="N988" s="16"/>
      <c r="O988" s="16"/>
      <c r="P988" s="16"/>
      <c r="Q988" s="16"/>
      <c r="R988" s="16"/>
      <c r="S988" s="16"/>
      <c r="T988" s="16"/>
      <c r="U988" s="16"/>
      <c r="V988" s="103"/>
      <c r="W988" s="16"/>
      <c r="X988" s="16"/>
      <c r="Y988" s="16"/>
      <c r="Z988" s="16"/>
      <c r="AA988" s="16"/>
      <c r="AB988" s="16"/>
      <c r="AC988" s="16"/>
      <c r="AD988" s="16"/>
      <c r="AE988" s="16"/>
      <c r="AF988" s="16"/>
      <c r="AG988" s="16"/>
      <c r="AH988" s="16"/>
      <c r="AI988" s="16"/>
      <c r="AJ988" s="16"/>
      <c r="AK988" s="16"/>
      <c r="AL988" s="16"/>
      <c r="AM988" s="16"/>
      <c r="AN988" s="16"/>
      <c r="AO988" s="16"/>
      <c r="AP988" s="16"/>
      <c r="AQ988" s="16"/>
      <c r="AR988" s="16"/>
      <c r="AS988" s="16"/>
      <c r="AT988" s="16"/>
      <c r="AU988" s="16"/>
      <c r="AV988" s="16"/>
      <c r="AW988" s="14"/>
      <c r="AX988" s="14"/>
    </row>
    <row r="989" spans="14:50" ht="17.25" customHeight="1" x14ac:dyDescent="0.25">
      <c r="N989" s="16"/>
      <c r="O989" s="16"/>
      <c r="P989" s="16"/>
      <c r="Q989" s="16"/>
      <c r="R989" s="16"/>
      <c r="S989" s="16"/>
      <c r="T989" s="16"/>
      <c r="U989" s="16"/>
      <c r="V989" s="103"/>
      <c r="W989" s="16"/>
      <c r="X989" s="16"/>
      <c r="Y989" s="16"/>
      <c r="Z989" s="16"/>
      <c r="AA989" s="16"/>
      <c r="AB989" s="16"/>
      <c r="AC989" s="16"/>
      <c r="AD989" s="16"/>
      <c r="AE989" s="16"/>
      <c r="AF989" s="16"/>
      <c r="AG989" s="16"/>
      <c r="AH989" s="16"/>
      <c r="AI989" s="16"/>
      <c r="AJ989" s="16"/>
      <c r="AK989" s="16"/>
      <c r="AL989" s="16"/>
      <c r="AM989" s="16"/>
      <c r="AN989" s="16"/>
      <c r="AO989" s="16"/>
      <c r="AP989" s="16"/>
      <c r="AQ989" s="16"/>
      <c r="AR989" s="16"/>
      <c r="AS989" s="16"/>
      <c r="AT989" s="16"/>
      <c r="AU989" s="16"/>
      <c r="AV989" s="16"/>
      <c r="AW989" s="14"/>
      <c r="AX989" s="14"/>
    </row>
    <row r="990" spans="14:50" ht="17.25" customHeight="1" x14ac:dyDescent="0.25">
      <c r="N990" s="16"/>
      <c r="O990" s="16"/>
      <c r="P990" s="16"/>
      <c r="Q990" s="16"/>
      <c r="R990" s="16"/>
      <c r="S990" s="16"/>
      <c r="T990" s="16"/>
      <c r="U990" s="16"/>
      <c r="V990" s="103"/>
      <c r="W990" s="16"/>
      <c r="X990" s="16"/>
      <c r="Y990" s="16"/>
      <c r="Z990" s="16"/>
      <c r="AA990" s="16"/>
      <c r="AB990" s="16"/>
      <c r="AC990" s="16"/>
      <c r="AD990" s="16"/>
      <c r="AE990" s="16"/>
      <c r="AF990" s="16"/>
      <c r="AG990" s="16"/>
      <c r="AH990" s="16"/>
      <c r="AI990" s="16"/>
      <c r="AJ990" s="16"/>
      <c r="AK990" s="16"/>
      <c r="AL990" s="16"/>
      <c r="AM990" s="16"/>
      <c r="AN990" s="16"/>
      <c r="AO990" s="16"/>
      <c r="AP990" s="16"/>
      <c r="AQ990" s="16"/>
      <c r="AR990" s="16"/>
      <c r="AS990" s="16"/>
      <c r="AT990" s="16"/>
      <c r="AU990" s="16"/>
      <c r="AV990" s="16"/>
      <c r="AW990" s="14"/>
      <c r="AX990" s="14"/>
    </row>
    <row r="991" spans="14:50" ht="17.25" customHeight="1" x14ac:dyDescent="0.25">
      <c r="N991" s="16"/>
      <c r="O991" s="16"/>
      <c r="P991" s="16"/>
      <c r="Q991" s="16"/>
      <c r="R991" s="16"/>
      <c r="S991" s="16"/>
      <c r="T991" s="16"/>
      <c r="U991" s="16"/>
      <c r="V991" s="103"/>
      <c r="W991" s="16"/>
      <c r="X991" s="16"/>
      <c r="Y991" s="16"/>
      <c r="Z991" s="16"/>
      <c r="AA991" s="16"/>
      <c r="AB991" s="16"/>
      <c r="AC991" s="16"/>
      <c r="AD991" s="16"/>
      <c r="AE991" s="16"/>
      <c r="AF991" s="16"/>
      <c r="AG991" s="16"/>
      <c r="AH991" s="16"/>
      <c r="AI991" s="16"/>
      <c r="AJ991" s="16"/>
      <c r="AK991" s="16"/>
      <c r="AL991" s="16"/>
      <c r="AM991" s="16"/>
      <c r="AN991" s="16"/>
      <c r="AO991" s="16"/>
      <c r="AP991" s="16"/>
      <c r="AQ991" s="16"/>
      <c r="AR991" s="16"/>
      <c r="AS991" s="16"/>
      <c r="AT991" s="16"/>
      <c r="AU991" s="16"/>
      <c r="AV991" s="16"/>
      <c r="AW991" s="14"/>
      <c r="AX991" s="14"/>
    </row>
    <row r="992" spans="14:50" ht="17.25" customHeight="1" x14ac:dyDescent="0.25">
      <c r="N992" s="16"/>
      <c r="O992" s="16"/>
      <c r="P992" s="16"/>
      <c r="Q992" s="16"/>
      <c r="R992" s="16"/>
      <c r="S992" s="16"/>
      <c r="T992" s="16"/>
      <c r="U992" s="16"/>
      <c r="V992" s="103"/>
      <c r="W992" s="16"/>
      <c r="X992" s="16"/>
      <c r="Y992" s="16"/>
      <c r="Z992" s="16"/>
      <c r="AA992" s="16"/>
      <c r="AB992" s="16"/>
      <c r="AC992" s="16"/>
      <c r="AD992" s="16"/>
      <c r="AE992" s="16"/>
      <c r="AF992" s="16"/>
      <c r="AG992" s="16"/>
      <c r="AH992" s="16"/>
      <c r="AI992" s="16"/>
      <c r="AJ992" s="16"/>
      <c r="AK992" s="16"/>
      <c r="AL992" s="16"/>
      <c r="AM992" s="16"/>
      <c r="AN992" s="16"/>
      <c r="AO992" s="16"/>
      <c r="AP992" s="16"/>
      <c r="AQ992" s="16"/>
      <c r="AR992" s="16"/>
      <c r="AS992" s="16"/>
      <c r="AT992" s="16"/>
      <c r="AU992" s="16"/>
      <c r="AV992" s="16"/>
      <c r="AW992" s="14"/>
      <c r="AX992" s="14"/>
    </row>
    <row r="993" spans="14:50" ht="17.25" customHeight="1" x14ac:dyDescent="0.25">
      <c r="N993" s="16"/>
      <c r="O993" s="16"/>
      <c r="P993" s="16"/>
      <c r="Q993" s="16"/>
      <c r="R993" s="16"/>
      <c r="S993" s="16"/>
      <c r="T993" s="16"/>
      <c r="U993" s="16"/>
      <c r="V993" s="103"/>
      <c r="W993" s="16"/>
      <c r="X993" s="16"/>
      <c r="Y993" s="16"/>
      <c r="Z993" s="16"/>
      <c r="AA993" s="16"/>
      <c r="AB993" s="16"/>
      <c r="AC993" s="16"/>
      <c r="AD993" s="16"/>
      <c r="AE993" s="16"/>
      <c r="AF993" s="16"/>
      <c r="AG993" s="16"/>
      <c r="AH993" s="16"/>
      <c r="AI993" s="16"/>
      <c r="AJ993" s="16"/>
      <c r="AK993" s="16"/>
      <c r="AL993" s="16"/>
      <c r="AM993" s="16"/>
      <c r="AN993" s="16"/>
      <c r="AO993" s="16"/>
      <c r="AP993" s="16"/>
      <c r="AQ993" s="16"/>
      <c r="AR993" s="16"/>
      <c r="AS993" s="16"/>
      <c r="AT993" s="16"/>
      <c r="AU993" s="16"/>
      <c r="AV993" s="16"/>
      <c r="AW993" s="14"/>
      <c r="AX993" s="14"/>
    </row>
    <row r="994" spans="14:50" ht="17.25" customHeight="1" x14ac:dyDescent="0.25">
      <c r="N994" s="16"/>
      <c r="O994" s="16"/>
      <c r="P994" s="16"/>
      <c r="Q994" s="16"/>
      <c r="R994" s="16"/>
      <c r="S994" s="16"/>
      <c r="T994" s="16"/>
      <c r="U994" s="16"/>
      <c r="V994" s="103"/>
      <c r="W994" s="16"/>
      <c r="X994" s="16"/>
      <c r="Y994" s="16"/>
      <c r="Z994" s="16"/>
      <c r="AA994" s="16"/>
      <c r="AB994" s="16"/>
      <c r="AC994" s="16"/>
      <c r="AD994" s="16"/>
      <c r="AE994" s="16"/>
      <c r="AF994" s="16"/>
      <c r="AG994" s="16"/>
      <c r="AH994" s="16"/>
      <c r="AI994" s="16"/>
      <c r="AJ994" s="16"/>
      <c r="AK994" s="16"/>
      <c r="AL994" s="16"/>
      <c r="AM994" s="16"/>
      <c r="AN994" s="16"/>
      <c r="AO994" s="16"/>
      <c r="AP994" s="16"/>
      <c r="AQ994" s="16"/>
      <c r="AR994" s="16"/>
      <c r="AS994" s="16"/>
      <c r="AT994" s="16"/>
      <c r="AU994" s="16"/>
      <c r="AV994" s="16"/>
      <c r="AW994" s="14"/>
      <c r="AX994" s="14"/>
    </row>
    <row r="995" spans="14:50" ht="17.25" customHeight="1" x14ac:dyDescent="0.25">
      <c r="N995" s="16"/>
      <c r="O995" s="16"/>
      <c r="P995" s="16"/>
      <c r="Q995" s="16"/>
      <c r="R995" s="16"/>
      <c r="S995" s="16"/>
      <c r="T995" s="16"/>
      <c r="U995" s="16"/>
      <c r="V995" s="103"/>
      <c r="W995" s="16"/>
      <c r="X995" s="16"/>
      <c r="Y995" s="16"/>
      <c r="Z995" s="16"/>
      <c r="AA995" s="16"/>
      <c r="AB995" s="16"/>
      <c r="AC995" s="16"/>
      <c r="AD995" s="16"/>
      <c r="AE995" s="16"/>
      <c r="AF995" s="16"/>
      <c r="AG995" s="16"/>
      <c r="AH995" s="16"/>
      <c r="AI995" s="16"/>
      <c r="AJ995" s="16"/>
      <c r="AK995" s="16"/>
      <c r="AL995" s="16"/>
      <c r="AM995" s="16"/>
      <c r="AN995" s="16"/>
      <c r="AO995" s="16"/>
      <c r="AP995" s="16"/>
      <c r="AQ995" s="16"/>
      <c r="AR995" s="16"/>
      <c r="AS995" s="16"/>
      <c r="AT995" s="16"/>
      <c r="AU995" s="16"/>
      <c r="AV995" s="16"/>
      <c r="AW995" s="14"/>
      <c r="AX995" s="14"/>
    </row>
    <row r="996" spans="14:50" ht="17.25" customHeight="1" x14ac:dyDescent="0.25">
      <c r="N996" s="16"/>
      <c r="O996" s="16"/>
      <c r="P996" s="16"/>
      <c r="Q996" s="16"/>
      <c r="R996" s="16"/>
      <c r="S996" s="16"/>
      <c r="T996" s="16"/>
      <c r="U996" s="16"/>
      <c r="V996" s="103"/>
      <c r="W996" s="16"/>
      <c r="X996" s="16"/>
      <c r="Y996" s="16"/>
      <c r="Z996" s="16"/>
      <c r="AA996" s="16"/>
      <c r="AB996" s="16"/>
      <c r="AC996" s="16"/>
      <c r="AD996" s="16"/>
      <c r="AE996" s="16"/>
      <c r="AF996" s="16"/>
      <c r="AG996" s="16"/>
      <c r="AH996" s="16"/>
      <c r="AI996" s="16"/>
      <c r="AJ996" s="16"/>
      <c r="AK996" s="16"/>
      <c r="AL996" s="16"/>
      <c r="AM996" s="16"/>
      <c r="AN996" s="16"/>
      <c r="AO996" s="16"/>
      <c r="AP996" s="16"/>
      <c r="AQ996" s="16"/>
      <c r="AR996" s="16"/>
      <c r="AS996" s="16"/>
      <c r="AT996" s="16"/>
      <c r="AU996" s="16"/>
      <c r="AV996" s="16"/>
      <c r="AW996" s="14"/>
      <c r="AX996" s="14"/>
    </row>
    <row r="997" spans="14:50" ht="17.25" customHeight="1" x14ac:dyDescent="0.25">
      <c r="N997" s="16"/>
      <c r="O997" s="16"/>
      <c r="P997" s="16"/>
      <c r="Q997" s="16"/>
      <c r="R997" s="16"/>
      <c r="S997" s="16"/>
      <c r="T997" s="16"/>
      <c r="U997" s="16"/>
      <c r="V997" s="103"/>
      <c r="W997" s="16"/>
      <c r="X997" s="16"/>
      <c r="Y997" s="16"/>
      <c r="Z997" s="16"/>
      <c r="AA997" s="16"/>
      <c r="AB997" s="16"/>
      <c r="AC997" s="16"/>
      <c r="AD997" s="16"/>
      <c r="AE997" s="16"/>
      <c r="AF997" s="16"/>
      <c r="AG997" s="16"/>
      <c r="AH997" s="16"/>
      <c r="AI997" s="16"/>
      <c r="AJ997" s="16"/>
      <c r="AK997" s="16"/>
      <c r="AL997" s="16"/>
      <c r="AM997" s="16"/>
      <c r="AN997" s="16"/>
      <c r="AO997" s="16"/>
      <c r="AP997" s="16"/>
      <c r="AQ997" s="16"/>
      <c r="AR997" s="16"/>
      <c r="AS997" s="16"/>
      <c r="AT997" s="16"/>
      <c r="AU997" s="16"/>
      <c r="AV997" s="16"/>
      <c r="AW997" s="14"/>
      <c r="AX997" s="14"/>
    </row>
    <row r="998" spans="14:50" ht="17.25" customHeight="1" x14ac:dyDescent="0.25">
      <c r="N998" s="16"/>
      <c r="O998" s="16"/>
      <c r="P998" s="16"/>
      <c r="Q998" s="16"/>
      <c r="R998" s="16"/>
      <c r="S998" s="16"/>
      <c r="T998" s="16"/>
      <c r="U998" s="16"/>
      <c r="V998" s="103"/>
      <c r="W998" s="16"/>
      <c r="X998" s="16"/>
      <c r="Y998" s="16"/>
      <c r="Z998" s="16"/>
      <c r="AA998" s="16"/>
      <c r="AB998" s="16"/>
      <c r="AC998" s="16"/>
      <c r="AD998" s="16"/>
      <c r="AE998" s="16"/>
      <c r="AF998" s="16"/>
      <c r="AG998" s="16"/>
      <c r="AH998" s="16"/>
      <c r="AI998" s="16"/>
      <c r="AJ998" s="16"/>
      <c r="AK998" s="16"/>
      <c r="AL998" s="16"/>
      <c r="AM998" s="16"/>
      <c r="AN998" s="16"/>
      <c r="AO998" s="16"/>
      <c r="AP998" s="16"/>
      <c r="AQ998" s="16"/>
      <c r="AR998" s="16"/>
      <c r="AS998" s="16"/>
      <c r="AT998" s="16"/>
      <c r="AU998" s="16"/>
      <c r="AV998" s="16"/>
      <c r="AW998" s="14"/>
      <c r="AX998" s="14"/>
    </row>
    <row r="999" spans="14:50" ht="17.25" customHeight="1" x14ac:dyDescent="0.25">
      <c r="N999" s="16"/>
      <c r="O999" s="16"/>
      <c r="P999" s="16"/>
      <c r="Q999" s="16"/>
      <c r="R999" s="16"/>
      <c r="S999" s="16"/>
      <c r="T999" s="16"/>
      <c r="U999" s="16"/>
      <c r="V999" s="103"/>
      <c r="W999" s="16"/>
      <c r="X999" s="16"/>
      <c r="Y999" s="16"/>
      <c r="Z999" s="16"/>
      <c r="AA999" s="16"/>
      <c r="AB999" s="16"/>
      <c r="AC999" s="16"/>
      <c r="AD999" s="16"/>
      <c r="AE999" s="16"/>
      <c r="AF999" s="16"/>
      <c r="AG999" s="16"/>
      <c r="AH999" s="16"/>
      <c r="AI999" s="16"/>
      <c r="AJ999" s="16"/>
      <c r="AK999" s="16"/>
      <c r="AL999" s="16"/>
      <c r="AM999" s="16"/>
      <c r="AN999" s="16"/>
      <c r="AO999" s="16"/>
      <c r="AP999" s="16"/>
      <c r="AQ999" s="16"/>
      <c r="AR999" s="16"/>
      <c r="AS999" s="16"/>
      <c r="AT999" s="16"/>
      <c r="AU999" s="16"/>
      <c r="AV999" s="16"/>
      <c r="AW999" s="14"/>
      <c r="AX999" s="14"/>
    </row>
    <row r="1000" spans="14:50" ht="17.25" customHeight="1" x14ac:dyDescent="0.25">
      <c r="N1000" s="16"/>
      <c r="O1000" s="16"/>
      <c r="P1000" s="16"/>
      <c r="Q1000" s="16"/>
      <c r="R1000" s="16"/>
      <c r="S1000" s="16"/>
      <c r="T1000" s="16"/>
      <c r="U1000" s="16"/>
      <c r="V1000" s="103"/>
      <c r="W1000" s="16"/>
      <c r="X1000" s="16"/>
      <c r="Y1000" s="16"/>
      <c r="Z1000" s="16"/>
      <c r="AA1000" s="16"/>
      <c r="AB1000" s="16"/>
      <c r="AC1000" s="16"/>
      <c r="AD1000" s="16"/>
      <c r="AE1000" s="16"/>
      <c r="AF1000" s="16"/>
      <c r="AG1000" s="16"/>
      <c r="AH1000" s="16"/>
      <c r="AI1000" s="16"/>
      <c r="AJ1000" s="16"/>
      <c r="AK1000" s="16"/>
      <c r="AL1000" s="16"/>
      <c r="AM1000" s="16"/>
      <c r="AN1000" s="16"/>
      <c r="AO1000" s="16"/>
      <c r="AP1000" s="16"/>
      <c r="AQ1000" s="16"/>
      <c r="AR1000" s="16"/>
      <c r="AS1000" s="16"/>
      <c r="AT1000" s="16"/>
      <c r="AU1000" s="16"/>
      <c r="AV1000" s="16"/>
      <c r="AW1000" s="14"/>
      <c r="AX1000" s="14"/>
    </row>
    <row r="1001" spans="14:50" ht="17.25" customHeight="1" x14ac:dyDescent="0.25">
      <c r="N1001" s="16"/>
      <c r="O1001" s="16"/>
      <c r="P1001" s="16"/>
      <c r="Q1001" s="16"/>
      <c r="R1001" s="16"/>
      <c r="S1001" s="16"/>
      <c r="T1001" s="16"/>
      <c r="U1001" s="16"/>
      <c r="V1001" s="103"/>
      <c r="W1001" s="16"/>
      <c r="X1001" s="16"/>
      <c r="Y1001" s="16"/>
      <c r="Z1001" s="16"/>
      <c r="AA1001" s="16"/>
      <c r="AB1001" s="16"/>
      <c r="AC1001" s="16"/>
      <c r="AD1001" s="16"/>
      <c r="AE1001" s="16"/>
      <c r="AF1001" s="16"/>
      <c r="AG1001" s="16"/>
      <c r="AH1001" s="16"/>
      <c r="AI1001" s="16"/>
      <c r="AJ1001" s="16"/>
      <c r="AK1001" s="16"/>
      <c r="AL1001" s="16"/>
      <c r="AM1001" s="16"/>
      <c r="AN1001" s="16"/>
      <c r="AO1001" s="16"/>
      <c r="AP1001" s="16"/>
      <c r="AQ1001" s="16"/>
      <c r="AR1001" s="16"/>
      <c r="AS1001" s="16"/>
      <c r="AT1001" s="16"/>
      <c r="AU1001" s="16"/>
      <c r="AV1001" s="16"/>
      <c r="AW1001" s="14"/>
      <c r="AX1001" s="14"/>
    </row>
    <row r="1002" spans="14:50" ht="17.25" customHeight="1" x14ac:dyDescent="0.25">
      <c r="N1002" s="16"/>
      <c r="O1002" s="16"/>
      <c r="P1002" s="16"/>
      <c r="Q1002" s="16"/>
      <c r="R1002" s="16"/>
      <c r="S1002" s="16"/>
      <c r="T1002" s="16"/>
      <c r="U1002" s="16"/>
      <c r="V1002" s="103"/>
      <c r="W1002" s="16"/>
      <c r="X1002" s="16"/>
      <c r="Y1002" s="16"/>
      <c r="Z1002" s="16"/>
      <c r="AA1002" s="16"/>
      <c r="AB1002" s="16"/>
      <c r="AC1002" s="16"/>
      <c r="AD1002" s="16"/>
      <c r="AE1002" s="16"/>
      <c r="AF1002" s="16"/>
      <c r="AG1002" s="16"/>
      <c r="AH1002" s="16"/>
      <c r="AI1002" s="16"/>
      <c r="AJ1002" s="16"/>
      <c r="AK1002" s="16"/>
      <c r="AL1002" s="16"/>
      <c r="AM1002" s="16"/>
      <c r="AN1002" s="16"/>
      <c r="AO1002" s="16"/>
      <c r="AP1002" s="16"/>
      <c r="AQ1002" s="16"/>
      <c r="AR1002" s="16"/>
      <c r="AS1002" s="16"/>
      <c r="AT1002" s="16"/>
      <c r="AU1002" s="16"/>
      <c r="AV1002" s="16"/>
      <c r="AW1002" s="14"/>
      <c r="AX1002" s="14"/>
    </row>
    <row r="1003" spans="14:50" ht="17.25" customHeight="1" x14ac:dyDescent="0.25">
      <c r="N1003" s="16"/>
      <c r="O1003" s="16"/>
      <c r="P1003" s="16"/>
      <c r="Q1003" s="16"/>
      <c r="R1003" s="16"/>
      <c r="S1003" s="16"/>
      <c r="T1003" s="16"/>
      <c r="U1003" s="16"/>
      <c r="V1003" s="103"/>
      <c r="W1003" s="16"/>
      <c r="X1003" s="16"/>
      <c r="Y1003" s="16"/>
      <c r="Z1003" s="16"/>
      <c r="AA1003" s="16"/>
      <c r="AB1003" s="16"/>
      <c r="AC1003" s="16"/>
      <c r="AD1003" s="16"/>
      <c r="AE1003" s="16"/>
      <c r="AF1003" s="16"/>
      <c r="AG1003" s="16"/>
      <c r="AH1003" s="16"/>
      <c r="AI1003" s="16"/>
      <c r="AJ1003" s="16"/>
      <c r="AK1003" s="16"/>
      <c r="AL1003" s="16"/>
      <c r="AM1003" s="16"/>
      <c r="AN1003" s="16"/>
      <c r="AO1003" s="16"/>
      <c r="AP1003" s="16"/>
      <c r="AQ1003" s="16"/>
      <c r="AR1003" s="16"/>
      <c r="AS1003" s="16"/>
      <c r="AT1003" s="16"/>
      <c r="AU1003" s="16"/>
      <c r="AV1003" s="16"/>
      <c r="AW1003" s="14"/>
      <c r="AX1003" s="14"/>
    </row>
    <row r="1004" spans="14:50" ht="17.25" customHeight="1" x14ac:dyDescent="0.25">
      <c r="N1004" s="16"/>
      <c r="O1004" s="16"/>
      <c r="P1004" s="16"/>
      <c r="Q1004" s="16"/>
      <c r="R1004" s="16"/>
      <c r="S1004" s="16"/>
      <c r="T1004" s="16"/>
      <c r="U1004" s="16"/>
      <c r="V1004" s="103"/>
      <c r="W1004" s="16"/>
      <c r="X1004" s="16"/>
      <c r="Y1004" s="16"/>
      <c r="Z1004" s="16"/>
      <c r="AA1004" s="16"/>
      <c r="AB1004" s="16"/>
      <c r="AC1004" s="16"/>
      <c r="AD1004" s="16"/>
      <c r="AE1004" s="16"/>
      <c r="AF1004" s="16"/>
      <c r="AG1004" s="16"/>
      <c r="AH1004" s="16"/>
      <c r="AI1004" s="16"/>
      <c r="AJ1004" s="16"/>
      <c r="AK1004" s="16"/>
      <c r="AL1004" s="16"/>
      <c r="AM1004" s="16"/>
      <c r="AN1004" s="16"/>
      <c r="AO1004" s="16"/>
      <c r="AP1004" s="16"/>
      <c r="AQ1004" s="16"/>
      <c r="AR1004" s="16"/>
      <c r="AS1004" s="16"/>
      <c r="AT1004" s="16"/>
      <c r="AU1004" s="16"/>
      <c r="AV1004" s="16"/>
      <c r="AW1004" s="14"/>
      <c r="AX1004" s="14"/>
    </row>
    <row r="1005" spans="14:50" ht="17.25" customHeight="1" x14ac:dyDescent="0.25">
      <c r="N1005" s="16"/>
      <c r="O1005" s="16"/>
      <c r="P1005" s="16"/>
      <c r="Q1005" s="16"/>
      <c r="R1005" s="16"/>
      <c r="S1005" s="16"/>
      <c r="T1005" s="16"/>
      <c r="U1005" s="16"/>
      <c r="V1005" s="103"/>
      <c r="W1005" s="16"/>
      <c r="X1005" s="16"/>
      <c r="Y1005" s="16"/>
      <c r="Z1005" s="16"/>
      <c r="AA1005" s="16"/>
      <c r="AB1005" s="16"/>
      <c r="AC1005" s="16"/>
      <c r="AD1005" s="16"/>
      <c r="AE1005" s="16"/>
      <c r="AF1005" s="16"/>
      <c r="AG1005" s="16"/>
      <c r="AH1005" s="16"/>
      <c r="AI1005" s="16"/>
      <c r="AJ1005" s="16"/>
      <c r="AK1005" s="16"/>
      <c r="AL1005" s="16"/>
      <c r="AM1005" s="16"/>
      <c r="AN1005" s="16"/>
      <c r="AO1005" s="16"/>
      <c r="AP1005" s="16"/>
      <c r="AQ1005" s="16"/>
      <c r="AR1005" s="16"/>
      <c r="AS1005" s="16"/>
      <c r="AT1005" s="16"/>
      <c r="AU1005" s="16"/>
      <c r="AV1005" s="16"/>
      <c r="AW1005" s="14"/>
      <c r="AX1005" s="14"/>
    </row>
    <row r="1006" spans="14:50" ht="17.25" customHeight="1" x14ac:dyDescent="0.25">
      <c r="N1006" s="16"/>
      <c r="O1006" s="16"/>
      <c r="P1006" s="16"/>
      <c r="Q1006" s="16"/>
      <c r="R1006" s="16"/>
      <c r="S1006" s="16"/>
      <c r="T1006" s="16"/>
      <c r="U1006" s="16"/>
      <c r="V1006" s="103"/>
      <c r="W1006" s="16"/>
      <c r="X1006" s="16"/>
      <c r="Y1006" s="16"/>
      <c r="Z1006" s="16"/>
      <c r="AA1006" s="16"/>
      <c r="AB1006" s="16"/>
      <c r="AC1006" s="16"/>
      <c r="AD1006" s="16"/>
      <c r="AE1006" s="16"/>
      <c r="AF1006" s="16"/>
      <c r="AG1006" s="16"/>
      <c r="AH1006" s="16"/>
      <c r="AI1006" s="16"/>
      <c r="AJ1006" s="16"/>
      <c r="AK1006" s="16"/>
      <c r="AL1006" s="16"/>
      <c r="AM1006" s="16"/>
      <c r="AN1006" s="16"/>
      <c r="AO1006" s="16"/>
      <c r="AP1006" s="16"/>
      <c r="AQ1006" s="16"/>
      <c r="AR1006" s="16"/>
      <c r="AS1006" s="16"/>
      <c r="AT1006" s="16"/>
      <c r="AU1006" s="16"/>
      <c r="AV1006" s="16"/>
      <c r="AW1006" s="14"/>
      <c r="AX1006" s="14"/>
    </row>
    <row r="1007" spans="14:50" ht="17.25" customHeight="1" x14ac:dyDescent="0.25">
      <c r="N1007" s="16"/>
      <c r="O1007" s="16"/>
      <c r="P1007" s="16"/>
      <c r="Q1007" s="16"/>
      <c r="R1007" s="16"/>
      <c r="S1007" s="16"/>
      <c r="T1007" s="16"/>
      <c r="U1007" s="16"/>
      <c r="V1007" s="103"/>
      <c r="W1007" s="16"/>
      <c r="X1007" s="16"/>
      <c r="Y1007" s="16"/>
      <c r="Z1007" s="16"/>
      <c r="AA1007" s="16"/>
      <c r="AB1007" s="16"/>
      <c r="AC1007" s="16"/>
      <c r="AD1007" s="16"/>
      <c r="AE1007" s="16"/>
      <c r="AF1007" s="16"/>
      <c r="AG1007" s="16"/>
      <c r="AH1007" s="16"/>
      <c r="AI1007" s="16"/>
      <c r="AJ1007" s="16"/>
      <c r="AK1007" s="16"/>
      <c r="AL1007" s="16"/>
      <c r="AM1007" s="16"/>
      <c r="AN1007" s="16"/>
      <c r="AO1007" s="16"/>
      <c r="AP1007" s="16"/>
      <c r="AQ1007" s="16"/>
      <c r="AR1007" s="16"/>
      <c r="AS1007" s="16"/>
      <c r="AT1007" s="16"/>
      <c r="AU1007" s="16"/>
      <c r="AV1007" s="16"/>
      <c r="AW1007" s="14"/>
      <c r="AX1007" s="14"/>
    </row>
    <row r="1008" spans="14:50" ht="17.25" customHeight="1" x14ac:dyDescent="0.25">
      <c r="N1008" s="16"/>
      <c r="O1008" s="16"/>
      <c r="P1008" s="16"/>
      <c r="Q1008" s="16"/>
      <c r="R1008" s="16"/>
      <c r="S1008" s="16"/>
      <c r="T1008" s="16"/>
      <c r="U1008" s="16"/>
      <c r="V1008" s="103"/>
      <c r="W1008" s="16"/>
      <c r="X1008" s="16"/>
      <c r="Y1008" s="16"/>
      <c r="Z1008" s="16"/>
      <c r="AA1008" s="16"/>
      <c r="AB1008" s="16"/>
      <c r="AC1008" s="16"/>
      <c r="AD1008" s="16"/>
      <c r="AE1008" s="16"/>
      <c r="AF1008" s="16"/>
      <c r="AG1008" s="16"/>
      <c r="AH1008" s="16"/>
      <c r="AI1008" s="16"/>
      <c r="AJ1008" s="16"/>
      <c r="AK1008" s="16"/>
      <c r="AL1008" s="16"/>
      <c r="AM1008" s="16"/>
      <c r="AN1008" s="16"/>
      <c r="AO1008" s="16"/>
      <c r="AP1008" s="16"/>
      <c r="AQ1008" s="16"/>
      <c r="AR1008" s="16"/>
      <c r="AS1008" s="16"/>
      <c r="AT1008" s="16"/>
      <c r="AU1008" s="16"/>
      <c r="AV1008" s="16"/>
      <c r="AW1008" s="14"/>
      <c r="AX1008" s="14"/>
    </row>
    <row r="1009" spans="14:50" ht="17.25" customHeight="1" x14ac:dyDescent="0.25">
      <c r="N1009" s="16"/>
      <c r="O1009" s="16"/>
      <c r="P1009" s="16"/>
      <c r="Q1009" s="16"/>
      <c r="R1009" s="16"/>
      <c r="S1009" s="16"/>
      <c r="T1009" s="16"/>
      <c r="U1009" s="16"/>
      <c r="V1009" s="103"/>
      <c r="W1009" s="16"/>
      <c r="X1009" s="16"/>
      <c r="Y1009" s="16"/>
      <c r="Z1009" s="16"/>
      <c r="AA1009" s="16"/>
      <c r="AB1009" s="16"/>
      <c r="AC1009" s="16"/>
      <c r="AD1009" s="16"/>
      <c r="AE1009" s="16"/>
      <c r="AF1009" s="16"/>
      <c r="AG1009" s="16"/>
      <c r="AH1009" s="16"/>
      <c r="AI1009" s="16"/>
      <c r="AJ1009" s="16"/>
      <c r="AK1009" s="16"/>
      <c r="AL1009" s="16"/>
      <c r="AM1009" s="16"/>
      <c r="AN1009" s="16"/>
      <c r="AO1009" s="16"/>
      <c r="AP1009" s="16"/>
      <c r="AQ1009" s="16"/>
      <c r="AR1009" s="16"/>
      <c r="AS1009" s="16"/>
      <c r="AT1009" s="16"/>
      <c r="AU1009" s="16"/>
      <c r="AV1009" s="16"/>
      <c r="AW1009" s="14"/>
      <c r="AX1009" s="14"/>
    </row>
    <row r="1010" spans="14:50" ht="17.25" customHeight="1" x14ac:dyDescent="0.25">
      <c r="N1010" s="16"/>
      <c r="O1010" s="16"/>
      <c r="P1010" s="16"/>
      <c r="Q1010" s="16"/>
      <c r="R1010" s="16"/>
      <c r="S1010" s="16"/>
      <c r="T1010" s="16"/>
      <c r="U1010" s="16"/>
      <c r="V1010" s="103"/>
      <c r="W1010" s="16"/>
      <c r="X1010" s="16"/>
      <c r="Y1010" s="16"/>
      <c r="Z1010" s="16"/>
      <c r="AA1010" s="16"/>
      <c r="AB1010" s="16"/>
      <c r="AC1010" s="16"/>
      <c r="AD1010" s="16"/>
      <c r="AE1010" s="16"/>
      <c r="AF1010" s="16"/>
      <c r="AG1010" s="16"/>
      <c r="AH1010" s="16"/>
      <c r="AI1010" s="16"/>
      <c r="AJ1010" s="16"/>
      <c r="AK1010" s="16"/>
      <c r="AL1010" s="16"/>
      <c r="AM1010" s="16"/>
      <c r="AN1010" s="16"/>
      <c r="AO1010" s="16"/>
      <c r="AP1010" s="16"/>
      <c r="AQ1010" s="16"/>
      <c r="AR1010" s="16"/>
      <c r="AS1010" s="16"/>
      <c r="AT1010" s="16"/>
      <c r="AU1010" s="16"/>
      <c r="AV1010" s="16"/>
      <c r="AW1010" s="14"/>
      <c r="AX1010" s="14"/>
    </row>
    <row r="1011" spans="14:50" ht="17.25" customHeight="1" x14ac:dyDescent="0.25">
      <c r="N1011" s="16"/>
      <c r="O1011" s="16"/>
      <c r="P1011" s="16"/>
      <c r="Q1011" s="16"/>
      <c r="R1011" s="16"/>
      <c r="S1011" s="16"/>
      <c r="T1011" s="16"/>
      <c r="U1011" s="16"/>
      <c r="V1011" s="103"/>
      <c r="W1011" s="16"/>
      <c r="X1011" s="16"/>
      <c r="Y1011" s="16"/>
      <c r="Z1011" s="16"/>
      <c r="AA1011" s="16"/>
      <c r="AB1011" s="16"/>
      <c r="AC1011" s="16"/>
      <c r="AD1011" s="16"/>
      <c r="AE1011" s="16"/>
      <c r="AF1011" s="16"/>
      <c r="AG1011" s="16"/>
      <c r="AH1011" s="16"/>
      <c r="AI1011" s="16"/>
      <c r="AJ1011" s="16"/>
      <c r="AK1011" s="16"/>
      <c r="AL1011" s="16"/>
      <c r="AM1011" s="16"/>
      <c r="AN1011" s="16"/>
      <c r="AO1011" s="16"/>
      <c r="AP1011" s="16"/>
      <c r="AQ1011" s="16"/>
      <c r="AR1011" s="16"/>
      <c r="AS1011" s="16"/>
      <c r="AT1011" s="16"/>
      <c r="AU1011" s="16"/>
      <c r="AV1011" s="16"/>
      <c r="AW1011" s="14"/>
      <c r="AX1011" s="14"/>
    </row>
    <row r="1012" spans="14:50" ht="17.25" customHeight="1" x14ac:dyDescent="0.25">
      <c r="N1012" s="16"/>
      <c r="O1012" s="16"/>
      <c r="P1012" s="16"/>
      <c r="Q1012" s="16"/>
      <c r="R1012" s="16"/>
      <c r="S1012" s="16"/>
      <c r="T1012" s="16"/>
      <c r="U1012" s="16"/>
      <c r="V1012" s="103"/>
      <c r="W1012" s="16"/>
      <c r="X1012" s="16"/>
      <c r="Y1012" s="16"/>
      <c r="Z1012" s="16"/>
      <c r="AA1012" s="16"/>
      <c r="AB1012" s="16"/>
      <c r="AC1012" s="16"/>
      <c r="AD1012" s="16"/>
      <c r="AE1012" s="16"/>
      <c r="AF1012" s="16"/>
      <c r="AG1012" s="16"/>
      <c r="AH1012" s="16"/>
      <c r="AI1012" s="16"/>
      <c r="AJ1012" s="16"/>
      <c r="AK1012" s="16"/>
      <c r="AL1012" s="16"/>
      <c r="AM1012" s="16"/>
      <c r="AN1012" s="16"/>
      <c r="AO1012" s="16"/>
      <c r="AP1012" s="16"/>
      <c r="AQ1012" s="16"/>
      <c r="AR1012" s="16"/>
      <c r="AS1012" s="16"/>
      <c r="AT1012" s="16"/>
      <c r="AU1012" s="16"/>
      <c r="AV1012" s="16"/>
      <c r="AW1012" s="14"/>
      <c r="AX1012" s="14"/>
    </row>
    <row r="1013" spans="14:50" ht="17.25" customHeight="1" x14ac:dyDescent="0.25">
      <c r="N1013" s="16"/>
      <c r="O1013" s="16"/>
      <c r="P1013" s="16"/>
      <c r="Q1013" s="16"/>
      <c r="R1013" s="16"/>
      <c r="S1013" s="16"/>
      <c r="T1013" s="16"/>
      <c r="U1013" s="16"/>
      <c r="V1013" s="103"/>
      <c r="W1013" s="16"/>
      <c r="X1013" s="16"/>
      <c r="Y1013" s="16"/>
      <c r="Z1013" s="16"/>
      <c r="AA1013" s="16"/>
      <c r="AB1013" s="16"/>
      <c r="AC1013" s="16"/>
      <c r="AD1013" s="16"/>
      <c r="AE1013" s="16"/>
      <c r="AF1013" s="16"/>
      <c r="AG1013" s="16"/>
      <c r="AH1013" s="16"/>
      <c r="AI1013" s="16"/>
      <c r="AJ1013" s="16"/>
      <c r="AK1013" s="16"/>
      <c r="AL1013" s="16"/>
      <c r="AM1013" s="16"/>
      <c r="AN1013" s="16"/>
      <c r="AO1013" s="16"/>
      <c r="AP1013" s="16"/>
      <c r="AQ1013" s="16"/>
      <c r="AR1013" s="16"/>
      <c r="AS1013" s="16"/>
      <c r="AT1013" s="16"/>
      <c r="AU1013" s="16"/>
      <c r="AV1013" s="16"/>
      <c r="AW1013" s="14"/>
      <c r="AX1013" s="14"/>
    </row>
    <row r="1014" spans="14:50" ht="17.25" customHeight="1" x14ac:dyDescent="0.25">
      <c r="N1014" s="16"/>
      <c r="O1014" s="16"/>
      <c r="P1014" s="16"/>
      <c r="Q1014" s="16"/>
      <c r="R1014" s="16"/>
      <c r="S1014" s="16"/>
      <c r="T1014" s="16"/>
      <c r="U1014" s="16"/>
      <c r="V1014" s="103"/>
      <c r="W1014" s="16"/>
      <c r="X1014" s="16"/>
      <c r="Y1014" s="16"/>
      <c r="Z1014" s="16"/>
      <c r="AA1014" s="16"/>
      <c r="AB1014" s="16"/>
      <c r="AC1014" s="16"/>
      <c r="AD1014" s="16"/>
      <c r="AE1014" s="16"/>
      <c r="AF1014" s="16"/>
      <c r="AG1014" s="16"/>
      <c r="AH1014" s="16"/>
      <c r="AI1014" s="16"/>
      <c r="AJ1014" s="16"/>
      <c r="AK1014" s="16"/>
      <c r="AL1014" s="16"/>
      <c r="AM1014" s="16"/>
      <c r="AN1014" s="16"/>
      <c r="AO1014" s="16"/>
      <c r="AP1014" s="16"/>
      <c r="AQ1014" s="16"/>
      <c r="AR1014" s="16"/>
      <c r="AS1014" s="16"/>
      <c r="AT1014" s="16"/>
      <c r="AU1014" s="16"/>
      <c r="AV1014" s="16"/>
      <c r="AW1014" s="14"/>
      <c r="AX1014" s="14"/>
    </row>
    <row r="1015" spans="14:50" ht="17.25" customHeight="1" x14ac:dyDescent="0.25">
      <c r="N1015" s="16"/>
      <c r="O1015" s="16"/>
      <c r="P1015" s="16"/>
      <c r="Q1015" s="16"/>
      <c r="R1015" s="16"/>
      <c r="S1015" s="16"/>
      <c r="T1015" s="16"/>
      <c r="U1015" s="16"/>
      <c r="V1015" s="103"/>
      <c r="W1015" s="16"/>
      <c r="X1015" s="16"/>
      <c r="Y1015" s="16"/>
      <c r="Z1015" s="16"/>
      <c r="AA1015" s="16"/>
      <c r="AB1015" s="16"/>
      <c r="AC1015" s="16"/>
      <c r="AD1015" s="16"/>
      <c r="AE1015" s="16"/>
      <c r="AF1015" s="16"/>
      <c r="AG1015" s="16"/>
      <c r="AH1015" s="16"/>
      <c r="AI1015" s="16"/>
      <c r="AJ1015" s="16"/>
      <c r="AK1015" s="16"/>
      <c r="AL1015" s="16"/>
      <c r="AM1015" s="16"/>
      <c r="AN1015" s="16"/>
      <c r="AO1015" s="16"/>
      <c r="AP1015" s="16"/>
      <c r="AQ1015" s="16"/>
      <c r="AR1015" s="16"/>
      <c r="AS1015" s="16"/>
      <c r="AT1015" s="16"/>
      <c r="AU1015" s="16"/>
      <c r="AV1015" s="16"/>
      <c r="AW1015" s="14"/>
      <c r="AX1015" s="14"/>
    </row>
    <row r="1016" spans="14:50" ht="17.25" customHeight="1" x14ac:dyDescent="0.25">
      <c r="N1016" s="16"/>
      <c r="O1016" s="16"/>
      <c r="P1016" s="16"/>
      <c r="Q1016" s="16"/>
      <c r="R1016" s="16"/>
      <c r="S1016" s="16"/>
      <c r="T1016" s="16"/>
      <c r="U1016" s="16"/>
      <c r="V1016" s="103"/>
      <c r="W1016" s="16"/>
      <c r="X1016" s="16"/>
      <c r="Y1016" s="16"/>
      <c r="Z1016" s="16"/>
      <c r="AA1016" s="16"/>
      <c r="AB1016" s="16"/>
      <c r="AC1016" s="16"/>
      <c r="AD1016" s="16"/>
      <c r="AE1016" s="16"/>
      <c r="AF1016" s="16"/>
      <c r="AG1016" s="16"/>
      <c r="AH1016" s="16"/>
      <c r="AI1016" s="16"/>
      <c r="AJ1016" s="16"/>
      <c r="AK1016" s="16"/>
      <c r="AL1016" s="16"/>
      <c r="AM1016" s="16"/>
      <c r="AN1016" s="16"/>
      <c r="AO1016" s="16"/>
      <c r="AP1016" s="16"/>
      <c r="AQ1016" s="16"/>
      <c r="AR1016" s="16"/>
      <c r="AS1016" s="16"/>
      <c r="AT1016" s="16"/>
      <c r="AU1016" s="16"/>
      <c r="AV1016" s="16"/>
      <c r="AW1016" s="14"/>
      <c r="AX1016" s="14"/>
    </row>
    <row r="1017" spans="14:50" ht="17.25" customHeight="1" x14ac:dyDescent="0.25">
      <c r="N1017" s="16"/>
      <c r="O1017" s="16"/>
      <c r="P1017" s="16"/>
      <c r="Q1017" s="16"/>
      <c r="R1017" s="16"/>
      <c r="S1017" s="16"/>
      <c r="T1017" s="16"/>
      <c r="U1017" s="16"/>
      <c r="V1017" s="103"/>
      <c r="W1017" s="16"/>
      <c r="X1017" s="16"/>
      <c r="Y1017" s="16"/>
      <c r="Z1017" s="16"/>
      <c r="AA1017" s="16"/>
      <c r="AB1017" s="16"/>
      <c r="AC1017" s="16"/>
      <c r="AD1017" s="16"/>
      <c r="AE1017" s="16"/>
      <c r="AF1017" s="16"/>
      <c r="AG1017" s="16"/>
      <c r="AH1017" s="16"/>
      <c r="AI1017" s="16"/>
      <c r="AJ1017" s="16"/>
      <c r="AK1017" s="16"/>
      <c r="AL1017" s="16"/>
      <c r="AM1017" s="16"/>
      <c r="AN1017" s="16"/>
      <c r="AO1017" s="16"/>
      <c r="AP1017" s="16"/>
      <c r="AQ1017" s="16"/>
      <c r="AR1017" s="16"/>
      <c r="AS1017" s="16"/>
      <c r="AT1017" s="16"/>
      <c r="AU1017" s="16"/>
      <c r="AV1017" s="16"/>
      <c r="AW1017" s="14"/>
      <c r="AX1017" s="14"/>
    </row>
    <row r="1018" spans="14:50" ht="17.25" customHeight="1" x14ac:dyDescent="0.25">
      <c r="N1018" s="16"/>
      <c r="O1018" s="16"/>
      <c r="P1018" s="16"/>
      <c r="Q1018" s="16"/>
      <c r="R1018" s="16"/>
      <c r="S1018" s="16"/>
      <c r="T1018" s="16"/>
      <c r="U1018" s="16"/>
      <c r="V1018" s="103"/>
      <c r="W1018" s="16"/>
      <c r="X1018" s="16"/>
      <c r="Y1018" s="16"/>
      <c r="Z1018" s="16"/>
      <c r="AA1018" s="16"/>
      <c r="AB1018" s="16"/>
      <c r="AC1018" s="16"/>
      <c r="AD1018" s="16"/>
      <c r="AE1018" s="16"/>
      <c r="AF1018" s="16"/>
      <c r="AG1018" s="16"/>
      <c r="AH1018" s="16"/>
      <c r="AI1018" s="16"/>
      <c r="AJ1018" s="16"/>
      <c r="AK1018" s="16"/>
      <c r="AL1018" s="16"/>
      <c r="AM1018" s="16"/>
      <c r="AN1018" s="16"/>
      <c r="AO1018" s="16"/>
      <c r="AP1018" s="16"/>
      <c r="AQ1018" s="16"/>
      <c r="AR1018" s="16"/>
      <c r="AS1018" s="16"/>
      <c r="AT1018" s="16"/>
      <c r="AU1018" s="16"/>
      <c r="AV1018" s="16"/>
      <c r="AW1018" s="14"/>
      <c r="AX1018" s="14"/>
    </row>
    <row r="1019" spans="14:50" ht="17.25" customHeight="1" x14ac:dyDescent="0.25">
      <c r="N1019" s="16"/>
      <c r="O1019" s="16"/>
      <c r="P1019" s="16"/>
      <c r="Q1019" s="16"/>
      <c r="R1019" s="16"/>
      <c r="S1019" s="16"/>
      <c r="T1019" s="16"/>
      <c r="U1019" s="16"/>
      <c r="V1019" s="103"/>
      <c r="W1019" s="16"/>
      <c r="X1019" s="16"/>
      <c r="Y1019" s="16"/>
      <c r="Z1019" s="16"/>
      <c r="AA1019" s="16"/>
      <c r="AB1019" s="16"/>
      <c r="AC1019" s="16"/>
      <c r="AD1019" s="16"/>
      <c r="AE1019" s="16"/>
      <c r="AF1019" s="16"/>
      <c r="AG1019" s="16"/>
      <c r="AH1019" s="16"/>
      <c r="AI1019" s="16"/>
      <c r="AJ1019" s="16"/>
      <c r="AK1019" s="16"/>
      <c r="AL1019" s="16"/>
      <c r="AM1019" s="16"/>
      <c r="AN1019" s="16"/>
      <c r="AO1019" s="16"/>
      <c r="AP1019" s="16"/>
      <c r="AQ1019" s="16"/>
      <c r="AR1019" s="16"/>
      <c r="AS1019" s="16"/>
      <c r="AT1019" s="16"/>
      <c r="AU1019" s="16"/>
      <c r="AV1019" s="16"/>
      <c r="AW1019" s="14"/>
      <c r="AX1019" s="14"/>
    </row>
    <row r="1020" spans="14:50" ht="17.25" customHeight="1" x14ac:dyDescent="0.25">
      <c r="N1020" s="16"/>
      <c r="O1020" s="16"/>
      <c r="P1020" s="16"/>
      <c r="Q1020" s="16"/>
      <c r="R1020" s="16"/>
      <c r="S1020" s="16"/>
      <c r="T1020" s="16"/>
      <c r="U1020" s="16"/>
      <c r="V1020" s="103"/>
      <c r="W1020" s="16"/>
      <c r="X1020" s="16"/>
      <c r="Y1020" s="16"/>
      <c r="Z1020" s="16"/>
      <c r="AA1020" s="16"/>
      <c r="AB1020" s="16"/>
      <c r="AC1020" s="16"/>
      <c r="AD1020" s="16"/>
      <c r="AE1020" s="16"/>
      <c r="AF1020" s="16"/>
      <c r="AG1020" s="16"/>
      <c r="AH1020" s="16"/>
      <c r="AI1020" s="16"/>
      <c r="AJ1020" s="16"/>
      <c r="AK1020" s="16"/>
      <c r="AL1020" s="16"/>
      <c r="AM1020" s="16"/>
      <c r="AN1020" s="16"/>
      <c r="AO1020" s="16"/>
      <c r="AP1020" s="16"/>
      <c r="AQ1020" s="16"/>
      <c r="AR1020" s="16"/>
      <c r="AS1020" s="16"/>
      <c r="AT1020" s="16"/>
      <c r="AU1020" s="16"/>
      <c r="AV1020" s="16"/>
      <c r="AW1020" s="14"/>
      <c r="AX1020" s="14"/>
    </row>
    <row r="1021" spans="14:50" ht="17.25" customHeight="1" x14ac:dyDescent="0.25">
      <c r="N1021" s="16"/>
      <c r="O1021" s="16"/>
      <c r="P1021" s="16"/>
      <c r="Q1021" s="16"/>
      <c r="R1021" s="16"/>
      <c r="S1021" s="16"/>
      <c r="T1021" s="16"/>
      <c r="U1021" s="16"/>
      <c r="V1021" s="103"/>
      <c r="W1021" s="16"/>
      <c r="X1021" s="16"/>
      <c r="Y1021" s="16"/>
      <c r="Z1021" s="16"/>
      <c r="AA1021" s="16"/>
      <c r="AB1021" s="16"/>
      <c r="AC1021" s="16"/>
      <c r="AD1021" s="16"/>
      <c r="AE1021" s="16"/>
      <c r="AF1021" s="16"/>
      <c r="AG1021" s="16"/>
      <c r="AH1021" s="16"/>
      <c r="AI1021" s="16"/>
      <c r="AJ1021" s="16"/>
      <c r="AK1021" s="16"/>
      <c r="AL1021" s="16"/>
      <c r="AM1021" s="16"/>
      <c r="AN1021" s="16"/>
      <c r="AO1021" s="16"/>
      <c r="AP1021" s="16"/>
      <c r="AQ1021" s="16"/>
      <c r="AR1021" s="16"/>
      <c r="AS1021" s="16"/>
      <c r="AT1021" s="16"/>
      <c r="AU1021" s="16"/>
      <c r="AV1021" s="16"/>
      <c r="AW1021" s="14"/>
      <c r="AX1021" s="14"/>
    </row>
    <row r="1022" spans="14:50" ht="17.25" customHeight="1" x14ac:dyDescent="0.25">
      <c r="N1022" s="16"/>
      <c r="O1022" s="16"/>
      <c r="P1022" s="16"/>
      <c r="Q1022" s="16"/>
      <c r="R1022" s="16"/>
      <c r="S1022" s="16"/>
      <c r="T1022" s="16"/>
      <c r="U1022" s="16"/>
      <c r="V1022" s="103"/>
      <c r="W1022" s="16"/>
      <c r="X1022" s="16"/>
      <c r="Y1022" s="16"/>
      <c r="Z1022" s="16"/>
      <c r="AA1022" s="16"/>
      <c r="AB1022" s="16"/>
      <c r="AC1022" s="16"/>
      <c r="AD1022" s="16"/>
      <c r="AE1022" s="16"/>
      <c r="AF1022" s="16"/>
      <c r="AG1022" s="16"/>
      <c r="AH1022" s="16"/>
      <c r="AI1022" s="16"/>
      <c r="AJ1022" s="16"/>
      <c r="AK1022" s="16"/>
      <c r="AL1022" s="16"/>
      <c r="AM1022" s="16"/>
      <c r="AN1022" s="16"/>
      <c r="AO1022" s="16"/>
      <c r="AP1022" s="16"/>
      <c r="AQ1022" s="16"/>
      <c r="AR1022" s="16"/>
      <c r="AS1022" s="16"/>
      <c r="AT1022" s="16"/>
      <c r="AU1022" s="16"/>
      <c r="AV1022" s="16"/>
      <c r="AW1022" s="14"/>
      <c r="AX1022" s="14"/>
    </row>
    <row r="1023" spans="14:50" ht="17.25" customHeight="1" x14ac:dyDescent="0.25">
      <c r="N1023" s="16"/>
      <c r="O1023" s="16"/>
      <c r="P1023" s="16"/>
      <c r="Q1023" s="16"/>
      <c r="R1023" s="16"/>
      <c r="S1023" s="16"/>
      <c r="T1023" s="16"/>
      <c r="U1023" s="16"/>
      <c r="V1023" s="103"/>
      <c r="W1023" s="16"/>
      <c r="X1023" s="16"/>
      <c r="Y1023" s="16"/>
      <c r="Z1023" s="16"/>
      <c r="AA1023" s="16"/>
      <c r="AB1023" s="16"/>
      <c r="AC1023" s="16"/>
      <c r="AD1023" s="16"/>
      <c r="AE1023" s="16"/>
      <c r="AF1023" s="16"/>
      <c r="AG1023" s="16"/>
      <c r="AH1023" s="16"/>
      <c r="AI1023" s="16"/>
      <c r="AJ1023" s="16"/>
      <c r="AK1023" s="16"/>
      <c r="AL1023" s="16"/>
      <c r="AM1023" s="16"/>
      <c r="AN1023" s="16"/>
      <c r="AO1023" s="16"/>
      <c r="AP1023" s="16"/>
      <c r="AQ1023" s="16"/>
      <c r="AR1023" s="16"/>
      <c r="AS1023" s="16"/>
      <c r="AT1023" s="16"/>
      <c r="AU1023" s="16"/>
      <c r="AV1023" s="16"/>
      <c r="AW1023" s="14"/>
      <c r="AX1023" s="14"/>
    </row>
    <row r="1024" spans="14:50" ht="17.25" customHeight="1" x14ac:dyDescent="0.25">
      <c r="N1024" s="16"/>
      <c r="O1024" s="16"/>
      <c r="P1024" s="16"/>
      <c r="Q1024" s="16"/>
      <c r="R1024" s="16"/>
      <c r="S1024" s="16"/>
      <c r="T1024" s="16"/>
      <c r="U1024" s="16"/>
      <c r="V1024" s="103"/>
      <c r="W1024" s="16"/>
      <c r="X1024" s="16"/>
      <c r="Y1024" s="16"/>
      <c r="Z1024" s="16"/>
      <c r="AA1024" s="16"/>
      <c r="AB1024" s="16"/>
      <c r="AC1024" s="16"/>
      <c r="AD1024" s="16"/>
      <c r="AE1024" s="16"/>
      <c r="AF1024" s="16"/>
      <c r="AG1024" s="16"/>
      <c r="AH1024" s="16"/>
      <c r="AI1024" s="16"/>
      <c r="AJ1024" s="16"/>
      <c r="AK1024" s="16"/>
      <c r="AL1024" s="16"/>
      <c r="AM1024" s="16"/>
      <c r="AN1024" s="16"/>
      <c r="AO1024" s="16"/>
      <c r="AP1024" s="16"/>
      <c r="AQ1024" s="16"/>
      <c r="AR1024" s="16"/>
      <c r="AS1024" s="16"/>
      <c r="AT1024" s="16"/>
      <c r="AU1024" s="16"/>
      <c r="AV1024" s="16"/>
      <c r="AW1024" s="14"/>
      <c r="AX1024" s="14"/>
    </row>
    <row r="1025" spans="14:50" ht="17.25" customHeight="1" x14ac:dyDescent="0.25">
      <c r="N1025" s="16"/>
      <c r="O1025" s="16"/>
      <c r="P1025" s="16"/>
      <c r="Q1025" s="16"/>
      <c r="R1025" s="16"/>
      <c r="S1025" s="16"/>
      <c r="T1025" s="16"/>
      <c r="U1025" s="16"/>
      <c r="V1025" s="103"/>
      <c r="W1025" s="16"/>
      <c r="X1025" s="16"/>
      <c r="Y1025" s="16"/>
      <c r="Z1025" s="16"/>
      <c r="AA1025" s="16"/>
      <c r="AB1025" s="16"/>
      <c r="AC1025" s="16"/>
      <c r="AD1025" s="16"/>
      <c r="AE1025" s="16"/>
      <c r="AF1025" s="16"/>
      <c r="AG1025" s="16"/>
      <c r="AH1025" s="16"/>
      <c r="AI1025" s="16"/>
      <c r="AJ1025" s="16"/>
      <c r="AK1025" s="16"/>
      <c r="AL1025" s="16"/>
      <c r="AM1025" s="16"/>
      <c r="AN1025" s="16"/>
      <c r="AO1025" s="16"/>
      <c r="AP1025" s="16"/>
      <c r="AQ1025" s="16"/>
      <c r="AR1025" s="16"/>
      <c r="AS1025" s="16"/>
      <c r="AT1025" s="16"/>
      <c r="AU1025" s="16"/>
      <c r="AV1025" s="16"/>
      <c r="AW1025" s="14"/>
      <c r="AX1025" s="14"/>
    </row>
    <row r="1026" spans="14:50" ht="17.25" customHeight="1" x14ac:dyDescent="0.25">
      <c r="N1026" s="16"/>
      <c r="O1026" s="16"/>
      <c r="P1026" s="16"/>
      <c r="Q1026" s="16"/>
      <c r="R1026" s="16"/>
      <c r="S1026" s="16"/>
      <c r="T1026" s="16"/>
      <c r="U1026" s="16"/>
      <c r="V1026" s="103"/>
      <c r="W1026" s="16"/>
      <c r="X1026" s="16"/>
      <c r="Y1026" s="16"/>
      <c r="Z1026" s="16"/>
      <c r="AA1026" s="16"/>
      <c r="AB1026" s="16"/>
      <c r="AC1026" s="16"/>
      <c r="AD1026" s="16"/>
      <c r="AE1026" s="16"/>
      <c r="AF1026" s="16"/>
      <c r="AG1026" s="16"/>
      <c r="AH1026" s="16"/>
      <c r="AI1026" s="16"/>
      <c r="AJ1026" s="16"/>
      <c r="AK1026" s="16"/>
      <c r="AL1026" s="16"/>
      <c r="AM1026" s="16"/>
      <c r="AN1026" s="16"/>
      <c r="AO1026" s="16"/>
      <c r="AP1026" s="16"/>
      <c r="AQ1026" s="16"/>
      <c r="AR1026" s="16"/>
      <c r="AS1026" s="16"/>
      <c r="AT1026" s="16"/>
      <c r="AU1026" s="16"/>
      <c r="AV1026" s="16"/>
      <c r="AW1026" s="14"/>
      <c r="AX1026" s="14"/>
    </row>
    <row r="1027" spans="14:50" ht="17.25" customHeight="1" x14ac:dyDescent="0.25">
      <c r="N1027" s="16"/>
      <c r="O1027" s="16"/>
      <c r="P1027" s="16"/>
      <c r="Q1027" s="16"/>
      <c r="R1027" s="16"/>
      <c r="S1027" s="16"/>
      <c r="T1027" s="16"/>
      <c r="U1027" s="16"/>
      <c r="V1027" s="103"/>
      <c r="W1027" s="16"/>
      <c r="X1027" s="16"/>
      <c r="Y1027" s="16"/>
      <c r="Z1027" s="16"/>
      <c r="AA1027" s="16"/>
      <c r="AB1027" s="16"/>
      <c r="AC1027" s="16"/>
      <c r="AD1027" s="16"/>
      <c r="AE1027" s="16"/>
      <c r="AF1027" s="16"/>
      <c r="AG1027" s="16"/>
      <c r="AH1027" s="16"/>
      <c r="AI1027" s="16"/>
      <c r="AJ1027" s="16"/>
      <c r="AK1027" s="16"/>
      <c r="AL1027" s="16"/>
      <c r="AM1027" s="16"/>
      <c r="AN1027" s="16"/>
      <c r="AO1027" s="16"/>
      <c r="AP1027" s="16"/>
      <c r="AQ1027" s="16"/>
      <c r="AR1027" s="16"/>
      <c r="AS1027" s="16"/>
      <c r="AT1027" s="16"/>
      <c r="AU1027" s="16"/>
      <c r="AV1027" s="16"/>
      <c r="AW1027" s="14"/>
      <c r="AX1027" s="14"/>
    </row>
    <row r="1028" spans="14:50" ht="17.25" customHeight="1" x14ac:dyDescent="0.25">
      <c r="N1028" s="16"/>
      <c r="O1028" s="16"/>
      <c r="P1028" s="16"/>
      <c r="Q1028" s="16"/>
      <c r="R1028" s="16"/>
      <c r="S1028" s="16"/>
      <c r="T1028" s="16"/>
      <c r="U1028" s="16"/>
      <c r="V1028" s="103"/>
      <c r="W1028" s="16"/>
      <c r="X1028" s="16"/>
      <c r="Y1028" s="16"/>
      <c r="Z1028" s="16"/>
      <c r="AA1028" s="16"/>
      <c r="AB1028" s="16"/>
      <c r="AC1028" s="16"/>
      <c r="AD1028" s="16"/>
      <c r="AE1028" s="16"/>
      <c r="AF1028" s="16"/>
      <c r="AG1028" s="16"/>
      <c r="AH1028" s="16"/>
      <c r="AI1028" s="16"/>
      <c r="AJ1028" s="16"/>
      <c r="AK1028" s="16"/>
      <c r="AL1028" s="16"/>
      <c r="AM1028" s="16"/>
      <c r="AN1028" s="16"/>
      <c r="AO1028" s="16"/>
      <c r="AP1028" s="16"/>
      <c r="AQ1028" s="16"/>
      <c r="AR1028" s="16"/>
      <c r="AS1028" s="16"/>
      <c r="AT1028" s="16"/>
      <c r="AU1028" s="16"/>
      <c r="AV1028" s="16"/>
      <c r="AW1028" s="14"/>
      <c r="AX1028" s="14"/>
    </row>
    <row r="1029" spans="14:50" ht="17.25" customHeight="1" x14ac:dyDescent="0.25">
      <c r="N1029" s="16"/>
      <c r="O1029" s="16"/>
      <c r="P1029" s="16"/>
      <c r="Q1029" s="16"/>
      <c r="R1029" s="16"/>
      <c r="S1029" s="16"/>
      <c r="T1029" s="16"/>
      <c r="U1029" s="16"/>
      <c r="V1029" s="103"/>
      <c r="W1029" s="16"/>
      <c r="X1029" s="16"/>
      <c r="Y1029" s="16"/>
      <c r="Z1029" s="16"/>
      <c r="AA1029" s="16"/>
      <c r="AB1029" s="16"/>
      <c r="AC1029" s="16"/>
      <c r="AD1029" s="16"/>
      <c r="AE1029" s="16"/>
      <c r="AF1029" s="16"/>
      <c r="AG1029" s="16"/>
      <c r="AH1029" s="16"/>
      <c r="AI1029" s="16"/>
      <c r="AJ1029" s="16"/>
      <c r="AK1029" s="16"/>
      <c r="AL1029" s="16"/>
      <c r="AM1029" s="16"/>
      <c r="AN1029" s="16"/>
      <c r="AO1029" s="16"/>
      <c r="AP1029" s="16"/>
      <c r="AQ1029" s="16"/>
      <c r="AR1029" s="16"/>
      <c r="AS1029" s="16"/>
      <c r="AT1029" s="16"/>
      <c r="AU1029" s="16"/>
      <c r="AV1029" s="16"/>
      <c r="AW1029" s="14"/>
      <c r="AX1029" s="14"/>
    </row>
    <row r="1030" spans="14:50" ht="17.25" customHeight="1" x14ac:dyDescent="0.25">
      <c r="N1030" s="16"/>
      <c r="O1030" s="16"/>
      <c r="P1030" s="16"/>
      <c r="Q1030" s="16"/>
      <c r="R1030" s="16"/>
      <c r="S1030" s="16"/>
      <c r="T1030" s="16"/>
      <c r="U1030" s="16"/>
      <c r="V1030" s="103"/>
      <c r="W1030" s="16"/>
      <c r="X1030" s="16"/>
      <c r="Y1030" s="16"/>
      <c r="Z1030" s="16"/>
      <c r="AA1030" s="16"/>
      <c r="AB1030" s="16"/>
      <c r="AC1030" s="16"/>
      <c r="AD1030" s="16"/>
      <c r="AE1030" s="16"/>
      <c r="AF1030" s="16"/>
      <c r="AG1030" s="16"/>
      <c r="AH1030" s="16"/>
      <c r="AI1030" s="16"/>
      <c r="AJ1030" s="16"/>
      <c r="AK1030" s="16"/>
      <c r="AL1030" s="16"/>
      <c r="AM1030" s="16"/>
      <c r="AN1030" s="16"/>
      <c r="AO1030" s="16"/>
      <c r="AP1030" s="16"/>
      <c r="AQ1030" s="16"/>
      <c r="AR1030" s="16"/>
      <c r="AS1030" s="16"/>
      <c r="AT1030" s="16"/>
      <c r="AU1030" s="16"/>
      <c r="AV1030" s="16"/>
      <c r="AW1030" s="14"/>
      <c r="AX1030" s="14"/>
    </row>
    <row r="1031" spans="14:50" ht="17.25" customHeight="1" x14ac:dyDescent="0.25">
      <c r="N1031" s="16"/>
      <c r="O1031" s="16"/>
      <c r="P1031" s="16"/>
      <c r="Q1031" s="16"/>
      <c r="R1031" s="16"/>
      <c r="S1031" s="16"/>
      <c r="T1031" s="16"/>
      <c r="U1031" s="16"/>
      <c r="V1031" s="103"/>
      <c r="W1031" s="16"/>
      <c r="X1031" s="16"/>
      <c r="Y1031" s="16"/>
      <c r="Z1031" s="16"/>
      <c r="AA1031" s="16"/>
      <c r="AB1031" s="16"/>
      <c r="AC1031" s="16"/>
      <c r="AD1031" s="16"/>
      <c r="AE1031" s="16"/>
      <c r="AF1031" s="16"/>
      <c r="AG1031" s="16"/>
      <c r="AH1031" s="16"/>
      <c r="AI1031" s="16"/>
      <c r="AJ1031" s="16"/>
      <c r="AK1031" s="16"/>
      <c r="AL1031" s="16"/>
      <c r="AM1031" s="16"/>
      <c r="AN1031" s="16"/>
      <c r="AO1031" s="16"/>
      <c r="AP1031" s="16"/>
      <c r="AQ1031" s="16"/>
      <c r="AR1031" s="16"/>
      <c r="AS1031" s="16"/>
      <c r="AT1031" s="16"/>
      <c r="AU1031" s="16"/>
      <c r="AV1031" s="16"/>
      <c r="AW1031" s="14"/>
      <c r="AX1031" s="14"/>
    </row>
    <row r="1032" spans="14:50" ht="17.25" customHeight="1" x14ac:dyDescent="0.25">
      <c r="N1032" s="16"/>
      <c r="O1032" s="16"/>
      <c r="P1032" s="16"/>
      <c r="Q1032" s="16"/>
      <c r="R1032" s="16"/>
      <c r="S1032" s="16"/>
      <c r="T1032" s="16"/>
      <c r="U1032" s="16"/>
      <c r="V1032" s="103"/>
      <c r="W1032" s="16"/>
      <c r="X1032" s="16"/>
      <c r="Y1032" s="16"/>
      <c r="Z1032" s="16"/>
      <c r="AA1032" s="16"/>
      <c r="AB1032" s="16"/>
      <c r="AC1032" s="16"/>
      <c r="AD1032" s="16"/>
      <c r="AE1032" s="16"/>
      <c r="AF1032" s="16"/>
      <c r="AG1032" s="16"/>
      <c r="AH1032" s="16"/>
      <c r="AI1032" s="16"/>
      <c r="AJ1032" s="16"/>
      <c r="AK1032" s="16"/>
      <c r="AL1032" s="16"/>
      <c r="AM1032" s="16"/>
      <c r="AN1032" s="16"/>
      <c r="AO1032" s="16"/>
      <c r="AP1032" s="16"/>
      <c r="AQ1032" s="16"/>
      <c r="AR1032" s="16"/>
      <c r="AS1032" s="16"/>
      <c r="AT1032" s="16"/>
      <c r="AU1032" s="16"/>
      <c r="AV1032" s="16"/>
      <c r="AW1032" s="14"/>
      <c r="AX1032" s="14"/>
    </row>
    <row r="1033" spans="14:50" ht="17.25" customHeight="1" x14ac:dyDescent="0.25">
      <c r="N1033" s="16"/>
      <c r="O1033" s="16"/>
      <c r="P1033" s="16"/>
      <c r="Q1033" s="16"/>
      <c r="R1033" s="16"/>
      <c r="S1033" s="16"/>
      <c r="T1033" s="16"/>
      <c r="U1033" s="16"/>
      <c r="V1033" s="103"/>
      <c r="W1033" s="16"/>
      <c r="X1033" s="16"/>
      <c r="Y1033" s="16"/>
      <c r="Z1033" s="16"/>
      <c r="AA1033" s="16"/>
      <c r="AB1033" s="16"/>
      <c r="AC1033" s="16"/>
      <c r="AD1033" s="16"/>
      <c r="AE1033" s="16"/>
      <c r="AF1033" s="16"/>
      <c r="AG1033" s="16"/>
      <c r="AH1033" s="16"/>
      <c r="AI1033" s="16"/>
      <c r="AJ1033" s="16"/>
      <c r="AK1033" s="16"/>
      <c r="AL1033" s="16"/>
      <c r="AM1033" s="16"/>
      <c r="AN1033" s="16"/>
      <c r="AO1033" s="16"/>
      <c r="AP1033" s="16"/>
      <c r="AQ1033" s="16"/>
      <c r="AR1033" s="16"/>
      <c r="AS1033" s="16"/>
      <c r="AT1033" s="16"/>
      <c r="AU1033" s="16"/>
      <c r="AV1033" s="16"/>
      <c r="AW1033" s="14"/>
      <c r="AX1033" s="14"/>
    </row>
    <row r="1034" spans="14:50" ht="17.25" customHeight="1" x14ac:dyDescent="0.25">
      <c r="N1034" s="16"/>
      <c r="O1034" s="16"/>
      <c r="P1034" s="16"/>
      <c r="Q1034" s="16"/>
      <c r="R1034" s="16"/>
      <c r="S1034" s="16"/>
      <c r="T1034" s="16"/>
      <c r="U1034" s="16"/>
      <c r="V1034" s="103"/>
      <c r="W1034" s="16"/>
      <c r="X1034" s="16"/>
      <c r="Y1034" s="16"/>
      <c r="Z1034" s="16"/>
      <c r="AA1034" s="16"/>
      <c r="AB1034" s="16"/>
      <c r="AC1034" s="16"/>
      <c r="AD1034" s="16"/>
      <c r="AE1034" s="16"/>
      <c r="AF1034" s="16"/>
      <c r="AG1034" s="16"/>
      <c r="AH1034" s="16"/>
      <c r="AI1034" s="16"/>
      <c r="AJ1034" s="16"/>
      <c r="AK1034" s="16"/>
      <c r="AL1034" s="16"/>
      <c r="AM1034" s="16"/>
      <c r="AN1034" s="16"/>
      <c r="AO1034" s="16"/>
      <c r="AP1034" s="16"/>
      <c r="AQ1034" s="16"/>
      <c r="AR1034" s="16"/>
      <c r="AS1034" s="16"/>
      <c r="AT1034" s="16"/>
      <c r="AU1034" s="16"/>
      <c r="AV1034" s="16"/>
      <c r="AW1034" s="14"/>
      <c r="AX1034" s="14"/>
    </row>
    <row r="1035" spans="14:50" ht="17.25" customHeight="1" x14ac:dyDescent="0.25">
      <c r="N1035" s="16"/>
      <c r="O1035" s="16"/>
      <c r="P1035" s="16"/>
      <c r="Q1035" s="16"/>
      <c r="R1035" s="16"/>
      <c r="S1035" s="16"/>
      <c r="T1035" s="16"/>
      <c r="U1035" s="16"/>
      <c r="V1035" s="103"/>
      <c r="W1035" s="16"/>
      <c r="X1035" s="16"/>
      <c r="Y1035" s="16"/>
      <c r="Z1035" s="16"/>
      <c r="AA1035" s="16"/>
      <c r="AB1035" s="16"/>
      <c r="AC1035" s="16"/>
      <c r="AD1035" s="16"/>
      <c r="AE1035" s="16"/>
      <c r="AF1035" s="16"/>
      <c r="AG1035" s="16"/>
      <c r="AH1035" s="16"/>
      <c r="AI1035" s="16"/>
      <c r="AJ1035" s="16"/>
      <c r="AK1035" s="16"/>
      <c r="AL1035" s="16"/>
      <c r="AM1035" s="16"/>
      <c r="AN1035" s="16"/>
      <c r="AO1035" s="16"/>
      <c r="AP1035" s="16"/>
      <c r="AQ1035" s="16"/>
      <c r="AR1035" s="16"/>
      <c r="AS1035" s="16"/>
      <c r="AT1035" s="16"/>
      <c r="AU1035" s="16"/>
      <c r="AV1035" s="16"/>
      <c r="AW1035" s="14"/>
      <c r="AX1035" s="14"/>
    </row>
    <row r="1036" spans="14:50" ht="17.25" customHeight="1" x14ac:dyDescent="0.25">
      <c r="N1036" s="16"/>
      <c r="O1036" s="16"/>
      <c r="P1036" s="16"/>
      <c r="Q1036" s="16"/>
      <c r="R1036" s="16"/>
      <c r="S1036" s="16"/>
      <c r="T1036" s="16"/>
      <c r="U1036" s="16"/>
      <c r="V1036" s="103"/>
      <c r="W1036" s="16"/>
      <c r="X1036" s="16"/>
      <c r="Y1036" s="16"/>
      <c r="Z1036" s="16"/>
      <c r="AA1036" s="16"/>
      <c r="AB1036" s="16"/>
      <c r="AC1036" s="16"/>
      <c r="AD1036" s="16"/>
      <c r="AE1036" s="16"/>
      <c r="AF1036" s="16"/>
      <c r="AG1036" s="16"/>
      <c r="AH1036" s="16"/>
      <c r="AI1036" s="16"/>
      <c r="AJ1036" s="16"/>
      <c r="AK1036" s="16"/>
      <c r="AL1036" s="16"/>
      <c r="AM1036" s="16"/>
      <c r="AN1036" s="16"/>
      <c r="AO1036" s="16"/>
      <c r="AP1036" s="16"/>
      <c r="AQ1036" s="16"/>
      <c r="AR1036" s="16"/>
      <c r="AS1036" s="16"/>
      <c r="AT1036" s="16"/>
      <c r="AU1036" s="16"/>
      <c r="AV1036" s="16"/>
      <c r="AW1036" s="14"/>
      <c r="AX1036" s="14"/>
    </row>
    <row r="1037" spans="14:50" ht="17.25" customHeight="1" x14ac:dyDescent="0.25">
      <c r="N1037" s="16"/>
      <c r="O1037" s="16"/>
      <c r="P1037" s="16"/>
      <c r="Q1037" s="16"/>
      <c r="R1037" s="16"/>
      <c r="S1037" s="16"/>
      <c r="T1037" s="16"/>
      <c r="U1037" s="16"/>
      <c r="V1037" s="103"/>
      <c r="W1037" s="16"/>
      <c r="X1037" s="16"/>
      <c r="Y1037" s="16"/>
      <c r="Z1037" s="16"/>
      <c r="AA1037" s="16"/>
      <c r="AB1037" s="16"/>
      <c r="AC1037" s="16"/>
      <c r="AD1037" s="16"/>
      <c r="AE1037" s="16"/>
      <c r="AF1037" s="16"/>
      <c r="AG1037" s="16"/>
      <c r="AH1037" s="16"/>
      <c r="AI1037" s="16"/>
      <c r="AJ1037" s="16"/>
      <c r="AK1037" s="16"/>
      <c r="AL1037" s="16"/>
      <c r="AM1037" s="16"/>
      <c r="AN1037" s="16"/>
      <c r="AO1037" s="16"/>
      <c r="AP1037" s="16"/>
      <c r="AQ1037" s="16"/>
      <c r="AR1037" s="16"/>
      <c r="AS1037" s="16"/>
      <c r="AT1037" s="16"/>
      <c r="AU1037" s="16"/>
      <c r="AV1037" s="16"/>
      <c r="AW1037" s="14"/>
      <c r="AX1037" s="14"/>
    </row>
    <row r="1038" spans="14:50" ht="17.25" customHeight="1" x14ac:dyDescent="0.25">
      <c r="N1038" s="16"/>
      <c r="O1038" s="16"/>
      <c r="P1038" s="16"/>
      <c r="Q1038" s="16"/>
      <c r="R1038" s="16"/>
      <c r="S1038" s="16"/>
      <c r="T1038" s="16"/>
      <c r="U1038" s="16"/>
      <c r="V1038" s="103"/>
      <c r="W1038" s="16"/>
      <c r="X1038" s="16"/>
      <c r="Y1038" s="16"/>
      <c r="Z1038" s="16"/>
      <c r="AA1038" s="16"/>
      <c r="AB1038" s="16"/>
      <c r="AC1038" s="16"/>
      <c r="AD1038" s="16"/>
      <c r="AE1038" s="16"/>
      <c r="AF1038" s="16"/>
      <c r="AG1038" s="16"/>
      <c r="AH1038" s="16"/>
      <c r="AI1038" s="16"/>
      <c r="AJ1038" s="16"/>
      <c r="AK1038" s="16"/>
      <c r="AL1038" s="16"/>
      <c r="AM1038" s="16"/>
      <c r="AN1038" s="16"/>
      <c r="AO1038" s="16"/>
      <c r="AP1038" s="16"/>
      <c r="AQ1038" s="16"/>
      <c r="AR1038" s="16"/>
      <c r="AS1038" s="16"/>
      <c r="AT1038" s="16"/>
      <c r="AU1038" s="16"/>
      <c r="AV1038" s="16"/>
      <c r="AW1038" s="14"/>
      <c r="AX1038" s="14"/>
    </row>
    <row r="1039" spans="14:50" ht="17.25" customHeight="1" x14ac:dyDescent="0.25">
      <c r="N1039" s="16"/>
      <c r="O1039" s="16"/>
      <c r="P1039" s="16"/>
      <c r="Q1039" s="16"/>
      <c r="R1039" s="16"/>
      <c r="S1039" s="16"/>
      <c r="T1039" s="16"/>
      <c r="U1039" s="16"/>
      <c r="V1039" s="103"/>
      <c r="W1039" s="16"/>
      <c r="X1039" s="16"/>
      <c r="Y1039" s="16"/>
      <c r="Z1039" s="16"/>
      <c r="AA1039" s="16"/>
      <c r="AB1039" s="16"/>
      <c r="AC1039" s="16"/>
      <c r="AD1039" s="16"/>
      <c r="AE1039" s="16"/>
      <c r="AF1039" s="16"/>
      <c r="AG1039" s="16"/>
      <c r="AH1039" s="16"/>
      <c r="AI1039" s="16"/>
      <c r="AJ1039" s="16"/>
      <c r="AK1039" s="16"/>
      <c r="AL1039" s="16"/>
      <c r="AM1039" s="16"/>
      <c r="AN1039" s="16"/>
      <c r="AO1039" s="16"/>
      <c r="AP1039" s="16"/>
      <c r="AQ1039" s="16"/>
      <c r="AR1039" s="16"/>
      <c r="AS1039" s="16"/>
      <c r="AT1039" s="16"/>
      <c r="AU1039" s="16"/>
      <c r="AV1039" s="16"/>
      <c r="AW1039" s="14"/>
      <c r="AX1039" s="14"/>
    </row>
    <row r="1040" spans="14:50" ht="17.25" customHeight="1" x14ac:dyDescent="0.25">
      <c r="N1040" s="16"/>
      <c r="O1040" s="16"/>
      <c r="P1040" s="16"/>
      <c r="Q1040" s="16"/>
      <c r="R1040" s="16"/>
      <c r="S1040" s="16"/>
      <c r="T1040" s="16"/>
      <c r="U1040" s="16"/>
      <c r="V1040" s="103"/>
      <c r="W1040" s="16"/>
      <c r="X1040" s="16"/>
      <c r="Y1040" s="16"/>
      <c r="Z1040" s="16"/>
      <c r="AA1040" s="16"/>
      <c r="AB1040" s="16"/>
      <c r="AC1040" s="16"/>
      <c r="AD1040" s="16"/>
      <c r="AE1040" s="16"/>
      <c r="AF1040" s="16"/>
      <c r="AG1040" s="16"/>
      <c r="AH1040" s="16"/>
      <c r="AI1040" s="16"/>
      <c r="AJ1040" s="16"/>
      <c r="AK1040" s="16"/>
      <c r="AL1040" s="16"/>
      <c r="AM1040" s="16"/>
      <c r="AN1040" s="16"/>
      <c r="AO1040" s="16"/>
      <c r="AP1040" s="16"/>
      <c r="AQ1040" s="16"/>
      <c r="AR1040" s="16"/>
      <c r="AS1040" s="16"/>
      <c r="AT1040" s="16"/>
      <c r="AU1040" s="16"/>
      <c r="AV1040" s="16"/>
      <c r="AW1040" s="14"/>
      <c r="AX1040" s="14"/>
    </row>
    <row r="1041" spans="14:50" ht="17.25" customHeight="1" x14ac:dyDescent="0.25">
      <c r="N1041" s="16"/>
      <c r="O1041" s="16"/>
      <c r="P1041" s="16"/>
      <c r="Q1041" s="16"/>
      <c r="R1041" s="16"/>
      <c r="S1041" s="16"/>
      <c r="T1041" s="16"/>
      <c r="U1041" s="16"/>
      <c r="V1041" s="103"/>
      <c r="W1041" s="16"/>
      <c r="X1041" s="16"/>
      <c r="Y1041" s="16"/>
      <c r="Z1041" s="16"/>
      <c r="AA1041" s="16"/>
      <c r="AB1041" s="16"/>
      <c r="AC1041" s="16"/>
      <c r="AD1041" s="16"/>
      <c r="AE1041" s="16"/>
      <c r="AF1041" s="16"/>
      <c r="AG1041" s="16"/>
      <c r="AH1041" s="16"/>
      <c r="AI1041" s="16"/>
      <c r="AJ1041" s="16"/>
      <c r="AK1041" s="16"/>
      <c r="AL1041" s="16"/>
      <c r="AM1041" s="16"/>
      <c r="AN1041" s="16"/>
      <c r="AO1041" s="16"/>
      <c r="AP1041" s="16"/>
      <c r="AQ1041" s="16"/>
      <c r="AR1041" s="16"/>
      <c r="AS1041" s="16"/>
      <c r="AT1041" s="16"/>
      <c r="AU1041" s="16"/>
      <c r="AV1041" s="16"/>
      <c r="AW1041" s="14"/>
      <c r="AX1041" s="14"/>
    </row>
    <row r="1042" spans="14:50" ht="17.25" customHeight="1" x14ac:dyDescent="0.25">
      <c r="N1042" s="16"/>
      <c r="O1042" s="16"/>
      <c r="P1042" s="16"/>
      <c r="Q1042" s="16"/>
      <c r="R1042" s="16"/>
      <c r="S1042" s="16"/>
      <c r="T1042" s="16"/>
      <c r="U1042" s="16"/>
      <c r="V1042" s="103"/>
      <c r="W1042" s="16"/>
      <c r="X1042" s="16"/>
      <c r="Y1042" s="16"/>
      <c r="Z1042" s="16"/>
      <c r="AA1042" s="16"/>
      <c r="AB1042" s="16"/>
      <c r="AC1042" s="16"/>
      <c r="AD1042" s="16"/>
      <c r="AE1042" s="16"/>
      <c r="AF1042" s="16"/>
      <c r="AG1042" s="16"/>
      <c r="AH1042" s="16"/>
      <c r="AI1042" s="16"/>
      <c r="AJ1042" s="16"/>
      <c r="AK1042" s="16"/>
      <c r="AL1042" s="16"/>
      <c r="AM1042" s="16"/>
      <c r="AN1042" s="16"/>
      <c r="AO1042" s="16"/>
      <c r="AP1042" s="16"/>
      <c r="AQ1042" s="16"/>
      <c r="AR1042" s="16"/>
      <c r="AS1042" s="16"/>
      <c r="AT1042" s="16"/>
      <c r="AU1042" s="16"/>
      <c r="AV1042" s="16"/>
      <c r="AW1042" s="14"/>
      <c r="AX1042" s="14"/>
    </row>
    <row r="1043" spans="14:50" ht="17.25" customHeight="1" x14ac:dyDescent="0.25">
      <c r="N1043" s="16"/>
      <c r="O1043" s="16"/>
      <c r="P1043" s="16"/>
      <c r="Q1043" s="16"/>
      <c r="R1043" s="16"/>
      <c r="S1043" s="16"/>
      <c r="T1043" s="16"/>
      <c r="U1043" s="16"/>
      <c r="V1043" s="103"/>
      <c r="W1043" s="16"/>
      <c r="X1043" s="16"/>
      <c r="Y1043" s="16"/>
      <c r="Z1043" s="16"/>
      <c r="AA1043" s="16"/>
      <c r="AB1043" s="16"/>
      <c r="AC1043" s="16"/>
      <c r="AD1043" s="16"/>
      <c r="AE1043" s="16"/>
      <c r="AF1043" s="16"/>
      <c r="AG1043" s="16"/>
      <c r="AH1043" s="16"/>
      <c r="AI1043" s="16"/>
      <c r="AJ1043" s="16"/>
      <c r="AK1043" s="16"/>
      <c r="AL1043" s="16"/>
      <c r="AM1043" s="16"/>
      <c r="AN1043" s="16"/>
      <c r="AO1043" s="16"/>
      <c r="AP1043" s="16"/>
      <c r="AQ1043" s="16"/>
      <c r="AR1043" s="16"/>
      <c r="AS1043" s="16"/>
      <c r="AT1043" s="16"/>
      <c r="AU1043" s="16"/>
      <c r="AV1043" s="16"/>
      <c r="AW1043" s="14"/>
      <c r="AX1043" s="14"/>
    </row>
    <row r="1044" spans="14:50" ht="17.25" customHeight="1" x14ac:dyDescent="0.25">
      <c r="N1044" s="16"/>
      <c r="O1044" s="16"/>
      <c r="P1044" s="16"/>
      <c r="Q1044" s="16"/>
      <c r="R1044" s="16"/>
      <c r="S1044" s="16"/>
      <c r="T1044" s="16"/>
      <c r="U1044" s="16"/>
      <c r="V1044" s="103"/>
      <c r="W1044" s="16"/>
      <c r="X1044" s="16"/>
      <c r="Y1044" s="16"/>
      <c r="Z1044" s="16"/>
      <c r="AA1044" s="16"/>
      <c r="AB1044" s="16"/>
      <c r="AC1044" s="16"/>
      <c r="AD1044" s="16"/>
      <c r="AE1044" s="16"/>
      <c r="AF1044" s="16"/>
      <c r="AG1044" s="16"/>
      <c r="AH1044" s="16"/>
      <c r="AI1044" s="16"/>
      <c r="AJ1044" s="16"/>
      <c r="AK1044" s="16"/>
      <c r="AL1044" s="16"/>
      <c r="AM1044" s="16"/>
      <c r="AN1044" s="16"/>
      <c r="AO1044" s="16"/>
      <c r="AP1044" s="16"/>
      <c r="AQ1044" s="16"/>
      <c r="AR1044" s="16"/>
      <c r="AS1044" s="16"/>
      <c r="AT1044" s="16"/>
      <c r="AU1044" s="16"/>
      <c r="AV1044" s="16"/>
      <c r="AW1044" s="14"/>
      <c r="AX1044" s="14"/>
    </row>
    <row r="1045" spans="14:50" ht="17.25" customHeight="1" x14ac:dyDescent="0.25">
      <c r="N1045" s="16"/>
      <c r="O1045" s="16"/>
      <c r="P1045" s="16"/>
      <c r="Q1045" s="16"/>
      <c r="R1045" s="16"/>
      <c r="S1045" s="16"/>
      <c r="T1045" s="16"/>
      <c r="U1045" s="16"/>
      <c r="V1045" s="103"/>
      <c r="W1045" s="16"/>
      <c r="X1045" s="16"/>
      <c r="Y1045" s="16"/>
      <c r="Z1045" s="16"/>
      <c r="AA1045" s="16"/>
      <c r="AB1045" s="16"/>
      <c r="AC1045" s="16"/>
      <c r="AD1045" s="16"/>
      <c r="AE1045" s="16"/>
      <c r="AF1045" s="16"/>
      <c r="AG1045" s="16"/>
      <c r="AH1045" s="16"/>
      <c r="AI1045" s="16"/>
      <c r="AJ1045" s="16"/>
      <c r="AK1045" s="16"/>
      <c r="AL1045" s="16"/>
      <c r="AM1045" s="16"/>
      <c r="AN1045" s="16"/>
      <c r="AO1045" s="16"/>
      <c r="AP1045" s="16"/>
      <c r="AQ1045" s="16"/>
      <c r="AR1045" s="16"/>
      <c r="AS1045" s="16"/>
      <c r="AT1045" s="16"/>
      <c r="AU1045" s="16"/>
      <c r="AV1045" s="16"/>
      <c r="AW1045" s="14"/>
      <c r="AX1045" s="14"/>
    </row>
    <row r="1046" spans="14:50" ht="17.25" customHeight="1" x14ac:dyDescent="0.25">
      <c r="N1046" s="16"/>
      <c r="O1046" s="16"/>
      <c r="P1046" s="16"/>
      <c r="Q1046" s="16"/>
      <c r="R1046" s="16"/>
      <c r="S1046" s="16"/>
      <c r="T1046" s="16"/>
      <c r="U1046" s="16"/>
      <c r="V1046" s="103"/>
      <c r="W1046" s="16"/>
      <c r="X1046" s="16"/>
      <c r="Y1046" s="16"/>
      <c r="Z1046" s="16"/>
      <c r="AA1046" s="16"/>
      <c r="AB1046" s="16"/>
      <c r="AC1046" s="16"/>
      <c r="AD1046" s="16"/>
      <c r="AE1046" s="16"/>
      <c r="AF1046" s="16"/>
      <c r="AG1046" s="16"/>
      <c r="AH1046" s="16"/>
      <c r="AI1046" s="16"/>
      <c r="AJ1046" s="16"/>
      <c r="AK1046" s="16"/>
      <c r="AL1046" s="16"/>
      <c r="AM1046" s="16"/>
      <c r="AN1046" s="16"/>
      <c r="AO1046" s="16"/>
      <c r="AP1046" s="16"/>
      <c r="AQ1046" s="16"/>
      <c r="AR1046" s="16"/>
      <c r="AS1046" s="16"/>
      <c r="AT1046" s="16"/>
      <c r="AU1046" s="16"/>
      <c r="AV1046" s="16"/>
      <c r="AW1046" s="14"/>
      <c r="AX1046" s="14"/>
    </row>
    <row r="1047" spans="14:50" ht="17.25" customHeight="1" x14ac:dyDescent="0.25">
      <c r="N1047" s="16"/>
      <c r="O1047" s="16"/>
      <c r="P1047" s="16"/>
      <c r="Q1047" s="16"/>
      <c r="R1047" s="16"/>
      <c r="S1047" s="16"/>
      <c r="T1047" s="16"/>
      <c r="U1047" s="16"/>
      <c r="V1047" s="103"/>
      <c r="W1047" s="16"/>
      <c r="X1047" s="16"/>
      <c r="Y1047" s="16"/>
      <c r="Z1047" s="16"/>
      <c r="AA1047" s="16"/>
      <c r="AB1047" s="16"/>
      <c r="AC1047" s="16"/>
      <c r="AD1047" s="16"/>
      <c r="AE1047" s="16"/>
      <c r="AF1047" s="16"/>
      <c r="AG1047" s="16"/>
      <c r="AH1047" s="16"/>
      <c r="AI1047" s="16"/>
      <c r="AJ1047" s="16"/>
      <c r="AK1047" s="16"/>
      <c r="AL1047" s="16"/>
      <c r="AM1047" s="16"/>
      <c r="AN1047" s="16"/>
      <c r="AO1047" s="16"/>
      <c r="AP1047" s="16"/>
      <c r="AQ1047" s="16"/>
      <c r="AR1047" s="16"/>
      <c r="AS1047" s="16"/>
      <c r="AT1047" s="16"/>
      <c r="AU1047" s="16"/>
      <c r="AV1047" s="16"/>
      <c r="AW1047" s="14"/>
      <c r="AX1047" s="14"/>
    </row>
    <row r="1048" spans="14:50" ht="17.25" customHeight="1" x14ac:dyDescent="0.25">
      <c r="N1048" s="16"/>
      <c r="O1048" s="16"/>
      <c r="P1048" s="16"/>
      <c r="Q1048" s="16"/>
      <c r="R1048" s="16"/>
      <c r="S1048" s="16"/>
      <c r="T1048" s="16"/>
      <c r="U1048" s="16"/>
      <c r="V1048" s="103"/>
      <c r="W1048" s="16"/>
      <c r="X1048" s="16"/>
      <c r="Y1048" s="16"/>
      <c r="Z1048" s="16"/>
      <c r="AA1048" s="16"/>
      <c r="AB1048" s="16"/>
      <c r="AC1048" s="16"/>
      <c r="AD1048" s="16"/>
      <c r="AE1048" s="16"/>
      <c r="AF1048" s="16"/>
      <c r="AG1048" s="16"/>
      <c r="AH1048" s="16"/>
      <c r="AI1048" s="16"/>
      <c r="AJ1048" s="16"/>
      <c r="AK1048" s="16"/>
      <c r="AL1048" s="16"/>
      <c r="AM1048" s="16"/>
      <c r="AN1048" s="16"/>
      <c r="AO1048" s="16"/>
      <c r="AP1048" s="16"/>
      <c r="AQ1048" s="16"/>
      <c r="AR1048" s="16"/>
      <c r="AS1048" s="16"/>
      <c r="AT1048" s="16"/>
      <c r="AU1048" s="16"/>
      <c r="AV1048" s="16"/>
      <c r="AW1048" s="14"/>
      <c r="AX1048" s="14"/>
    </row>
    <row r="1049" spans="14:50" ht="17.25" customHeight="1" x14ac:dyDescent="0.25">
      <c r="N1049" s="16"/>
      <c r="O1049" s="16"/>
      <c r="P1049" s="16"/>
      <c r="Q1049" s="16"/>
      <c r="R1049" s="16"/>
      <c r="S1049" s="16"/>
      <c r="T1049" s="16"/>
      <c r="U1049" s="16"/>
      <c r="V1049" s="103"/>
      <c r="W1049" s="16"/>
      <c r="X1049" s="16"/>
      <c r="Y1049" s="16"/>
      <c r="Z1049" s="16"/>
      <c r="AA1049" s="16"/>
      <c r="AB1049" s="16"/>
      <c r="AC1049" s="16"/>
      <c r="AD1049" s="16"/>
      <c r="AE1049" s="16"/>
      <c r="AF1049" s="16"/>
      <c r="AG1049" s="16"/>
      <c r="AH1049" s="16"/>
      <c r="AI1049" s="16"/>
      <c r="AJ1049" s="16"/>
      <c r="AK1049" s="16"/>
      <c r="AL1049" s="16"/>
      <c r="AM1049" s="16"/>
      <c r="AN1049" s="16"/>
      <c r="AO1049" s="16"/>
      <c r="AP1049" s="16"/>
      <c r="AQ1049" s="16"/>
      <c r="AR1049" s="16"/>
      <c r="AS1049" s="16"/>
      <c r="AT1049" s="16"/>
      <c r="AU1049" s="16"/>
      <c r="AV1049" s="16"/>
      <c r="AW1049" s="14"/>
      <c r="AX1049" s="14"/>
    </row>
    <row r="1050" spans="14:50" ht="17.25" customHeight="1" x14ac:dyDescent="0.25">
      <c r="N1050" s="16"/>
      <c r="O1050" s="16"/>
      <c r="P1050" s="16"/>
      <c r="Q1050" s="16"/>
      <c r="R1050" s="16"/>
      <c r="S1050" s="16"/>
      <c r="T1050" s="16"/>
      <c r="U1050" s="16"/>
      <c r="V1050" s="103"/>
      <c r="W1050" s="16"/>
      <c r="X1050" s="16"/>
      <c r="Y1050" s="16"/>
      <c r="Z1050" s="16"/>
      <c r="AA1050" s="16"/>
      <c r="AB1050" s="16"/>
      <c r="AC1050" s="16"/>
      <c r="AD1050" s="16"/>
      <c r="AE1050" s="16"/>
      <c r="AF1050" s="16"/>
      <c r="AG1050" s="16"/>
      <c r="AH1050" s="16"/>
      <c r="AI1050" s="16"/>
      <c r="AJ1050" s="16"/>
      <c r="AK1050" s="16"/>
      <c r="AL1050" s="16"/>
      <c r="AM1050" s="16"/>
      <c r="AN1050" s="16"/>
      <c r="AO1050" s="16"/>
      <c r="AP1050" s="16"/>
      <c r="AQ1050" s="16"/>
      <c r="AR1050" s="16"/>
      <c r="AS1050" s="16"/>
      <c r="AT1050" s="16"/>
      <c r="AU1050" s="16"/>
      <c r="AV1050" s="16"/>
      <c r="AW1050" s="14"/>
      <c r="AX1050" s="14"/>
    </row>
    <row r="1051" spans="14:50" ht="17.25" customHeight="1" x14ac:dyDescent="0.25">
      <c r="N1051" s="16"/>
      <c r="O1051" s="16"/>
      <c r="P1051" s="16"/>
      <c r="Q1051" s="16"/>
      <c r="R1051" s="16"/>
      <c r="S1051" s="16"/>
      <c r="T1051" s="16"/>
      <c r="U1051" s="16"/>
      <c r="V1051" s="103"/>
      <c r="W1051" s="16"/>
      <c r="X1051" s="16"/>
      <c r="Y1051" s="16"/>
      <c r="Z1051" s="16"/>
      <c r="AA1051" s="16"/>
      <c r="AB1051" s="16"/>
      <c r="AC1051" s="16"/>
      <c r="AD1051" s="16"/>
      <c r="AE1051" s="16"/>
      <c r="AF1051" s="16"/>
      <c r="AG1051" s="16"/>
      <c r="AH1051" s="16"/>
      <c r="AI1051" s="16"/>
      <c r="AJ1051" s="16"/>
      <c r="AK1051" s="16"/>
      <c r="AL1051" s="16"/>
      <c r="AM1051" s="16"/>
      <c r="AN1051" s="16"/>
      <c r="AO1051" s="16"/>
      <c r="AP1051" s="16"/>
      <c r="AQ1051" s="16"/>
      <c r="AR1051" s="16"/>
      <c r="AS1051" s="16"/>
      <c r="AT1051" s="16"/>
      <c r="AU1051" s="16"/>
      <c r="AV1051" s="16"/>
      <c r="AW1051" s="14"/>
      <c r="AX1051" s="14"/>
    </row>
    <row r="1052" spans="14:50" ht="17.25" customHeight="1" x14ac:dyDescent="0.25">
      <c r="N1052" s="16"/>
      <c r="O1052" s="16"/>
      <c r="P1052" s="16"/>
      <c r="Q1052" s="16"/>
      <c r="R1052" s="16"/>
      <c r="S1052" s="16"/>
      <c r="T1052" s="16"/>
      <c r="U1052" s="16"/>
      <c r="V1052" s="103"/>
      <c r="W1052" s="16"/>
      <c r="X1052" s="16"/>
      <c r="Y1052" s="16"/>
      <c r="Z1052" s="16"/>
      <c r="AA1052" s="16"/>
      <c r="AB1052" s="16"/>
      <c r="AC1052" s="16"/>
      <c r="AD1052" s="16"/>
      <c r="AE1052" s="16"/>
      <c r="AF1052" s="16"/>
      <c r="AG1052" s="16"/>
      <c r="AH1052" s="16"/>
      <c r="AI1052" s="16"/>
      <c r="AJ1052" s="16"/>
      <c r="AK1052" s="16"/>
      <c r="AL1052" s="16"/>
      <c r="AM1052" s="16"/>
      <c r="AN1052" s="16"/>
      <c r="AO1052" s="16"/>
      <c r="AP1052" s="16"/>
      <c r="AQ1052" s="16"/>
      <c r="AR1052" s="16"/>
      <c r="AS1052" s="16"/>
      <c r="AT1052" s="16"/>
      <c r="AU1052" s="16"/>
      <c r="AV1052" s="16"/>
      <c r="AW1052" s="14"/>
      <c r="AX1052" s="14"/>
    </row>
    <row r="1053" spans="14:50" ht="17.25" customHeight="1" x14ac:dyDescent="0.25">
      <c r="N1053" s="16"/>
      <c r="O1053" s="16"/>
      <c r="P1053" s="16"/>
      <c r="Q1053" s="16"/>
      <c r="R1053" s="16"/>
      <c r="S1053" s="16"/>
      <c r="T1053" s="16"/>
      <c r="U1053" s="16"/>
      <c r="V1053" s="103"/>
      <c r="W1053" s="16"/>
      <c r="X1053" s="16"/>
      <c r="Y1053" s="16"/>
      <c r="Z1053" s="16"/>
      <c r="AA1053" s="16"/>
      <c r="AB1053" s="16"/>
      <c r="AC1053" s="16"/>
      <c r="AD1053" s="16"/>
      <c r="AE1053" s="16"/>
      <c r="AF1053" s="16"/>
      <c r="AG1053" s="16"/>
      <c r="AH1053" s="16"/>
      <c r="AI1053" s="16"/>
      <c r="AJ1053" s="16"/>
      <c r="AK1053" s="16"/>
      <c r="AL1053" s="16"/>
      <c r="AM1053" s="16"/>
      <c r="AN1053" s="16"/>
      <c r="AO1053" s="16"/>
      <c r="AP1053" s="16"/>
      <c r="AQ1053" s="16"/>
      <c r="AR1053" s="16"/>
      <c r="AS1053" s="16"/>
      <c r="AT1053" s="16"/>
      <c r="AU1053" s="16"/>
      <c r="AV1053" s="16"/>
      <c r="AW1053" s="14"/>
      <c r="AX1053" s="14"/>
    </row>
    <row r="1054" spans="14:50" ht="17.25" customHeight="1" x14ac:dyDescent="0.25">
      <c r="N1054" s="16"/>
      <c r="O1054" s="16"/>
      <c r="P1054" s="16"/>
      <c r="Q1054" s="16"/>
      <c r="R1054" s="16"/>
      <c r="S1054" s="16"/>
      <c r="T1054" s="16"/>
      <c r="U1054" s="16"/>
      <c r="V1054" s="103"/>
      <c r="W1054" s="16"/>
      <c r="X1054" s="16"/>
      <c r="Y1054" s="16"/>
      <c r="Z1054" s="16"/>
      <c r="AA1054" s="16"/>
      <c r="AB1054" s="16"/>
      <c r="AC1054" s="16"/>
      <c r="AD1054" s="16"/>
      <c r="AE1054" s="16"/>
      <c r="AF1054" s="16"/>
      <c r="AG1054" s="16"/>
      <c r="AH1054" s="16"/>
      <c r="AI1054" s="16"/>
      <c r="AJ1054" s="16"/>
      <c r="AK1054" s="16"/>
      <c r="AL1054" s="16"/>
      <c r="AM1054" s="16"/>
      <c r="AN1054" s="16"/>
      <c r="AO1054" s="16"/>
      <c r="AP1054" s="16"/>
      <c r="AQ1054" s="16"/>
      <c r="AR1054" s="16"/>
      <c r="AS1054" s="16"/>
      <c r="AT1054" s="16"/>
      <c r="AU1054" s="16"/>
      <c r="AV1054" s="16"/>
      <c r="AW1054" s="14"/>
      <c r="AX1054" s="14"/>
    </row>
    <row r="1055" spans="14:50" ht="17.25" customHeight="1" x14ac:dyDescent="0.25">
      <c r="N1055" s="16"/>
      <c r="O1055" s="16"/>
      <c r="P1055" s="16"/>
      <c r="Q1055" s="16"/>
      <c r="R1055" s="16"/>
      <c r="S1055" s="16"/>
      <c r="T1055" s="16"/>
      <c r="U1055" s="16"/>
      <c r="V1055" s="103"/>
      <c r="W1055" s="16"/>
      <c r="X1055" s="16"/>
      <c r="Y1055" s="16"/>
      <c r="Z1055" s="16"/>
      <c r="AA1055" s="16"/>
      <c r="AB1055" s="16"/>
      <c r="AC1055" s="16"/>
      <c r="AD1055" s="16"/>
      <c r="AE1055" s="16"/>
      <c r="AF1055" s="16"/>
      <c r="AG1055" s="16"/>
      <c r="AH1055" s="16"/>
      <c r="AI1055" s="16"/>
      <c r="AJ1055" s="16"/>
      <c r="AK1055" s="16"/>
      <c r="AL1055" s="16"/>
      <c r="AM1055" s="16"/>
      <c r="AN1055" s="16"/>
      <c r="AO1055" s="16"/>
      <c r="AP1055" s="16"/>
      <c r="AQ1055" s="16"/>
      <c r="AR1055" s="16"/>
      <c r="AS1055" s="16"/>
      <c r="AT1055" s="16"/>
      <c r="AU1055" s="16"/>
      <c r="AV1055" s="16"/>
      <c r="AW1055" s="14"/>
      <c r="AX1055" s="14"/>
    </row>
    <row r="1056" spans="14:50" ht="17.25" customHeight="1" x14ac:dyDescent="0.25">
      <c r="N1056" s="16"/>
      <c r="O1056" s="16"/>
      <c r="P1056" s="16"/>
      <c r="Q1056" s="16"/>
      <c r="R1056" s="16"/>
      <c r="S1056" s="16"/>
      <c r="T1056" s="16"/>
      <c r="U1056" s="16"/>
      <c r="V1056" s="103"/>
      <c r="W1056" s="16"/>
      <c r="X1056" s="16"/>
      <c r="Y1056" s="16"/>
      <c r="Z1056" s="16"/>
      <c r="AA1056" s="16"/>
      <c r="AB1056" s="16"/>
      <c r="AC1056" s="16"/>
      <c r="AD1056" s="16"/>
      <c r="AE1056" s="16"/>
      <c r="AF1056" s="16"/>
      <c r="AG1056" s="16"/>
      <c r="AH1056" s="16"/>
      <c r="AI1056" s="16"/>
      <c r="AJ1056" s="16"/>
      <c r="AK1056" s="16"/>
      <c r="AL1056" s="16"/>
      <c r="AM1056" s="16"/>
      <c r="AN1056" s="16"/>
      <c r="AO1056" s="16"/>
      <c r="AP1056" s="16"/>
      <c r="AQ1056" s="16"/>
      <c r="AR1056" s="16"/>
      <c r="AS1056" s="16"/>
      <c r="AT1056" s="16"/>
      <c r="AU1056" s="16"/>
      <c r="AV1056" s="16"/>
      <c r="AW1056" s="14"/>
      <c r="AX1056" s="14"/>
    </row>
    <row r="1057" spans="14:50" ht="17.25" customHeight="1" x14ac:dyDescent="0.25">
      <c r="N1057" s="16"/>
      <c r="O1057" s="16"/>
      <c r="P1057" s="16"/>
      <c r="Q1057" s="16"/>
      <c r="R1057" s="16"/>
      <c r="S1057" s="16"/>
      <c r="T1057" s="16"/>
      <c r="U1057" s="16"/>
      <c r="V1057" s="103"/>
      <c r="W1057" s="16"/>
      <c r="X1057" s="16"/>
      <c r="Y1057" s="16"/>
      <c r="Z1057" s="16"/>
      <c r="AA1057" s="16"/>
      <c r="AB1057" s="16"/>
      <c r="AC1057" s="16"/>
      <c r="AD1057" s="16"/>
      <c r="AE1057" s="16"/>
      <c r="AF1057" s="16"/>
      <c r="AG1057" s="16"/>
      <c r="AH1057" s="16"/>
      <c r="AI1057" s="16"/>
      <c r="AJ1057" s="16"/>
      <c r="AK1057" s="16"/>
      <c r="AL1057" s="16"/>
      <c r="AM1057" s="16"/>
      <c r="AN1057" s="16"/>
      <c r="AO1057" s="16"/>
      <c r="AP1057" s="16"/>
      <c r="AQ1057" s="16"/>
      <c r="AR1057" s="16"/>
      <c r="AS1057" s="16"/>
      <c r="AT1057" s="16"/>
      <c r="AU1057" s="16"/>
      <c r="AV1057" s="16"/>
      <c r="AW1057" s="14"/>
      <c r="AX1057" s="14"/>
    </row>
    <row r="1058" spans="14:50" ht="17.25" customHeight="1" x14ac:dyDescent="0.25">
      <c r="N1058" s="16"/>
      <c r="O1058" s="16"/>
      <c r="P1058" s="16"/>
      <c r="Q1058" s="16"/>
      <c r="R1058" s="16"/>
      <c r="S1058" s="16"/>
      <c r="T1058" s="16"/>
      <c r="U1058" s="16"/>
      <c r="V1058" s="103"/>
      <c r="W1058" s="16"/>
      <c r="X1058" s="16"/>
      <c r="Y1058" s="16"/>
      <c r="Z1058" s="16"/>
      <c r="AA1058" s="16"/>
      <c r="AB1058" s="16"/>
      <c r="AC1058" s="16"/>
      <c r="AD1058" s="16"/>
      <c r="AE1058" s="16"/>
      <c r="AF1058" s="16"/>
      <c r="AG1058" s="16"/>
      <c r="AH1058" s="16"/>
      <c r="AI1058" s="16"/>
      <c r="AJ1058" s="16"/>
      <c r="AK1058" s="16"/>
      <c r="AL1058" s="16"/>
      <c r="AM1058" s="16"/>
      <c r="AN1058" s="16"/>
      <c r="AO1058" s="16"/>
      <c r="AP1058" s="16"/>
      <c r="AQ1058" s="16"/>
      <c r="AR1058" s="16"/>
      <c r="AS1058" s="16"/>
      <c r="AT1058" s="16"/>
      <c r="AU1058" s="16"/>
      <c r="AV1058" s="16"/>
      <c r="AW1058" s="14"/>
      <c r="AX1058" s="14"/>
    </row>
    <row r="1059" spans="14:50" ht="17.25" customHeight="1" x14ac:dyDescent="0.25">
      <c r="N1059" s="16"/>
      <c r="O1059" s="16"/>
      <c r="P1059" s="16"/>
      <c r="Q1059" s="16"/>
      <c r="R1059" s="16"/>
      <c r="S1059" s="16"/>
      <c r="T1059" s="16"/>
      <c r="U1059" s="16"/>
      <c r="V1059" s="103"/>
      <c r="W1059" s="16"/>
      <c r="X1059" s="16"/>
      <c r="Y1059" s="16"/>
      <c r="Z1059" s="16"/>
      <c r="AA1059" s="16"/>
      <c r="AB1059" s="16"/>
      <c r="AC1059" s="16"/>
      <c r="AD1059" s="16"/>
      <c r="AE1059" s="16"/>
      <c r="AF1059" s="16"/>
      <c r="AG1059" s="16"/>
      <c r="AH1059" s="16"/>
      <c r="AI1059" s="16"/>
      <c r="AJ1059" s="16"/>
      <c r="AK1059" s="16"/>
      <c r="AL1059" s="16"/>
      <c r="AM1059" s="16"/>
      <c r="AN1059" s="16"/>
      <c r="AO1059" s="16"/>
      <c r="AP1059" s="16"/>
      <c r="AQ1059" s="16"/>
      <c r="AR1059" s="16"/>
      <c r="AS1059" s="16"/>
      <c r="AT1059" s="16"/>
      <c r="AU1059" s="16"/>
      <c r="AV1059" s="16"/>
      <c r="AW1059" s="14"/>
      <c r="AX1059" s="14"/>
    </row>
    <row r="1060" spans="14:50" ht="17.25" customHeight="1" x14ac:dyDescent="0.25">
      <c r="N1060" s="16"/>
      <c r="O1060" s="16"/>
      <c r="P1060" s="16"/>
      <c r="Q1060" s="16"/>
      <c r="R1060" s="16"/>
      <c r="S1060" s="16"/>
      <c r="T1060" s="16"/>
      <c r="U1060" s="16"/>
      <c r="V1060" s="103"/>
      <c r="W1060" s="16"/>
      <c r="X1060" s="16"/>
      <c r="Y1060" s="16"/>
      <c r="Z1060" s="16"/>
      <c r="AA1060" s="16"/>
      <c r="AB1060" s="16"/>
      <c r="AC1060" s="16"/>
      <c r="AD1060" s="16"/>
      <c r="AE1060" s="16"/>
      <c r="AF1060" s="16"/>
      <c r="AG1060" s="16"/>
      <c r="AH1060" s="16"/>
      <c r="AI1060" s="16"/>
      <c r="AJ1060" s="16"/>
      <c r="AK1060" s="16"/>
      <c r="AL1060" s="16"/>
      <c r="AM1060" s="16"/>
      <c r="AN1060" s="16"/>
      <c r="AO1060" s="16"/>
      <c r="AP1060" s="16"/>
      <c r="AQ1060" s="16"/>
      <c r="AR1060" s="16"/>
      <c r="AS1060" s="16"/>
      <c r="AT1060" s="16"/>
      <c r="AU1060" s="16"/>
      <c r="AV1060" s="16"/>
      <c r="AW1060" s="14"/>
      <c r="AX1060" s="14"/>
    </row>
    <row r="1061" spans="14:50" ht="17.25" customHeight="1" x14ac:dyDescent="0.25">
      <c r="N1061" s="16"/>
      <c r="O1061" s="16"/>
      <c r="P1061" s="16"/>
      <c r="Q1061" s="16"/>
      <c r="R1061" s="16"/>
      <c r="S1061" s="16"/>
      <c r="T1061" s="16"/>
      <c r="U1061" s="16"/>
      <c r="V1061" s="103"/>
      <c r="W1061" s="16"/>
      <c r="X1061" s="16"/>
      <c r="Y1061" s="16"/>
      <c r="Z1061" s="16"/>
      <c r="AA1061" s="16"/>
      <c r="AB1061" s="16"/>
      <c r="AC1061" s="16"/>
      <c r="AD1061" s="16"/>
      <c r="AE1061" s="16"/>
      <c r="AF1061" s="16"/>
      <c r="AG1061" s="16"/>
      <c r="AH1061" s="16"/>
      <c r="AI1061" s="16"/>
      <c r="AJ1061" s="16"/>
      <c r="AK1061" s="16"/>
      <c r="AL1061" s="16"/>
      <c r="AM1061" s="16"/>
      <c r="AN1061" s="16"/>
      <c r="AO1061" s="16"/>
      <c r="AP1061" s="16"/>
      <c r="AQ1061" s="16"/>
      <c r="AR1061" s="16"/>
      <c r="AS1061" s="16"/>
      <c r="AT1061" s="16"/>
      <c r="AU1061" s="16"/>
      <c r="AV1061" s="16"/>
      <c r="AW1061" s="14"/>
      <c r="AX1061" s="14"/>
    </row>
    <row r="1062" spans="14:50" ht="17.25" customHeight="1" x14ac:dyDescent="0.25">
      <c r="N1062" s="16"/>
      <c r="O1062" s="16"/>
      <c r="P1062" s="16"/>
      <c r="Q1062" s="16"/>
      <c r="R1062" s="16"/>
      <c r="S1062" s="16"/>
      <c r="T1062" s="16"/>
      <c r="U1062" s="16"/>
      <c r="V1062" s="103"/>
      <c r="W1062" s="16"/>
      <c r="X1062" s="16"/>
      <c r="Y1062" s="16"/>
      <c r="Z1062" s="16"/>
      <c r="AA1062" s="16"/>
      <c r="AB1062" s="16"/>
      <c r="AC1062" s="16"/>
      <c r="AD1062" s="16"/>
      <c r="AE1062" s="16"/>
      <c r="AF1062" s="16"/>
      <c r="AG1062" s="16"/>
      <c r="AH1062" s="16"/>
      <c r="AI1062" s="16"/>
      <c r="AJ1062" s="16"/>
      <c r="AK1062" s="16"/>
      <c r="AL1062" s="16"/>
      <c r="AM1062" s="16"/>
      <c r="AN1062" s="16"/>
      <c r="AO1062" s="16"/>
      <c r="AP1062" s="16"/>
      <c r="AQ1062" s="16"/>
      <c r="AR1062" s="16"/>
      <c r="AS1062" s="16"/>
      <c r="AT1062" s="16"/>
      <c r="AU1062" s="16"/>
      <c r="AV1062" s="16"/>
      <c r="AW1062" s="14"/>
      <c r="AX1062" s="14"/>
    </row>
    <row r="1063" spans="14:50" ht="17.25" customHeight="1" x14ac:dyDescent="0.25">
      <c r="N1063" s="16"/>
      <c r="O1063" s="16"/>
      <c r="P1063" s="16"/>
      <c r="Q1063" s="16"/>
      <c r="R1063" s="16"/>
      <c r="S1063" s="16"/>
      <c r="T1063" s="16"/>
      <c r="U1063" s="16"/>
      <c r="V1063" s="103"/>
      <c r="W1063" s="16"/>
      <c r="X1063" s="16"/>
      <c r="Y1063" s="16"/>
      <c r="Z1063" s="16"/>
      <c r="AA1063" s="16"/>
      <c r="AB1063" s="16"/>
      <c r="AC1063" s="16"/>
      <c r="AD1063" s="16"/>
      <c r="AE1063" s="16"/>
      <c r="AF1063" s="16"/>
      <c r="AG1063" s="16"/>
      <c r="AH1063" s="16"/>
      <c r="AI1063" s="16"/>
      <c r="AJ1063" s="16"/>
      <c r="AK1063" s="16"/>
      <c r="AL1063" s="16"/>
      <c r="AM1063" s="16"/>
      <c r="AN1063" s="16"/>
      <c r="AO1063" s="16"/>
      <c r="AP1063" s="16"/>
      <c r="AQ1063" s="16"/>
      <c r="AR1063" s="16"/>
      <c r="AS1063" s="16"/>
      <c r="AT1063" s="16"/>
      <c r="AU1063" s="16"/>
      <c r="AV1063" s="16"/>
      <c r="AW1063" s="14"/>
      <c r="AX1063" s="14"/>
    </row>
    <row r="1064" spans="14:50" ht="17.25" customHeight="1" x14ac:dyDescent="0.25">
      <c r="N1064" s="16"/>
      <c r="O1064" s="16"/>
      <c r="P1064" s="16"/>
      <c r="Q1064" s="16"/>
      <c r="R1064" s="16"/>
      <c r="S1064" s="16"/>
      <c r="T1064" s="16"/>
      <c r="U1064" s="16"/>
      <c r="V1064" s="103"/>
      <c r="W1064" s="16"/>
      <c r="X1064" s="16"/>
      <c r="Y1064" s="16"/>
      <c r="Z1064" s="16"/>
      <c r="AA1064" s="16"/>
      <c r="AB1064" s="16"/>
      <c r="AC1064" s="16"/>
      <c r="AD1064" s="16"/>
      <c r="AE1064" s="16"/>
      <c r="AF1064" s="16"/>
      <c r="AG1064" s="16"/>
      <c r="AH1064" s="16"/>
      <c r="AI1064" s="16"/>
      <c r="AJ1064" s="16"/>
      <c r="AK1064" s="16"/>
      <c r="AL1064" s="16"/>
      <c r="AM1064" s="16"/>
      <c r="AN1064" s="16"/>
      <c r="AO1064" s="16"/>
      <c r="AP1064" s="16"/>
      <c r="AQ1064" s="16"/>
      <c r="AR1064" s="16"/>
      <c r="AS1064" s="16"/>
      <c r="AT1064" s="16"/>
      <c r="AU1064" s="16"/>
      <c r="AV1064" s="16"/>
      <c r="AW1064" s="14"/>
      <c r="AX1064" s="14"/>
    </row>
    <row r="1065" spans="14:50" ht="17.25" customHeight="1" x14ac:dyDescent="0.25">
      <c r="N1065" s="16"/>
      <c r="O1065" s="16"/>
      <c r="P1065" s="16"/>
      <c r="Q1065" s="16"/>
      <c r="R1065" s="16"/>
      <c r="S1065" s="16"/>
      <c r="T1065" s="16"/>
      <c r="U1065" s="16"/>
      <c r="V1065" s="103"/>
      <c r="W1065" s="16"/>
      <c r="X1065" s="16"/>
      <c r="Y1065" s="16"/>
      <c r="Z1065" s="16"/>
      <c r="AA1065" s="16"/>
      <c r="AB1065" s="16"/>
      <c r="AC1065" s="16"/>
      <c r="AD1065" s="16"/>
      <c r="AE1065" s="16"/>
      <c r="AF1065" s="16"/>
      <c r="AG1065" s="16"/>
      <c r="AH1065" s="16"/>
      <c r="AI1065" s="16"/>
      <c r="AJ1065" s="16"/>
      <c r="AK1065" s="16"/>
      <c r="AL1065" s="16"/>
      <c r="AM1065" s="16"/>
      <c r="AN1065" s="16"/>
      <c r="AO1065" s="16"/>
      <c r="AP1065" s="16"/>
      <c r="AQ1065" s="16"/>
      <c r="AR1065" s="16"/>
      <c r="AS1065" s="16"/>
      <c r="AT1065" s="16"/>
      <c r="AU1065" s="16"/>
      <c r="AV1065" s="16"/>
      <c r="AW1065" s="14"/>
      <c r="AX1065" s="14"/>
    </row>
    <row r="1066" spans="14:50" ht="17.25" customHeight="1" x14ac:dyDescent="0.25">
      <c r="N1066" s="16"/>
      <c r="O1066" s="16"/>
      <c r="P1066" s="16"/>
      <c r="Q1066" s="16"/>
      <c r="R1066" s="16"/>
      <c r="S1066" s="16"/>
      <c r="T1066" s="16"/>
      <c r="U1066" s="16"/>
      <c r="V1066" s="103"/>
      <c r="W1066" s="16"/>
      <c r="X1066" s="16"/>
      <c r="Y1066" s="16"/>
      <c r="Z1066" s="16"/>
      <c r="AA1066" s="16"/>
      <c r="AB1066" s="16"/>
      <c r="AC1066" s="16"/>
      <c r="AD1066" s="16"/>
      <c r="AE1066" s="16"/>
      <c r="AF1066" s="16"/>
      <c r="AG1066" s="16"/>
      <c r="AH1066" s="16"/>
      <c r="AI1066" s="16"/>
      <c r="AJ1066" s="16"/>
      <c r="AK1066" s="16"/>
      <c r="AL1066" s="16"/>
      <c r="AM1066" s="16"/>
      <c r="AN1066" s="16"/>
      <c r="AO1066" s="16"/>
      <c r="AP1066" s="16"/>
      <c r="AQ1066" s="16"/>
      <c r="AR1066" s="16"/>
      <c r="AS1066" s="16"/>
      <c r="AT1066" s="16"/>
      <c r="AU1066" s="16"/>
      <c r="AV1066" s="16"/>
      <c r="AW1066" s="14"/>
      <c r="AX1066" s="14"/>
    </row>
    <row r="1067" spans="14:50" ht="17.25" customHeight="1" x14ac:dyDescent="0.25">
      <c r="N1067" s="16"/>
      <c r="O1067" s="16"/>
      <c r="P1067" s="16"/>
      <c r="Q1067" s="16"/>
      <c r="R1067" s="16"/>
      <c r="S1067" s="16"/>
      <c r="T1067" s="16"/>
      <c r="U1067" s="16"/>
      <c r="V1067" s="103"/>
      <c r="W1067" s="16"/>
      <c r="X1067" s="16"/>
      <c r="Y1067" s="16"/>
      <c r="Z1067" s="16"/>
      <c r="AA1067" s="16"/>
      <c r="AB1067" s="16"/>
      <c r="AC1067" s="16"/>
      <c r="AD1067" s="16"/>
      <c r="AE1067" s="16"/>
      <c r="AF1067" s="16"/>
      <c r="AG1067" s="16"/>
      <c r="AH1067" s="16"/>
      <c r="AI1067" s="16"/>
      <c r="AJ1067" s="16"/>
      <c r="AK1067" s="16"/>
      <c r="AL1067" s="16"/>
      <c r="AM1067" s="16"/>
      <c r="AN1067" s="16"/>
      <c r="AO1067" s="16"/>
      <c r="AP1067" s="16"/>
      <c r="AQ1067" s="16"/>
      <c r="AR1067" s="16"/>
      <c r="AS1067" s="16"/>
      <c r="AT1067" s="16"/>
      <c r="AU1067" s="16"/>
      <c r="AV1067" s="16"/>
      <c r="AW1067" s="14"/>
      <c r="AX1067" s="14"/>
    </row>
    <row r="1068" spans="14:50" ht="17.25" customHeight="1" x14ac:dyDescent="0.25">
      <c r="N1068" s="16"/>
      <c r="O1068" s="16"/>
      <c r="P1068" s="16"/>
      <c r="Q1068" s="16"/>
      <c r="R1068" s="16"/>
      <c r="S1068" s="16"/>
      <c r="T1068" s="16"/>
      <c r="U1068" s="16"/>
      <c r="V1068" s="103"/>
      <c r="W1068" s="16"/>
      <c r="X1068" s="16"/>
      <c r="Y1068" s="16"/>
      <c r="Z1068" s="16"/>
      <c r="AA1068" s="16"/>
      <c r="AB1068" s="16"/>
      <c r="AC1068" s="16"/>
      <c r="AD1068" s="16"/>
      <c r="AE1068" s="16"/>
      <c r="AF1068" s="16"/>
      <c r="AG1068" s="16"/>
      <c r="AH1068" s="16"/>
      <c r="AI1068" s="16"/>
      <c r="AJ1068" s="16"/>
      <c r="AK1068" s="16"/>
      <c r="AL1068" s="16"/>
      <c r="AM1068" s="16"/>
      <c r="AN1068" s="16"/>
      <c r="AO1068" s="16"/>
      <c r="AP1068" s="16"/>
      <c r="AQ1068" s="16"/>
      <c r="AR1068" s="16"/>
      <c r="AS1068" s="16"/>
      <c r="AT1068" s="16"/>
      <c r="AU1068" s="16"/>
      <c r="AV1068" s="16"/>
      <c r="AW1068" s="14"/>
      <c r="AX1068" s="14"/>
    </row>
    <row r="1069" spans="14:50" ht="17.25" customHeight="1" x14ac:dyDescent="0.25">
      <c r="N1069" s="16"/>
      <c r="O1069" s="16"/>
      <c r="P1069" s="16"/>
      <c r="Q1069" s="16"/>
      <c r="R1069" s="16"/>
      <c r="S1069" s="16"/>
      <c r="T1069" s="16"/>
      <c r="U1069" s="16"/>
      <c r="V1069" s="103"/>
      <c r="W1069" s="16"/>
      <c r="X1069" s="16"/>
      <c r="Y1069" s="16"/>
      <c r="Z1069" s="16"/>
      <c r="AA1069" s="16"/>
      <c r="AB1069" s="16"/>
      <c r="AC1069" s="16"/>
      <c r="AD1069" s="16"/>
      <c r="AE1069" s="16"/>
      <c r="AF1069" s="16"/>
      <c r="AG1069" s="16"/>
      <c r="AH1069" s="16"/>
      <c r="AI1069" s="16"/>
      <c r="AJ1069" s="16"/>
      <c r="AK1069" s="16"/>
      <c r="AL1069" s="16"/>
      <c r="AM1069" s="16"/>
      <c r="AN1069" s="16"/>
      <c r="AO1069" s="16"/>
      <c r="AP1069" s="16"/>
      <c r="AQ1069" s="16"/>
      <c r="AR1069" s="16"/>
      <c r="AS1069" s="16"/>
      <c r="AT1069" s="16"/>
      <c r="AU1069" s="16"/>
      <c r="AV1069" s="16"/>
      <c r="AW1069" s="14"/>
      <c r="AX1069" s="14"/>
    </row>
    <row r="1070" spans="14:50" ht="17.25" customHeight="1" x14ac:dyDescent="0.25">
      <c r="N1070" s="16"/>
      <c r="O1070" s="16"/>
      <c r="P1070" s="16"/>
      <c r="Q1070" s="16"/>
      <c r="R1070" s="16"/>
      <c r="S1070" s="16"/>
      <c r="T1070" s="16"/>
      <c r="U1070" s="16"/>
      <c r="V1070" s="103"/>
      <c r="W1070" s="16"/>
      <c r="X1070" s="16"/>
      <c r="Y1070" s="16"/>
      <c r="Z1070" s="16"/>
      <c r="AA1070" s="16"/>
      <c r="AB1070" s="16"/>
      <c r="AC1070" s="16"/>
      <c r="AD1070" s="16"/>
      <c r="AE1070" s="16"/>
      <c r="AF1070" s="16"/>
      <c r="AG1070" s="16"/>
      <c r="AH1070" s="16"/>
      <c r="AI1070" s="16"/>
      <c r="AJ1070" s="16"/>
      <c r="AK1070" s="16"/>
      <c r="AL1070" s="16"/>
      <c r="AM1070" s="16"/>
      <c r="AN1070" s="16"/>
      <c r="AO1070" s="16"/>
      <c r="AP1070" s="16"/>
      <c r="AQ1070" s="16"/>
      <c r="AR1070" s="16"/>
      <c r="AS1070" s="16"/>
      <c r="AT1070" s="16"/>
      <c r="AU1070" s="16"/>
      <c r="AV1070" s="16"/>
      <c r="AW1070" s="14"/>
      <c r="AX1070" s="14"/>
    </row>
    <row r="1071" spans="14:50" ht="17.25" customHeight="1" x14ac:dyDescent="0.25">
      <c r="N1071" s="16"/>
      <c r="O1071" s="16"/>
      <c r="P1071" s="16"/>
      <c r="Q1071" s="16"/>
      <c r="R1071" s="16"/>
      <c r="S1071" s="16"/>
      <c r="T1071" s="16"/>
      <c r="U1071" s="16"/>
      <c r="V1071" s="103"/>
      <c r="W1071" s="16"/>
      <c r="X1071" s="16"/>
      <c r="Y1071" s="16"/>
      <c r="Z1071" s="16"/>
      <c r="AA1071" s="16"/>
      <c r="AB1071" s="16"/>
      <c r="AC1071" s="16"/>
      <c r="AD1071" s="16"/>
      <c r="AE1071" s="16"/>
      <c r="AF1071" s="16"/>
      <c r="AG1071" s="16"/>
      <c r="AH1071" s="16"/>
      <c r="AI1071" s="16"/>
      <c r="AJ1071" s="16"/>
      <c r="AK1071" s="16"/>
      <c r="AL1071" s="16"/>
      <c r="AM1071" s="16"/>
      <c r="AN1071" s="16"/>
      <c r="AO1071" s="16"/>
      <c r="AP1071" s="16"/>
      <c r="AQ1071" s="16"/>
      <c r="AR1071" s="16"/>
      <c r="AS1071" s="16"/>
      <c r="AT1071" s="16"/>
      <c r="AU1071" s="16"/>
      <c r="AV1071" s="16"/>
      <c r="AW1071" s="14"/>
      <c r="AX1071" s="14"/>
    </row>
    <row r="1072" spans="14:50" ht="17.25" customHeight="1" x14ac:dyDescent="0.25">
      <c r="N1072" s="16"/>
      <c r="O1072" s="16"/>
      <c r="P1072" s="16"/>
      <c r="Q1072" s="16"/>
      <c r="R1072" s="16"/>
      <c r="S1072" s="16"/>
      <c r="T1072" s="16"/>
      <c r="U1072" s="16"/>
      <c r="V1072" s="103"/>
      <c r="W1072" s="16"/>
      <c r="X1072" s="16"/>
      <c r="Y1072" s="16"/>
      <c r="Z1072" s="16"/>
      <c r="AA1072" s="16"/>
      <c r="AB1072" s="16"/>
      <c r="AC1072" s="16"/>
      <c r="AD1072" s="16"/>
      <c r="AE1072" s="16"/>
      <c r="AF1072" s="16"/>
      <c r="AG1072" s="16"/>
      <c r="AH1072" s="16"/>
      <c r="AI1072" s="16"/>
      <c r="AJ1072" s="16"/>
      <c r="AK1072" s="16"/>
      <c r="AL1072" s="16"/>
      <c r="AM1072" s="16"/>
      <c r="AN1072" s="16"/>
      <c r="AO1072" s="16"/>
      <c r="AP1072" s="16"/>
      <c r="AQ1072" s="16"/>
      <c r="AR1072" s="16"/>
      <c r="AS1072" s="16"/>
      <c r="AT1072" s="16"/>
      <c r="AU1072" s="16"/>
      <c r="AV1072" s="16"/>
      <c r="AW1072" s="14"/>
      <c r="AX1072" s="14"/>
    </row>
    <row r="1073" spans="14:50" ht="17.25" customHeight="1" x14ac:dyDescent="0.25">
      <c r="N1073" s="16"/>
      <c r="O1073" s="16"/>
      <c r="P1073" s="16"/>
      <c r="Q1073" s="16"/>
      <c r="R1073" s="16"/>
      <c r="S1073" s="16"/>
      <c r="T1073" s="16"/>
      <c r="U1073" s="16"/>
      <c r="V1073" s="103"/>
      <c r="W1073" s="16"/>
      <c r="X1073" s="16"/>
      <c r="Y1073" s="16"/>
      <c r="Z1073" s="16"/>
      <c r="AA1073" s="16"/>
      <c r="AB1073" s="16"/>
      <c r="AC1073" s="16"/>
      <c r="AD1073" s="16"/>
      <c r="AE1073" s="16"/>
      <c r="AF1073" s="16"/>
      <c r="AG1073" s="16"/>
      <c r="AH1073" s="16"/>
      <c r="AI1073" s="16"/>
      <c r="AJ1073" s="16"/>
      <c r="AK1073" s="16"/>
      <c r="AL1073" s="16"/>
      <c r="AM1073" s="16"/>
      <c r="AN1073" s="16"/>
      <c r="AO1073" s="16"/>
      <c r="AP1073" s="16"/>
      <c r="AQ1073" s="16"/>
      <c r="AR1073" s="16"/>
      <c r="AS1073" s="16"/>
      <c r="AT1073" s="16"/>
      <c r="AU1073" s="16"/>
      <c r="AV1073" s="16"/>
      <c r="AW1073" s="14"/>
      <c r="AX1073" s="14"/>
    </row>
    <row r="1074" spans="14:50" ht="17.25" customHeight="1" x14ac:dyDescent="0.25">
      <c r="N1074" s="16"/>
      <c r="O1074" s="16"/>
      <c r="P1074" s="16"/>
      <c r="Q1074" s="16"/>
      <c r="R1074" s="16"/>
      <c r="S1074" s="16"/>
      <c r="T1074" s="16"/>
      <c r="U1074" s="16"/>
      <c r="V1074" s="103"/>
      <c r="W1074" s="16"/>
      <c r="X1074" s="16"/>
      <c r="Y1074" s="16"/>
      <c r="Z1074" s="16"/>
      <c r="AA1074" s="16"/>
      <c r="AB1074" s="16"/>
      <c r="AC1074" s="16"/>
      <c r="AD1074" s="16"/>
      <c r="AE1074" s="16"/>
      <c r="AF1074" s="16"/>
      <c r="AG1074" s="16"/>
      <c r="AH1074" s="16"/>
      <c r="AI1074" s="16"/>
      <c r="AJ1074" s="16"/>
      <c r="AK1074" s="16"/>
      <c r="AL1074" s="16"/>
      <c r="AM1074" s="16"/>
      <c r="AN1074" s="16"/>
      <c r="AO1074" s="16"/>
      <c r="AP1074" s="16"/>
      <c r="AQ1074" s="16"/>
      <c r="AR1074" s="16"/>
      <c r="AS1074" s="16"/>
      <c r="AT1074" s="16"/>
      <c r="AU1074" s="16"/>
      <c r="AV1074" s="16"/>
      <c r="AW1074" s="14"/>
      <c r="AX1074" s="14"/>
    </row>
    <row r="1075" spans="14:50" ht="17.25" customHeight="1" x14ac:dyDescent="0.25">
      <c r="N1075" s="16"/>
      <c r="O1075" s="16"/>
      <c r="P1075" s="16"/>
      <c r="Q1075" s="16"/>
      <c r="R1075" s="16"/>
      <c r="S1075" s="16"/>
      <c r="T1075" s="16"/>
      <c r="U1075" s="16"/>
      <c r="V1075" s="103"/>
      <c r="W1075" s="16"/>
      <c r="X1075" s="16"/>
      <c r="Y1075" s="16"/>
      <c r="Z1075" s="16"/>
      <c r="AA1075" s="16"/>
      <c r="AB1075" s="16"/>
      <c r="AC1075" s="16"/>
      <c r="AD1075" s="16"/>
      <c r="AE1075" s="16"/>
      <c r="AF1075" s="16"/>
      <c r="AG1075" s="16"/>
      <c r="AH1075" s="16"/>
      <c r="AI1075" s="16"/>
      <c r="AJ1075" s="16"/>
      <c r="AK1075" s="16"/>
      <c r="AL1075" s="16"/>
      <c r="AM1075" s="16"/>
      <c r="AN1075" s="16"/>
      <c r="AO1075" s="16"/>
      <c r="AP1075" s="16"/>
      <c r="AQ1075" s="16"/>
      <c r="AR1075" s="16"/>
      <c r="AS1075" s="16"/>
      <c r="AT1075" s="16"/>
      <c r="AU1075" s="16"/>
      <c r="AV1075" s="16"/>
      <c r="AW1075" s="14"/>
      <c r="AX1075" s="14"/>
    </row>
    <row r="1076" spans="14:50" ht="17.25" customHeight="1" x14ac:dyDescent="0.25">
      <c r="N1076" s="16"/>
      <c r="O1076" s="16"/>
      <c r="P1076" s="16"/>
      <c r="Q1076" s="16"/>
      <c r="R1076" s="16"/>
      <c r="S1076" s="16"/>
      <c r="T1076" s="16"/>
      <c r="U1076" s="16"/>
      <c r="V1076" s="103"/>
      <c r="W1076" s="16"/>
      <c r="X1076" s="16"/>
      <c r="Y1076" s="16"/>
      <c r="Z1076" s="16"/>
      <c r="AA1076" s="16"/>
      <c r="AB1076" s="16"/>
      <c r="AC1076" s="16"/>
      <c r="AD1076" s="16"/>
      <c r="AE1076" s="16"/>
      <c r="AF1076" s="16"/>
      <c r="AG1076" s="16"/>
      <c r="AH1076" s="16"/>
      <c r="AI1076" s="16"/>
      <c r="AJ1076" s="16"/>
      <c r="AK1076" s="16"/>
      <c r="AL1076" s="16"/>
      <c r="AM1076" s="16"/>
      <c r="AN1076" s="16"/>
      <c r="AO1076" s="16"/>
      <c r="AP1076" s="16"/>
      <c r="AQ1076" s="16"/>
      <c r="AR1076" s="16"/>
      <c r="AS1076" s="16"/>
      <c r="AT1076" s="16"/>
      <c r="AU1076" s="16"/>
      <c r="AV1076" s="16"/>
      <c r="AW1076" s="14"/>
      <c r="AX1076" s="14"/>
    </row>
    <row r="1077" spans="14:50" ht="17.25" customHeight="1" x14ac:dyDescent="0.25">
      <c r="N1077" s="16"/>
      <c r="O1077" s="16"/>
      <c r="P1077" s="16"/>
      <c r="Q1077" s="16"/>
      <c r="R1077" s="16"/>
      <c r="S1077" s="16"/>
      <c r="T1077" s="16"/>
      <c r="U1077" s="16"/>
      <c r="V1077" s="103"/>
      <c r="W1077" s="16"/>
      <c r="X1077" s="16"/>
      <c r="Y1077" s="16"/>
      <c r="Z1077" s="16"/>
      <c r="AA1077" s="16"/>
      <c r="AB1077" s="16"/>
      <c r="AC1077" s="16"/>
      <c r="AD1077" s="16"/>
      <c r="AE1077" s="16"/>
      <c r="AF1077" s="16"/>
      <c r="AG1077" s="16"/>
      <c r="AH1077" s="16"/>
      <c r="AI1077" s="16"/>
      <c r="AJ1077" s="16"/>
      <c r="AK1077" s="16"/>
      <c r="AL1077" s="16"/>
      <c r="AM1077" s="16"/>
      <c r="AN1077" s="16"/>
      <c r="AO1077" s="16"/>
      <c r="AP1077" s="16"/>
      <c r="AQ1077" s="16"/>
      <c r="AR1077" s="16"/>
      <c r="AS1077" s="16"/>
      <c r="AT1077" s="16"/>
      <c r="AU1077" s="16"/>
      <c r="AV1077" s="16"/>
      <c r="AW1077" s="14"/>
      <c r="AX1077" s="14"/>
    </row>
    <row r="1078" spans="14:50" ht="17.25" customHeight="1" x14ac:dyDescent="0.25">
      <c r="N1078" s="16"/>
      <c r="O1078" s="16"/>
      <c r="P1078" s="16"/>
      <c r="Q1078" s="16"/>
      <c r="R1078" s="16"/>
      <c r="S1078" s="16"/>
      <c r="T1078" s="16"/>
      <c r="U1078" s="16"/>
      <c r="V1078" s="103"/>
      <c r="W1078" s="16"/>
      <c r="X1078" s="16"/>
      <c r="Y1078" s="16"/>
      <c r="Z1078" s="16"/>
      <c r="AA1078" s="16"/>
      <c r="AB1078" s="16"/>
      <c r="AC1078" s="16"/>
      <c r="AD1078" s="16"/>
      <c r="AE1078" s="16"/>
      <c r="AF1078" s="16"/>
      <c r="AG1078" s="16"/>
      <c r="AH1078" s="16"/>
      <c r="AI1078" s="16"/>
      <c r="AJ1078" s="16"/>
      <c r="AK1078" s="16"/>
      <c r="AL1078" s="16"/>
      <c r="AM1078" s="16"/>
      <c r="AN1078" s="16"/>
      <c r="AO1078" s="16"/>
      <c r="AP1078" s="16"/>
      <c r="AQ1078" s="16"/>
      <c r="AR1078" s="16"/>
      <c r="AS1078" s="16"/>
      <c r="AT1078" s="16"/>
      <c r="AU1078" s="16"/>
      <c r="AV1078" s="16"/>
      <c r="AW1078" s="14"/>
      <c r="AX1078" s="14"/>
    </row>
    <row r="1079" spans="14:50" ht="17.25" customHeight="1" x14ac:dyDescent="0.25">
      <c r="N1079" s="16"/>
      <c r="O1079" s="16"/>
      <c r="P1079" s="16"/>
      <c r="Q1079" s="16"/>
      <c r="R1079" s="16"/>
      <c r="S1079" s="16"/>
      <c r="T1079" s="16"/>
      <c r="U1079" s="16"/>
      <c r="V1079" s="103"/>
      <c r="W1079" s="16"/>
      <c r="X1079" s="16"/>
      <c r="Y1079" s="16"/>
      <c r="Z1079" s="16"/>
      <c r="AA1079" s="16"/>
      <c r="AB1079" s="16"/>
      <c r="AC1079" s="16"/>
      <c r="AD1079" s="16"/>
      <c r="AE1079" s="16"/>
      <c r="AF1079" s="16"/>
      <c r="AG1079" s="16"/>
      <c r="AH1079" s="16"/>
      <c r="AI1079" s="16"/>
      <c r="AJ1079" s="16"/>
      <c r="AK1079" s="16"/>
      <c r="AL1079" s="16"/>
      <c r="AM1079" s="16"/>
      <c r="AN1079" s="16"/>
      <c r="AO1079" s="16"/>
      <c r="AP1079" s="16"/>
      <c r="AQ1079" s="16"/>
      <c r="AR1079" s="16"/>
      <c r="AS1079" s="16"/>
      <c r="AT1079" s="16"/>
      <c r="AU1079" s="16"/>
      <c r="AV1079" s="16"/>
      <c r="AW1079" s="14"/>
      <c r="AX1079" s="14"/>
    </row>
    <row r="1080" spans="14:50" ht="17.25" customHeight="1" x14ac:dyDescent="0.25">
      <c r="N1080" s="16"/>
      <c r="O1080" s="16"/>
      <c r="P1080" s="16"/>
      <c r="Q1080" s="16"/>
      <c r="R1080" s="16"/>
      <c r="S1080" s="16"/>
      <c r="T1080" s="16"/>
      <c r="U1080" s="16"/>
      <c r="V1080" s="103"/>
      <c r="W1080" s="16"/>
      <c r="X1080" s="16"/>
      <c r="Y1080" s="16"/>
      <c r="Z1080" s="16"/>
      <c r="AA1080" s="16"/>
      <c r="AB1080" s="16"/>
      <c r="AC1080" s="16"/>
      <c r="AD1080" s="16"/>
      <c r="AE1080" s="16"/>
      <c r="AF1080" s="16"/>
      <c r="AG1080" s="16"/>
      <c r="AH1080" s="16"/>
      <c r="AI1080" s="16"/>
      <c r="AJ1080" s="16"/>
      <c r="AK1080" s="16"/>
      <c r="AL1080" s="16"/>
      <c r="AM1080" s="16"/>
      <c r="AN1080" s="16"/>
      <c r="AO1080" s="16"/>
      <c r="AP1080" s="16"/>
      <c r="AQ1080" s="16"/>
      <c r="AR1080" s="16"/>
      <c r="AS1080" s="16"/>
      <c r="AT1080" s="16"/>
      <c r="AU1080" s="16"/>
      <c r="AV1080" s="16"/>
      <c r="AW1080" s="14"/>
      <c r="AX1080" s="14"/>
    </row>
    <row r="1081" spans="14:50" ht="17.25" customHeight="1" x14ac:dyDescent="0.25">
      <c r="N1081" s="16"/>
      <c r="O1081" s="16"/>
      <c r="P1081" s="16"/>
      <c r="Q1081" s="16"/>
      <c r="R1081" s="16"/>
      <c r="S1081" s="16"/>
      <c r="T1081" s="16"/>
      <c r="U1081" s="16"/>
      <c r="V1081" s="103"/>
      <c r="W1081" s="16"/>
      <c r="X1081" s="16"/>
      <c r="Y1081" s="16"/>
      <c r="Z1081" s="16"/>
      <c r="AA1081" s="16"/>
      <c r="AB1081" s="16"/>
      <c r="AC1081" s="16"/>
      <c r="AD1081" s="16"/>
      <c r="AE1081" s="16"/>
      <c r="AF1081" s="16"/>
      <c r="AG1081" s="16"/>
      <c r="AH1081" s="16"/>
      <c r="AI1081" s="16"/>
      <c r="AJ1081" s="16"/>
      <c r="AK1081" s="16"/>
      <c r="AL1081" s="16"/>
      <c r="AM1081" s="16"/>
      <c r="AN1081" s="16"/>
      <c r="AO1081" s="16"/>
      <c r="AP1081" s="16"/>
      <c r="AQ1081" s="16"/>
      <c r="AR1081" s="16"/>
      <c r="AS1081" s="16"/>
      <c r="AT1081" s="16"/>
      <c r="AU1081" s="16"/>
      <c r="AV1081" s="16"/>
      <c r="AW1081" s="14"/>
      <c r="AX1081" s="14"/>
    </row>
    <row r="1082" spans="14:50" ht="17.25" customHeight="1" x14ac:dyDescent="0.25">
      <c r="N1082" s="16"/>
      <c r="O1082" s="16"/>
      <c r="P1082" s="16"/>
      <c r="Q1082" s="16"/>
      <c r="R1082" s="16"/>
      <c r="S1082" s="16"/>
      <c r="T1082" s="16"/>
      <c r="U1082" s="16"/>
      <c r="V1082" s="103"/>
      <c r="W1082" s="16"/>
      <c r="X1082" s="16"/>
      <c r="Y1082" s="16"/>
      <c r="Z1082" s="16"/>
      <c r="AA1082" s="16"/>
      <c r="AB1082" s="16"/>
      <c r="AC1082" s="16"/>
      <c r="AD1082" s="16"/>
      <c r="AE1082" s="16"/>
      <c r="AF1082" s="16"/>
      <c r="AG1082" s="16"/>
      <c r="AH1082" s="16"/>
      <c r="AI1082" s="16"/>
      <c r="AJ1082" s="16"/>
      <c r="AK1082" s="16"/>
      <c r="AL1082" s="16"/>
      <c r="AM1082" s="16"/>
      <c r="AN1082" s="16"/>
      <c r="AO1082" s="16"/>
      <c r="AP1082" s="16"/>
      <c r="AQ1082" s="16"/>
      <c r="AR1082" s="16"/>
      <c r="AS1082" s="16"/>
      <c r="AT1082" s="16"/>
      <c r="AU1082" s="16"/>
      <c r="AV1082" s="16"/>
      <c r="AW1082" s="14"/>
      <c r="AX1082" s="14"/>
    </row>
    <row r="1083" spans="14:50" ht="17.25" customHeight="1" x14ac:dyDescent="0.25">
      <c r="N1083" s="16"/>
      <c r="O1083" s="16"/>
      <c r="P1083" s="16"/>
      <c r="Q1083" s="16"/>
      <c r="R1083" s="16"/>
      <c r="S1083" s="16"/>
      <c r="T1083" s="16"/>
      <c r="U1083" s="16"/>
      <c r="V1083" s="103"/>
      <c r="W1083" s="16"/>
      <c r="X1083" s="16"/>
      <c r="Y1083" s="16"/>
      <c r="Z1083" s="16"/>
      <c r="AA1083" s="16"/>
      <c r="AB1083" s="16"/>
      <c r="AC1083" s="16"/>
      <c r="AD1083" s="16"/>
      <c r="AE1083" s="16"/>
      <c r="AF1083" s="16"/>
      <c r="AG1083" s="16"/>
      <c r="AH1083" s="16"/>
      <c r="AI1083" s="16"/>
      <c r="AJ1083" s="16"/>
      <c r="AK1083" s="16"/>
      <c r="AL1083" s="16"/>
      <c r="AM1083" s="16"/>
      <c r="AN1083" s="16"/>
      <c r="AO1083" s="16"/>
      <c r="AP1083" s="16"/>
      <c r="AQ1083" s="16"/>
      <c r="AR1083" s="16"/>
      <c r="AS1083" s="16"/>
      <c r="AT1083" s="16"/>
      <c r="AU1083" s="16"/>
      <c r="AV1083" s="16"/>
      <c r="AW1083" s="14"/>
      <c r="AX1083" s="14"/>
    </row>
    <row r="1084" spans="14:50" ht="17.25" customHeight="1" x14ac:dyDescent="0.25">
      <c r="N1084" s="16"/>
      <c r="O1084" s="16"/>
      <c r="P1084" s="16"/>
      <c r="Q1084" s="16"/>
      <c r="R1084" s="16"/>
      <c r="S1084" s="16"/>
      <c r="T1084" s="16"/>
      <c r="U1084" s="16"/>
      <c r="V1084" s="103"/>
      <c r="W1084" s="16"/>
      <c r="X1084" s="16"/>
      <c r="Y1084" s="16"/>
      <c r="Z1084" s="16"/>
      <c r="AA1084" s="16"/>
      <c r="AB1084" s="16"/>
      <c r="AC1084" s="16"/>
      <c r="AD1084" s="16"/>
      <c r="AE1084" s="16"/>
      <c r="AF1084" s="16"/>
      <c r="AG1084" s="16"/>
      <c r="AH1084" s="16"/>
      <c r="AI1084" s="16"/>
      <c r="AJ1084" s="16"/>
      <c r="AK1084" s="16"/>
      <c r="AL1084" s="16"/>
      <c r="AM1084" s="16"/>
      <c r="AN1084" s="16"/>
      <c r="AO1084" s="16"/>
      <c r="AP1084" s="16"/>
      <c r="AQ1084" s="16"/>
      <c r="AR1084" s="16"/>
      <c r="AS1084" s="16"/>
      <c r="AT1084" s="16"/>
      <c r="AU1084" s="16"/>
      <c r="AV1084" s="16"/>
      <c r="AW1084" s="14"/>
      <c r="AX1084" s="14"/>
    </row>
    <row r="1085" spans="14:50" ht="17.25" customHeight="1" x14ac:dyDescent="0.25">
      <c r="N1085" s="16"/>
      <c r="O1085" s="16"/>
      <c r="P1085" s="16"/>
      <c r="Q1085" s="16"/>
      <c r="R1085" s="16"/>
      <c r="S1085" s="16"/>
      <c r="T1085" s="16"/>
      <c r="U1085" s="16"/>
      <c r="V1085" s="103"/>
      <c r="W1085" s="16"/>
      <c r="X1085" s="16"/>
      <c r="Y1085" s="16"/>
      <c r="Z1085" s="16"/>
      <c r="AA1085" s="16"/>
      <c r="AB1085" s="16"/>
      <c r="AC1085" s="16"/>
      <c r="AD1085" s="16"/>
      <c r="AE1085" s="16"/>
      <c r="AF1085" s="16"/>
      <c r="AG1085" s="16"/>
      <c r="AH1085" s="16"/>
      <c r="AI1085" s="16"/>
      <c r="AJ1085" s="16"/>
      <c r="AK1085" s="16"/>
      <c r="AL1085" s="16"/>
      <c r="AM1085" s="16"/>
      <c r="AN1085" s="16"/>
      <c r="AO1085" s="16"/>
      <c r="AP1085" s="16"/>
      <c r="AQ1085" s="16"/>
      <c r="AR1085" s="16"/>
      <c r="AS1085" s="16"/>
      <c r="AT1085" s="16"/>
      <c r="AU1085" s="16"/>
      <c r="AV1085" s="16"/>
      <c r="AW1085" s="14"/>
      <c r="AX1085" s="14"/>
    </row>
    <row r="1086" spans="14:50" ht="17.25" customHeight="1" x14ac:dyDescent="0.25">
      <c r="N1086" s="16"/>
      <c r="O1086" s="16"/>
      <c r="P1086" s="16"/>
      <c r="Q1086" s="16"/>
      <c r="R1086" s="16"/>
      <c r="S1086" s="16"/>
      <c r="T1086" s="16"/>
      <c r="U1086" s="16"/>
      <c r="V1086" s="103"/>
      <c r="W1086" s="16"/>
      <c r="X1086" s="16"/>
      <c r="Y1086" s="16"/>
      <c r="Z1086" s="16"/>
      <c r="AA1086" s="16"/>
      <c r="AB1086" s="16"/>
      <c r="AC1086" s="16"/>
      <c r="AD1086" s="16"/>
      <c r="AE1086" s="16"/>
      <c r="AF1086" s="16"/>
      <c r="AG1086" s="16"/>
      <c r="AH1086" s="16"/>
      <c r="AI1086" s="16"/>
      <c r="AJ1086" s="16"/>
      <c r="AK1086" s="16"/>
      <c r="AL1086" s="16"/>
      <c r="AM1086" s="16"/>
      <c r="AN1086" s="16"/>
      <c r="AO1086" s="16"/>
      <c r="AP1086" s="16"/>
      <c r="AQ1086" s="16"/>
      <c r="AR1086" s="16"/>
      <c r="AS1086" s="16"/>
      <c r="AT1086" s="16"/>
      <c r="AU1086" s="16"/>
      <c r="AV1086" s="16"/>
      <c r="AW1086" s="14"/>
      <c r="AX1086" s="14"/>
    </row>
    <row r="1087" spans="14:50" ht="17.25" customHeight="1" x14ac:dyDescent="0.25">
      <c r="N1087" s="16"/>
      <c r="O1087" s="16"/>
      <c r="P1087" s="16"/>
      <c r="Q1087" s="16"/>
      <c r="R1087" s="16"/>
      <c r="S1087" s="16"/>
      <c r="T1087" s="16"/>
      <c r="U1087" s="16"/>
      <c r="V1087" s="103"/>
      <c r="W1087" s="16"/>
      <c r="X1087" s="16"/>
      <c r="Y1087" s="16"/>
      <c r="Z1087" s="16"/>
      <c r="AA1087" s="16"/>
      <c r="AB1087" s="16"/>
      <c r="AC1087" s="16"/>
      <c r="AD1087" s="16"/>
      <c r="AE1087" s="16"/>
      <c r="AF1087" s="16"/>
      <c r="AG1087" s="16"/>
      <c r="AH1087" s="16"/>
      <c r="AI1087" s="16"/>
      <c r="AJ1087" s="16"/>
      <c r="AK1087" s="16"/>
      <c r="AL1087" s="16"/>
      <c r="AM1087" s="16"/>
      <c r="AN1087" s="16"/>
      <c r="AO1087" s="16"/>
      <c r="AP1087" s="16"/>
      <c r="AQ1087" s="16"/>
      <c r="AR1087" s="16"/>
      <c r="AS1087" s="16"/>
      <c r="AT1087" s="16"/>
      <c r="AU1087" s="16"/>
      <c r="AV1087" s="16"/>
      <c r="AW1087" s="14"/>
      <c r="AX1087" s="14"/>
    </row>
    <row r="1088" spans="14:50" ht="17.25" customHeight="1" x14ac:dyDescent="0.25">
      <c r="N1088" s="16"/>
      <c r="O1088" s="16"/>
      <c r="P1088" s="16"/>
      <c r="Q1088" s="16"/>
      <c r="R1088" s="16"/>
      <c r="S1088" s="16"/>
      <c r="T1088" s="16"/>
      <c r="U1088" s="16"/>
      <c r="V1088" s="103"/>
      <c r="W1088" s="16"/>
      <c r="X1088" s="16"/>
      <c r="Y1088" s="16"/>
      <c r="Z1088" s="16"/>
      <c r="AA1088" s="16"/>
      <c r="AB1088" s="16"/>
      <c r="AC1088" s="16"/>
      <c r="AD1088" s="16"/>
      <c r="AE1088" s="16"/>
      <c r="AF1088" s="16"/>
      <c r="AG1088" s="16"/>
      <c r="AH1088" s="16"/>
      <c r="AI1088" s="16"/>
      <c r="AJ1088" s="16"/>
      <c r="AK1088" s="16"/>
      <c r="AL1088" s="16"/>
      <c r="AM1088" s="16"/>
      <c r="AN1088" s="16"/>
      <c r="AO1088" s="16"/>
      <c r="AP1088" s="16"/>
      <c r="AQ1088" s="16"/>
      <c r="AR1088" s="16"/>
      <c r="AS1088" s="16"/>
      <c r="AT1088" s="16"/>
      <c r="AU1088" s="16"/>
      <c r="AV1088" s="16"/>
      <c r="AW1088" s="14"/>
      <c r="AX1088" s="14"/>
    </row>
    <row r="1089" spans="14:50" ht="17.25" customHeight="1" x14ac:dyDescent="0.25">
      <c r="N1089" s="16"/>
      <c r="O1089" s="16"/>
      <c r="P1089" s="16"/>
      <c r="Q1089" s="16"/>
      <c r="R1089" s="16"/>
      <c r="S1089" s="16"/>
      <c r="T1089" s="16"/>
      <c r="U1089" s="16"/>
      <c r="V1089" s="103"/>
      <c r="W1089" s="16"/>
      <c r="X1089" s="16"/>
      <c r="Y1089" s="16"/>
      <c r="Z1089" s="16"/>
      <c r="AA1089" s="16"/>
      <c r="AB1089" s="16"/>
      <c r="AC1089" s="16"/>
      <c r="AD1089" s="16"/>
      <c r="AE1089" s="16"/>
      <c r="AF1089" s="16"/>
      <c r="AG1089" s="16"/>
      <c r="AH1089" s="16"/>
      <c r="AI1089" s="16"/>
      <c r="AJ1089" s="16"/>
      <c r="AK1089" s="16"/>
      <c r="AL1089" s="16"/>
      <c r="AM1089" s="16"/>
      <c r="AN1089" s="16"/>
      <c r="AO1089" s="16"/>
      <c r="AP1089" s="16"/>
      <c r="AQ1089" s="16"/>
      <c r="AR1089" s="16"/>
      <c r="AS1089" s="16"/>
      <c r="AT1089" s="16"/>
      <c r="AU1089" s="16"/>
      <c r="AV1089" s="16"/>
      <c r="AW1089" s="14"/>
      <c r="AX1089" s="14"/>
    </row>
    <row r="1090" spans="14:50" ht="17.25" customHeight="1" x14ac:dyDescent="0.25">
      <c r="N1090" s="16"/>
      <c r="O1090" s="16"/>
      <c r="P1090" s="16"/>
      <c r="Q1090" s="16"/>
      <c r="R1090" s="16"/>
      <c r="S1090" s="16"/>
      <c r="T1090" s="16"/>
      <c r="U1090" s="16"/>
      <c r="V1090" s="103"/>
      <c r="W1090" s="16"/>
      <c r="X1090" s="16"/>
      <c r="Y1090" s="16"/>
      <c r="Z1090" s="16"/>
      <c r="AA1090" s="16"/>
      <c r="AB1090" s="16"/>
      <c r="AC1090" s="16"/>
      <c r="AD1090" s="16"/>
      <c r="AE1090" s="16"/>
      <c r="AF1090" s="16"/>
      <c r="AG1090" s="16"/>
      <c r="AH1090" s="16"/>
      <c r="AI1090" s="16"/>
      <c r="AJ1090" s="16"/>
      <c r="AK1090" s="16"/>
      <c r="AL1090" s="16"/>
      <c r="AM1090" s="16"/>
      <c r="AN1090" s="16"/>
      <c r="AO1090" s="16"/>
      <c r="AP1090" s="16"/>
      <c r="AQ1090" s="16"/>
      <c r="AR1090" s="16"/>
      <c r="AS1090" s="16"/>
      <c r="AT1090" s="16"/>
      <c r="AU1090" s="16"/>
      <c r="AV1090" s="16"/>
      <c r="AW1090" s="14"/>
      <c r="AX1090" s="14"/>
    </row>
    <row r="1091" spans="14:50" ht="17.25" customHeight="1" x14ac:dyDescent="0.25">
      <c r="N1091" s="16"/>
      <c r="O1091" s="16"/>
      <c r="P1091" s="16"/>
      <c r="Q1091" s="16"/>
      <c r="R1091" s="16"/>
      <c r="S1091" s="16"/>
      <c r="T1091" s="16"/>
      <c r="U1091" s="16"/>
      <c r="V1091" s="103"/>
      <c r="W1091" s="16"/>
      <c r="X1091" s="16"/>
      <c r="Y1091" s="16"/>
      <c r="Z1091" s="16"/>
      <c r="AA1091" s="16"/>
      <c r="AB1091" s="16"/>
      <c r="AC1091" s="16"/>
      <c r="AD1091" s="16"/>
      <c r="AE1091" s="16"/>
      <c r="AF1091" s="16"/>
      <c r="AG1091" s="16"/>
      <c r="AH1091" s="16"/>
      <c r="AI1091" s="16"/>
      <c r="AJ1091" s="16"/>
      <c r="AK1091" s="16"/>
      <c r="AL1091" s="16"/>
      <c r="AM1091" s="16"/>
      <c r="AN1091" s="16"/>
      <c r="AO1091" s="16"/>
      <c r="AP1091" s="16"/>
      <c r="AQ1091" s="16"/>
      <c r="AR1091" s="16"/>
      <c r="AS1091" s="16"/>
      <c r="AT1091" s="16"/>
      <c r="AU1091" s="16"/>
      <c r="AV1091" s="16"/>
      <c r="AW1091" s="14"/>
      <c r="AX1091" s="14"/>
    </row>
    <row r="1092" spans="14:50" ht="17.25" customHeight="1" x14ac:dyDescent="0.25">
      <c r="N1092" s="16"/>
      <c r="O1092" s="16"/>
      <c r="P1092" s="16"/>
      <c r="Q1092" s="16"/>
      <c r="R1092" s="16"/>
      <c r="S1092" s="16"/>
      <c r="T1092" s="16"/>
      <c r="U1092" s="16"/>
      <c r="V1092" s="103"/>
      <c r="W1092" s="16"/>
      <c r="X1092" s="16"/>
      <c r="Y1092" s="16"/>
      <c r="Z1092" s="16"/>
      <c r="AA1092" s="16"/>
      <c r="AB1092" s="16"/>
      <c r="AC1092" s="16"/>
      <c r="AD1092" s="16"/>
      <c r="AE1092" s="16"/>
      <c r="AF1092" s="16"/>
      <c r="AG1092" s="16"/>
      <c r="AH1092" s="16"/>
      <c r="AI1092" s="16"/>
      <c r="AJ1092" s="16"/>
      <c r="AK1092" s="16"/>
      <c r="AL1092" s="16"/>
      <c r="AM1092" s="16"/>
      <c r="AN1092" s="16"/>
      <c r="AO1092" s="16"/>
      <c r="AP1092" s="16"/>
      <c r="AQ1092" s="16"/>
      <c r="AR1092" s="16"/>
      <c r="AS1092" s="16"/>
      <c r="AT1092" s="16"/>
      <c r="AU1092" s="16"/>
      <c r="AV1092" s="16"/>
      <c r="AW1092" s="14"/>
      <c r="AX1092" s="14"/>
    </row>
    <row r="1093" spans="14:50" ht="17.25" customHeight="1" x14ac:dyDescent="0.25">
      <c r="N1093" s="16"/>
      <c r="O1093" s="16"/>
      <c r="P1093" s="16"/>
      <c r="Q1093" s="16"/>
      <c r="R1093" s="16"/>
      <c r="S1093" s="16"/>
      <c r="T1093" s="16"/>
      <c r="U1093" s="16"/>
      <c r="V1093" s="103"/>
      <c r="W1093" s="16"/>
      <c r="X1093" s="16"/>
      <c r="Y1093" s="16"/>
      <c r="Z1093" s="16"/>
      <c r="AA1093" s="16"/>
      <c r="AB1093" s="16"/>
      <c r="AC1093" s="16"/>
      <c r="AD1093" s="16"/>
      <c r="AE1093" s="16"/>
      <c r="AF1093" s="16"/>
      <c r="AG1093" s="16"/>
      <c r="AH1093" s="16"/>
      <c r="AI1093" s="16"/>
      <c r="AJ1093" s="16"/>
      <c r="AK1093" s="16"/>
      <c r="AL1093" s="16"/>
      <c r="AM1093" s="16"/>
      <c r="AN1093" s="16"/>
      <c r="AO1093" s="16"/>
      <c r="AP1093" s="16"/>
      <c r="AQ1093" s="16"/>
      <c r="AR1093" s="16"/>
      <c r="AS1093" s="16"/>
      <c r="AT1093" s="16"/>
      <c r="AU1093" s="16"/>
      <c r="AV1093" s="16"/>
      <c r="AW1093" s="14"/>
      <c r="AX1093" s="14"/>
    </row>
    <row r="1094" spans="14:50" ht="17.25" customHeight="1" x14ac:dyDescent="0.25">
      <c r="N1094" s="16"/>
      <c r="O1094" s="16"/>
      <c r="P1094" s="16"/>
      <c r="Q1094" s="16"/>
      <c r="R1094" s="16"/>
      <c r="S1094" s="16"/>
      <c r="T1094" s="16"/>
      <c r="U1094" s="16"/>
      <c r="V1094" s="103"/>
      <c r="W1094" s="16"/>
      <c r="X1094" s="16"/>
      <c r="Y1094" s="16"/>
      <c r="Z1094" s="16"/>
      <c r="AA1094" s="16"/>
      <c r="AB1094" s="16"/>
      <c r="AC1094" s="16"/>
      <c r="AD1094" s="16"/>
      <c r="AE1094" s="16"/>
      <c r="AF1094" s="16"/>
      <c r="AG1094" s="16"/>
      <c r="AH1094" s="16"/>
      <c r="AI1094" s="16"/>
      <c r="AJ1094" s="16"/>
      <c r="AK1094" s="16"/>
      <c r="AL1094" s="16"/>
      <c r="AM1094" s="16"/>
      <c r="AN1094" s="16"/>
      <c r="AO1094" s="16"/>
      <c r="AP1094" s="16"/>
      <c r="AQ1094" s="16"/>
      <c r="AR1094" s="16"/>
      <c r="AS1094" s="16"/>
      <c r="AT1094" s="16"/>
      <c r="AU1094" s="16"/>
      <c r="AV1094" s="16"/>
      <c r="AW1094" s="14"/>
      <c r="AX1094" s="14"/>
    </row>
    <row r="1095" spans="14:50" ht="17.25" customHeight="1" x14ac:dyDescent="0.25">
      <c r="N1095" s="16"/>
      <c r="O1095" s="16"/>
      <c r="P1095" s="16"/>
      <c r="Q1095" s="16"/>
      <c r="R1095" s="16"/>
      <c r="S1095" s="16"/>
      <c r="T1095" s="16"/>
      <c r="U1095" s="16"/>
      <c r="V1095" s="103"/>
      <c r="W1095" s="16"/>
      <c r="X1095" s="16"/>
      <c r="Y1095" s="16"/>
      <c r="Z1095" s="16"/>
      <c r="AA1095" s="16"/>
      <c r="AB1095" s="16"/>
      <c r="AC1095" s="16"/>
      <c r="AD1095" s="16"/>
      <c r="AE1095" s="16"/>
      <c r="AF1095" s="16"/>
      <c r="AG1095" s="16"/>
      <c r="AH1095" s="16"/>
      <c r="AI1095" s="16"/>
      <c r="AJ1095" s="16"/>
      <c r="AK1095" s="16"/>
      <c r="AL1095" s="16"/>
      <c r="AM1095" s="16"/>
      <c r="AN1095" s="16"/>
      <c r="AO1095" s="16"/>
      <c r="AP1095" s="16"/>
      <c r="AQ1095" s="16"/>
      <c r="AR1095" s="16"/>
      <c r="AS1095" s="16"/>
      <c r="AT1095" s="16"/>
      <c r="AU1095" s="16"/>
      <c r="AV1095" s="16"/>
      <c r="AW1095" s="14"/>
      <c r="AX1095" s="14"/>
    </row>
    <row r="1096" spans="14:50" ht="17.25" customHeight="1" x14ac:dyDescent="0.25">
      <c r="N1096" s="16"/>
      <c r="O1096" s="16"/>
      <c r="P1096" s="16"/>
      <c r="Q1096" s="16"/>
      <c r="R1096" s="16"/>
      <c r="S1096" s="16"/>
      <c r="T1096" s="16"/>
      <c r="U1096" s="16"/>
      <c r="V1096" s="103"/>
      <c r="W1096" s="16"/>
      <c r="X1096" s="16"/>
      <c r="Y1096" s="16"/>
      <c r="Z1096" s="16"/>
      <c r="AA1096" s="16"/>
      <c r="AB1096" s="16"/>
      <c r="AC1096" s="16"/>
      <c r="AD1096" s="16"/>
      <c r="AE1096" s="16"/>
      <c r="AF1096" s="16"/>
      <c r="AG1096" s="16"/>
      <c r="AH1096" s="16"/>
      <c r="AI1096" s="16"/>
      <c r="AJ1096" s="16"/>
      <c r="AK1096" s="16"/>
      <c r="AL1096" s="16"/>
      <c r="AM1096" s="16"/>
      <c r="AN1096" s="16"/>
      <c r="AO1096" s="16"/>
      <c r="AP1096" s="16"/>
      <c r="AQ1096" s="16"/>
      <c r="AR1096" s="16"/>
      <c r="AS1096" s="16"/>
      <c r="AT1096" s="16"/>
      <c r="AU1096" s="16"/>
      <c r="AV1096" s="16"/>
      <c r="AW1096" s="14"/>
      <c r="AX1096" s="14"/>
    </row>
    <row r="1097" spans="14:50" ht="17.25" customHeight="1" x14ac:dyDescent="0.25">
      <c r="N1097" s="16"/>
      <c r="O1097" s="16"/>
      <c r="P1097" s="16"/>
      <c r="Q1097" s="16"/>
      <c r="R1097" s="16"/>
      <c r="S1097" s="16"/>
      <c r="T1097" s="16"/>
      <c r="U1097" s="16"/>
      <c r="V1097" s="103"/>
      <c r="W1097" s="16"/>
      <c r="X1097" s="16"/>
      <c r="Y1097" s="16"/>
      <c r="Z1097" s="16"/>
      <c r="AA1097" s="16"/>
      <c r="AB1097" s="16"/>
      <c r="AC1097" s="16"/>
      <c r="AD1097" s="16"/>
      <c r="AE1097" s="16"/>
      <c r="AF1097" s="16"/>
      <c r="AG1097" s="16"/>
      <c r="AH1097" s="16"/>
      <c r="AI1097" s="16"/>
      <c r="AJ1097" s="16"/>
      <c r="AK1097" s="16"/>
      <c r="AL1097" s="16"/>
      <c r="AM1097" s="16"/>
      <c r="AN1097" s="16"/>
      <c r="AO1097" s="16"/>
      <c r="AP1097" s="16"/>
      <c r="AQ1097" s="16"/>
      <c r="AR1097" s="16"/>
      <c r="AS1097" s="16"/>
      <c r="AT1097" s="16"/>
      <c r="AU1097" s="16"/>
      <c r="AV1097" s="16"/>
      <c r="AW1097" s="14"/>
      <c r="AX1097" s="14"/>
    </row>
    <row r="1098" spans="14:50" ht="17.25" customHeight="1" x14ac:dyDescent="0.25">
      <c r="N1098" s="16"/>
      <c r="O1098" s="16"/>
      <c r="P1098" s="16"/>
      <c r="Q1098" s="16"/>
      <c r="R1098" s="16"/>
      <c r="S1098" s="16"/>
      <c r="T1098" s="16"/>
      <c r="U1098" s="16"/>
      <c r="V1098" s="103"/>
      <c r="W1098" s="16"/>
      <c r="X1098" s="16"/>
      <c r="Y1098" s="16"/>
      <c r="Z1098" s="16"/>
      <c r="AA1098" s="16"/>
      <c r="AB1098" s="16"/>
      <c r="AC1098" s="16"/>
      <c r="AD1098" s="16"/>
      <c r="AE1098" s="16"/>
      <c r="AF1098" s="16"/>
      <c r="AG1098" s="16"/>
      <c r="AH1098" s="16"/>
      <c r="AI1098" s="16"/>
      <c r="AJ1098" s="16"/>
      <c r="AK1098" s="16"/>
      <c r="AL1098" s="16"/>
      <c r="AM1098" s="16"/>
      <c r="AN1098" s="16"/>
      <c r="AO1098" s="16"/>
      <c r="AP1098" s="16"/>
      <c r="AQ1098" s="16"/>
      <c r="AR1098" s="16"/>
      <c r="AS1098" s="16"/>
      <c r="AT1098" s="16"/>
      <c r="AU1098" s="16"/>
      <c r="AV1098" s="16"/>
      <c r="AW1098" s="14"/>
      <c r="AX1098" s="14"/>
    </row>
    <row r="1099" spans="14:50" ht="17.25" customHeight="1" x14ac:dyDescent="0.25">
      <c r="N1099" s="16"/>
      <c r="O1099" s="16"/>
      <c r="P1099" s="16"/>
      <c r="Q1099" s="16"/>
      <c r="R1099" s="16"/>
      <c r="S1099" s="16"/>
      <c r="T1099" s="16"/>
      <c r="U1099" s="16"/>
      <c r="V1099" s="103"/>
      <c r="W1099" s="16"/>
      <c r="X1099" s="16"/>
      <c r="Y1099" s="16"/>
      <c r="Z1099" s="16"/>
      <c r="AA1099" s="16"/>
      <c r="AB1099" s="16"/>
      <c r="AC1099" s="16"/>
      <c r="AD1099" s="16"/>
      <c r="AE1099" s="16"/>
      <c r="AF1099" s="16"/>
      <c r="AG1099" s="16"/>
      <c r="AH1099" s="16"/>
      <c r="AI1099" s="16"/>
      <c r="AJ1099" s="16"/>
      <c r="AK1099" s="16"/>
      <c r="AL1099" s="16"/>
      <c r="AM1099" s="16"/>
      <c r="AN1099" s="16"/>
      <c r="AO1099" s="16"/>
      <c r="AP1099" s="16"/>
      <c r="AQ1099" s="16"/>
      <c r="AR1099" s="16"/>
      <c r="AS1099" s="16"/>
      <c r="AT1099" s="16"/>
      <c r="AU1099" s="16"/>
      <c r="AV1099" s="16"/>
      <c r="AW1099" s="14"/>
      <c r="AX1099" s="14"/>
    </row>
    <row r="1100" spans="14:50" ht="17.25" customHeight="1" x14ac:dyDescent="0.25">
      <c r="N1100" s="16"/>
      <c r="O1100" s="16"/>
      <c r="P1100" s="16"/>
      <c r="Q1100" s="16"/>
      <c r="R1100" s="16"/>
      <c r="S1100" s="16"/>
      <c r="T1100" s="16"/>
      <c r="U1100" s="16"/>
      <c r="V1100" s="103"/>
      <c r="W1100" s="16"/>
      <c r="X1100" s="16"/>
      <c r="Y1100" s="16"/>
      <c r="Z1100" s="16"/>
      <c r="AA1100" s="16"/>
      <c r="AB1100" s="16"/>
      <c r="AC1100" s="16"/>
      <c r="AD1100" s="16"/>
      <c r="AE1100" s="16"/>
      <c r="AF1100" s="16"/>
      <c r="AG1100" s="16"/>
      <c r="AH1100" s="16"/>
      <c r="AI1100" s="16"/>
      <c r="AJ1100" s="16"/>
      <c r="AK1100" s="16"/>
      <c r="AL1100" s="16"/>
      <c r="AM1100" s="16"/>
      <c r="AN1100" s="16"/>
      <c r="AO1100" s="16"/>
      <c r="AP1100" s="16"/>
      <c r="AQ1100" s="16"/>
      <c r="AR1100" s="16"/>
      <c r="AS1100" s="16"/>
      <c r="AT1100" s="16"/>
      <c r="AU1100" s="16"/>
      <c r="AV1100" s="16"/>
      <c r="AW1100" s="14"/>
      <c r="AX1100" s="14"/>
    </row>
    <row r="1101" spans="14:50" ht="17.25" customHeight="1" x14ac:dyDescent="0.25">
      <c r="N1101" s="16"/>
      <c r="O1101" s="16"/>
      <c r="P1101" s="16"/>
      <c r="Q1101" s="16"/>
      <c r="R1101" s="16"/>
      <c r="S1101" s="16"/>
      <c r="T1101" s="16"/>
      <c r="U1101" s="16"/>
      <c r="V1101" s="103"/>
      <c r="W1101" s="16"/>
      <c r="X1101" s="16"/>
      <c r="Y1101" s="16"/>
      <c r="Z1101" s="16"/>
      <c r="AA1101" s="16"/>
      <c r="AB1101" s="16"/>
      <c r="AC1101" s="16"/>
      <c r="AD1101" s="16"/>
      <c r="AE1101" s="16"/>
      <c r="AF1101" s="16"/>
      <c r="AG1101" s="16"/>
      <c r="AH1101" s="16"/>
      <c r="AI1101" s="16"/>
      <c r="AJ1101" s="16"/>
      <c r="AK1101" s="16"/>
      <c r="AL1101" s="16"/>
      <c r="AM1101" s="16"/>
      <c r="AN1101" s="16"/>
      <c r="AO1101" s="16"/>
      <c r="AP1101" s="16"/>
      <c r="AQ1101" s="16"/>
      <c r="AR1101" s="16"/>
      <c r="AS1101" s="16"/>
      <c r="AT1101" s="16"/>
      <c r="AU1101" s="16"/>
      <c r="AV1101" s="16"/>
      <c r="AW1101" s="14"/>
      <c r="AX1101" s="14"/>
    </row>
    <row r="1102" spans="14:50" ht="17.25" customHeight="1" x14ac:dyDescent="0.25">
      <c r="N1102" s="16"/>
      <c r="O1102" s="16"/>
      <c r="P1102" s="16"/>
      <c r="Q1102" s="16"/>
      <c r="R1102" s="16"/>
      <c r="S1102" s="16"/>
      <c r="T1102" s="16"/>
      <c r="U1102" s="16"/>
      <c r="V1102" s="103"/>
      <c r="W1102" s="16"/>
      <c r="X1102" s="16"/>
      <c r="Y1102" s="16"/>
      <c r="Z1102" s="16"/>
      <c r="AA1102" s="16"/>
      <c r="AB1102" s="16"/>
      <c r="AC1102" s="16"/>
      <c r="AD1102" s="16"/>
      <c r="AE1102" s="16"/>
      <c r="AF1102" s="16"/>
      <c r="AG1102" s="16"/>
      <c r="AH1102" s="16"/>
      <c r="AI1102" s="16"/>
      <c r="AJ1102" s="16"/>
      <c r="AK1102" s="16"/>
      <c r="AL1102" s="16"/>
      <c r="AM1102" s="16"/>
      <c r="AN1102" s="16"/>
      <c r="AO1102" s="16"/>
      <c r="AP1102" s="16"/>
      <c r="AQ1102" s="16"/>
      <c r="AR1102" s="16"/>
      <c r="AS1102" s="16"/>
      <c r="AT1102" s="16"/>
      <c r="AU1102" s="16"/>
      <c r="AV1102" s="16"/>
      <c r="AW1102" s="14"/>
      <c r="AX1102" s="14"/>
    </row>
    <row r="1103" spans="14:50" ht="17.25" customHeight="1" x14ac:dyDescent="0.25">
      <c r="N1103" s="16"/>
      <c r="O1103" s="16"/>
      <c r="P1103" s="16"/>
      <c r="Q1103" s="16"/>
      <c r="R1103" s="16"/>
      <c r="S1103" s="16"/>
      <c r="T1103" s="16"/>
      <c r="U1103" s="16"/>
      <c r="V1103" s="103"/>
      <c r="W1103" s="16"/>
      <c r="X1103" s="16"/>
      <c r="Y1103" s="16"/>
      <c r="Z1103" s="16"/>
      <c r="AA1103" s="16"/>
      <c r="AB1103" s="16"/>
      <c r="AC1103" s="16"/>
      <c r="AD1103" s="16"/>
      <c r="AE1103" s="16"/>
      <c r="AF1103" s="16"/>
      <c r="AG1103" s="16"/>
      <c r="AH1103" s="16"/>
      <c r="AI1103" s="16"/>
      <c r="AJ1103" s="16"/>
      <c r="AK1103" s="16"/>
      <c r="AL1103" s="16"/>
      <c r="AM1103" s="16"/>
      <c r="AN1103" s="16"/>
      <c r="AO1103" s="16"/>
      <c r="AP1103" s="16"/>
      <c r="AQ1103" s="16"/>
      <c r="AR1103" s="16"/>
      <c r="AS1103" s="16"/>
      <c r="AT1103" s="16"/>
      <c r="AU1103" s="16"/>
      <c r="AV1103" s="16"/>
      <c r="AW1103" s="14"/>
      <c r="AX1103" s="14"/>
    </row>
    <row r="1104" spans="14:50" ht="17.25" customHeight="1" x14ac:dyDescent="0.25">
      <c r="N1104" s="16"/>
      <c r="O1104" s="16"/>
      <c r="P1104" s="16"/>
      <c r="Q1104" s="16"/>
      <c r="R1104" s="16"/>
      <c r="S1104" s="16"/>
      <c r="T1104" s="16"/>
      <c r="U1104" s="16"/>
      <c r="V1104" s="103"/>
      <c r="W1104" s="16"/>
      <c r="X1104" s="16"/>
      <c r="Y1104" s="16"/>
      <c r="Z1104" s="16"/>
      <c r="AA1104" s="16"/>
      <c r="AB1104" s="16"/>
      <c r="AC1104" s="16"/>
      <c r="AD1104" s="16"/>
      <c r="AE1104" s="16"/>
      <c r="AF1104" s="16"/>
      <c r="AG1104" s="16"/>
      <c r="AH1104" s="16"/>
      <c r="AI1104" s="16"/>
      <c r="AJ1104" s="16"/>
      <c r="AK1104" s="16"/>
      <c r="AL1104" s="16"/>
      <c r="AM1104" s="16"/>
      <c r="AN1104" s="16"/>
      <c r="AO1104" s="16"/>
      <c r="AP1104" s="16"/>
      <c r="AQ1104" s="16"/>
      <c r="AR1104" s="16"/>
      <c r="AS1104" s="16"/>
      <c r="AT1104" s="16"/>
      <c r="AU1104" s="16"/>
      <c r="AV1104" s="16"/>
      <c r="AW1104" s="14"/>
      <c r="AX1104" s="14"/>
    </row>
    <row r="1105" spans="14:50" ht="17.25" customHeight="1" x14ac:dyDescent="0.25">
      <c r="N1105" s="16"/>
      <c r="O1105" s="16"/>
      <c r="P1105" s="16"/>
      <c r="Q1105" s="16"/>
      <c r="R1105" s="16"/>
      <c r="S1105" s="16"/>
      <c r="T1105" s="16"/>
      <c r="U1105" s="16"/>
      <c r="V1105" s="103"/>
      <c r="W1105" s="16"/>
      <c r="X1105" s="16"/>
      <c r="Y1105" s="16"/>
      <c r="Z1105" s="16"/>
      <c r="AA1105" s="16"/>
      <c r="AB1105" s="16"/>
      <c r="AC1105" s="16"/>
      <c r="AD1105" s="16"/>
      <c r="AE1105" s="16"/>
      <c r="AF1105" s="16"/>
      <c r="AG1105" s="16"/>
      <c r="AH1105" s="16"/>
      <c r="AI1105" s="16"/>
      <c r="AJ1105" s="16"/>
      <c r="AK1105" s="16"/>
      <c r="AL1105" s="16"/>
      <c r="AM1105" s="16"/>
      <c r="AN1105" s="16"/>
      <c r="AO1105" s="16"/>
      <c r="AP1105" s="16"/>
      <c r="AQ1105" s="16"/>
      <c r="AR1105" s="16"/>
      <c r="AS1105" s="16"/>
      <c r="AT1105" s="16"/>
      <c r="AU1105" s="16"/>
      <c r="AV1105" s="16"/>
      <c r="AW1105" s="14"/>
      <c r="AX1105" s="14"/>
    </row>
    <row r="1106" spans="14:50" ht="17.25" customHeight="1" x14ac:dyDescent="0.25">
      <c r="N1106" s="16"/>
      <c r="O1106" s="16"/>
      <c r="P1106" s="16"/>
      <c r="Q1106" s="16"/>
      <c r="R1106" s="16"/>
      <c r="S1106" s="16"/>
      <c r="T1106" s="16"/>
      <c r="U1106" s="16"/>
      <c r="V1106" s="103"/>
      <c r="W1106" s="16"/>
      <c r="X1106" s="16"/>
      <c r="Y1106" s="16"/>
      <c r="Z1106" s="16"/>
      <c r="AA1106" s="16"/>
      <c r="AB1106" s="16"/>
      <c r="AC1106" s="16"/>
      <c r="AD1106" s="16"/>
      <c r="AE1106" s="16"/>
      <c r="AF1106" s="16"/>
      <c r="AG1106" s="16"/>
      <c r="AH1106" s="16"/>
      <c r="AI1106" s="16"/>
      <c r="AJ1106" s="16"/>
      <c r="AK1106" s="16"/>
      <c r="AL1106" s="16"/>
      <c r="AM1106" s="16"/>
      <c r="AN1106" s="16"/>
      <c r="AO1106" s="16"/>
      <c r="AP1106" s="16"/>
      <c r="AQ1106" s="16"/>
      <c r="AR1106" s="16"/>
      <c r="AS1106" s="16"/>
      <c r="AT1106" s="16"/>
      <c r="AU1106" s="16"/>
      <c r="AV1106" s="16"/>
      <c r="AW1106" s="14"/>
      <c r="AX1106" s="14"/>
    </row>
    <row r="1107" spans="14:50" ht="17.25" customHeight="1" x14ac:dyDescent="0.25">
      <c r="N1107" s="16"/>
      <c r="O1107" s="16"/>
      <c r="P1107" s="16"/>
      <c r="Q1107" s="16"/>
      <c r="R1107" s="16"/>
      <c r="S1107" s="16"/>
      <c r="T1107" s="16"/>
      <c r="U1107" s="16"/>
      <c r="V1107" s="103"/>
      <c r="W1107" s="16"/>
      <c r="X1107" s="16"/>
      <c r="Y1107" s="16"/>
      <c r="Z1107" s="16"/>
      <c r="AA1107" s="16"/>
      <c r="AB1107" s="16"/>
      <c r="AC1107" s="16"/>
      <c r="AD1107" s="16"/>
      <c r="AE1107" s="16"/>
      <c r="AF1107" s="16"/>
      <c r="AG1107" s="16"/>
      <c r="AH1107" s="16"/>
      <c r="AI1107" s="16"/>
      <c r="AJ1107" s="16"/>
      <c r="AK1107" s="16"/>
      <c r="AL1107" s="16"/>
      <c r="AM1107" s="16"/>
      <c r="AN1107" s="16"/>
      <c r="AO1107" s="16"/>
      <c r="AP1107" s="16"/>
      <c r="AQ1107" s="16"/>
      <c r="AR1107" s="16"/>
      <c r="AS1107" s="16"/>
      <c r="AT1107" s="16"/>
      <c r="AU1107" s="16"/>
      <c r="AV1107" s="16"/>
      <c r="AW1107" s="14"/>
      <c r="AX1107" s="14"/>
    </row>
    <row r="1108" spans="14:50" ht="17.25" customHeight="1" x14ac:dyDescent="0.25">
      <c r="N1108" s="16"/>
      <c r="O1108" s="16"/>
      <c r="P1108" s="16"/>
      <c r="Q1108" s="16"/>
      <c r="R1108" s="16"/>
      <c r="S1108" s="16"/>
      <c r="T1108" s="16"/>
      <c r="U1108" s="16"/>
      <c r="V1108" s="103"/>
      <c r="W1108" s="16"/>
      <c r="X1108" s="16"/>
      <c r="Y1108" s="16"/>
      <c r="Z1108" s="16"/>
      <c r="AA1108" s="16"/>
      <c r="AB1108" s="16"/>
      <c r="AC1108" s="16"/>
      <c r="AD1108" s="16"/>
      <c r="AE1108" s="16"/>
      <c r="AF1108" s="16"/>
      <c r="AG1108" s="16"/>
      <c r="AH1108" s="16"/>
      <c r="AI1108" s="16"/>
      <c r="AJ1108" s="16"/>
      <c r="AK1108" s="16"/>
      <c r="AL1108" s="16"/>
      <c r="AM1108" s="16"/>
      <c r="AN1108" s="16"/>
      <c r="AO1108" s="16"/>
      <c r="AP1108" s="16"/>
      <c r="AQ1108" s="16"/>
      <c r="AR1108" s="16"/>
      <c r="AS1108" s="16"/>
      <c r="AT1108" s="16"/>
      <c r="AU1108" s="16"/>
      <c r="AV1108" s="16"/>
      <c r="AW1108" s="14"/>
      <c r="AX1108" s="14"/>
    </row>
    <row r="1109" spans="14:50" ht="17.25" customHeight="1" x14ac:dyDescent="0.25">
      <c r="N1109" s="16"/>
      <c r="O1109" s="16"/>
      <c r="P1109" s="16"/>
      <c r="Q1109" s="16"/>
      <c r="R1109" s="16"/>
      <c r="S1109" s="16"/>
      <c r="T1109" s="16"/>
      <c r="U1109" s="16"/>
      <c r="V1109" s="103"/>
      <c r="W1109" s="16"/>
      <c r="X1109" s="16"/>
      <c r="Y1109" s="16"/>
      <c r="Z1109" s="16"/>
      <c r="AA1109" s="16"/>
      <c r="AB1109" s="16"/>
      <c r="AC1109" s="16"/>
      <c r="AD1109" s="16"/>
      <c r="AE1109" s="16"/>
      <c r="AF1109" s="16"/>
      <c r="AG1109" s="16"/>
      <c r="AH1109" s="16"/>
      <c r="AI1109" s="16"/>
      <c r="AJ1109" s="16"/>
      <c r="AK1109" s="16"/>
      <c r="AL1109" s="16"/>
      <c r="AM1109" s="16"/>
      <c r="AN1109" s="16"/>
      <c r="AO1109" s="16"/>
      <c r="AP1109" s="16"/>
      <c r="AQ1109" s="16"/>
      <c r="AR1109" s="16"/>
      <c r="AS1109" s="16"/>
      <c r="AT1109" s="16"/>
      <c r="AU1109" s="16"/>
      <c r="AV1109" s="16"/>
      <c r="AW1109" s="14"/>
      <c r="AX1109" s="14"/>
    </row>
    <row r="1110" spans="14:50" ht="17.25" customHeight="1" x14ac:dyDescent="0.25">
      <c r="N1110" s="16"/>
      <c r="O1110" s="16"/>
      <c r="P1110" s="16"/>
      <c r="Q1110" s="16"/>
      <c r="R1110" s="16"/>
      <c r="S1110" s="16"/>
      <c r="T1110" s="16"/>
      <c r="U1110" s="16"/>
      <c r="V1110" s="103"/>
      <c r="W1110" s="16"/>
      <c r="X1110" s="16"/>
      <c r="Y1110" s="16"/>
      <c r="Z1110" s="16"/>
      <c r="AA1110" s="16"/>
      <c r="AB1110" s="16"/>
      <c r="AC1110" s="16"/>
      <c r="AD1110" s="16"/>
      <c r="AE1110" s="16"/>
      <c r="AF1110" s="16"/>
      <c r="AG1110" s="16"/>
      <c r="AH1110" s="16"/>
      <c r="AI1110" s="16"/>
      <c r="AJ1110" s="16"/>
      <c r="AK1110" s="16"/>
      <c r="AL1110" s="16"/>
      <c r="AM1110" s="16"/>
      <c r="AN1110" s="16"/>
      <c r="AO1110" s="16"/>
      <c r="AP1110" s="16"/>
      <c r="AQ1110" s="16"/>
      <c r="AR1110" s="16"/>
      <c r="AS1110" s="16"/>
      <c r="AT1110" s="16"/>
      <c r="AU1110" s="16"/>
      <c r="AV1110" s="16"/>
      <c r="AW1110" s="14"/>
      <c r="AX1110" s="14"/>
    </row>
    <row r="1111" spans="14:50" ht="17.25" customHeight="1" x14ac:dyDescent="0.25">
      <c r="N1111" s="16"/>
      <c r="O1111" s="16"/>
      <c r="P1111" s="16"/>
      <c r="Q1111" s="16"/>
      <c r="R1111" s="16"/>
      <c r="S1111" s="16"/>
      <c r="T1111" s="16"/>
      <c r="U1111" s="16"/>
      <c r="V1111" s="103"/>
      <c r="W1111" s="16"/>
      <c r="X1111" s="16"/>
      <c r="Y1111" s="16"/>
      <c r="Z1111" s="16"/>
      <c r="AA1111" s="16"/>
      <c r="AB1111" s="16"/>
      <c r="AC1111" s="16"/>
      <c r="AD1111" s="16"/>
      <c r="AE1111" s="16"/>
      <c r="AF1111" s="16"/>
      <c r="AG1111" s="16"/>
      <c r="AH1111" s="16"/>
      <c r="AI1111" s="16"/>
      <c r="AJ1111" s="16"/>
      <c r="AK1111" s="16"/>
      <c r="AL1111" s="16"/>
      <c r="AM1111" s="16"/>
      <c r="AN1111" s="16"/>
      <c r="AO1111" s="16"/>
      <c r="AP1111" s="16"/>
      <c r="AQ1111" s="16"/>
      <c r="AR1111" s="16"/>
      <c r="AS1111" s="16"/>
      <c r="AT1111" s="16"/>
      <c r="AU1111" s="16"/>
      <c r="AV1111" s="16"/>
      <c r="AW1111" s="14"/>
      <c r="AX1111" s="14"/>
    </row>
    <row r="1112" spans="14:50" ht="17.25" customHeight="1" x14ac:dyDescent="0.25">
      <c r="N1112" s="16"/>
      <c r="O1112" s="16"/>
      <c r="P1112" s="16"/>
      <c r="Q1112" s="16"/>
      <c r="R1112" s="16"/>
      <c r="S1112" s="16"/>
      <c r="T1112" s="16"/>
      <c r="U1112" s="16"/>
      <c r="V1112" s="103"/>
      <c r="W1112" s="16"/>
      <c r="X1112" s="16"/>
      <c r="Y1112" s="16"/>
      <c r="Z1112" s="16"/>
      <c r="AA1112" s="16"/>
      <c r="AB1112" s="16"/>
      <c r="AC1112" s="16"/>
      <c r="AD1112" s="16"/>
      <c r="AE1112" s="16"/>
      <c r="AF1112" s="16"/>
      <c r="AG1112" s="16"/>
      <c r="AH1112" s="16"/>
      <c r="AI1112" s="16"/>
      <c r="AJ1112" s="16"/>
      <c r="AK1112" s="16"/>
      <c r="AL1112" s="16"/>
      <c r="AM1112" s="16"/>
      <c r="AN1112" s="16"/>
      <c r="AO1112" s="16"/>
      <c r="AP1112" s="16"/>
      <c r="AQ1112" s="16"/>
      <c r="AR1112" s="16"/>
      <c r="AS1112" s="16"/>
      <c r="AT1112" s="16"/>
      <c r="AU1112" s="16"/>
      <c r="AV1112" s="16"/>
      <c r="AW1112" s="14"/>
      <c r="AX1112" s="14"/>
    </row>
    <row r="1113" spans="14:50" ht="17.25" customHeight="1" x14ac:dyDescent="0.25">
      <c r="N1113" s="16"/>
      <c r="O1113" s="16"/>
      <c r="P1113" s="16"/>
      <c r="Q1113" s="16"/>
      <c r="R1113" s="16"/>
      <c r="S1113" s="16"/>
      <c r="T1113" s="16"/>
      <c r="U1113" s="16"/>
      <c r="V1113" s="103"/>
      <c r="W1113" s="16"/>
      <c r="X1113" s="16"/>
      <c r="Y1113" s="16"/>
      <c r="Z1113" s="16"/>
      <c r="AA1113" s="16"/>
      <c r="AB1113" s="16"/>
      <c r="AC1113" s="16"/>
      <c r="AD1113" s="16"/>
      <c r="AE1113" s="16"/>
      <c r="AF1113" s="16"/>
      <c r="AG1113" s="16"/>
      <c r="AH1113" s="16"/>
      <c r="AI1113" s="16"/>
      <c r="AJ1113" s="16"/>
      <c r="AK1113" s="16"/>
      <c r="AL1113" s="16"/>
      <c r="AM1113" s="16"/>
      <c r="AN1113" s="16"/>
      <c r="AO1113" s="16"/>
      <c r="AP1113" s="16"/>
      <c r="AQ1113" s="16"/>
      <c r="AR1113" s="16"/>
      <c r="AS1113" s="16"/>
      <c r="AT1113" s="16"/>
      <c r="AU1113" s="16"/>
      <c r="AV1113" s="16"/>
      <c r="AW1113" s="14"/>
      <c r="AX1113" s="14"/>
    </row>
    <row r="1114" spans="14:50" ht="17.25" customHeight="1" x14ac:dyDescent="0.25">
      <c r="N1114" s="16"/>
      <c r="O1114" s="16"/>
      <c r="P1114" s="16"/>
      <c r="Q1114" s="16"/>
      <c r="R1114" s="16"/>
      <c r="S1114" s="16"/>
      <c r="T1114" s="16"/>
      <c r="U1114" s="16"/>
      <c r="V1114" s="103"/>
      <c r="W1114" s="16"/>
      <c r="X1114" s="16"/>
      <c r="Y1114" s="16"/>
      <c r="Z1114" s="16"/>
      <c r="AA1114" s="16"/>
      <c r="AB1114" s="16"/>
      <c r="AC1114" s="16"/>
      <c r="AD1114" s="16"/>
      <c r="AE1114" s="16"/>
      <c r="AF1114" s="16"/>
      <c r="AG1114" s="16"/>
      <c r="AH1114" s="16"/>
      <c r="AI1114" s="16"/>
      <c r="AJ1114" s="16"/>
      <c r="AK1114" s="16"/>
      <c r="AL1114" s="16"/>
      <c r="AM1114" s="16"/>
      <c r="AN1114" s="16"/>
      <c r="AO1114" s="16"/>
      <c r="AP1114" s="16"/>
      <c r="AQ1114" s="16"/>
      <c r="AR1114" s="16"/>
      <c r="AS1114" s="16"/>
      <c r="AT1114" s="16"/>
      <c r="AU1114" s="16"/>
      <c r="AV1114" s="16"/>
      <c r="AW1114" s="14"/>
      <c r="AX1114" s="14"/>
    </row>
    <row r="1115" spans="14:50" ht="17.25" customHeight="1" x14ac:dyDescent="0.25">
      <c r="N1115" s="16"/>
      <c r="O1115" s="16"/>
      <c r="P1115" s="16"/>
      <c r="Q1115" s="16"/>
      <c r="R1115" s="16"/>
      <c r="S1115" s="16"/>
      <c r="T1115" s="16"/>
      <c r="U1115" s="16"/>
      <c r="V1115" s="103"/>
      <c r="W1115" s="16"/>
      <c r="X1115" s="16"/>
      <c r="Y1115" s="16"/>
      <c r="Z1115" s="16"/>
      <c r="AA1115" s="16"/>
      <c r="AB1115" s="16"/>
      <c r="AC1115" s="16"/>
      <c r="AD1115" s="16"/>
      <c r="AE1115" s="16"/>
      <c r="AF1115" s="16"/>
      <c r="AG1115" s="16"/>
      <c r="AH1115" s="16"/>
      <c r="AI1115" s="16"/>
      <c r="AJ1115" s="16"/>
      <c r="AK1115" s="16"/>
      <c r="AL1115" s="16"/>
      <c r="AM1115" s="16"/>
      <c r="AN1115" s="16"/>
      <c r="AO1115" s="16"/>
      <c r="AP1115" s="16"/>
      <c r="AQ1115" s="16"/>
      <c r="AR1115" s="16"/>
      <c r="AS1115" s="16"/>
      <c r="AT1115" s="16"/>
      <c r="AU1115" s="16"/>
      <c r="AV1115" s="16"/>
      <c r="AW1115" s="14"/>
      <c r="AX1115" s="14"/>
    </row>
    <row r="1116" spans="14:50" ht="17.25" customHeight="1" x14ac:dyDescent="0.25">
      <c r="N1116" s="16"/>
      <c r="O1116" s="16"/>
      <c r="P1116" s="16"/>
      <c r="Q1116" s="16"/>
      <c r="R1116" s="16"/>
      <c r="S1116" s="16"/>
      <c r="T1116" s="16"/>
      <c r="U1116" s="16"/>
      <c r="V1116" s="103"/>
      <c r="W1116" s="16"/>
      <c r="X1116" s="16"/>
      <c r="Y1116" s="16"/>
      <c r="Z1116" s="16"/>
      <c r="AA1116" s="16"/>
      <c r="AB1116" s="16"/>
      <c r="AC1116" s="16"/>
      <c r="AD1116" s="16"/>
      <c r="AE1116" s="16"/>
      <c r="AF1116" s="16"/>
      <c r="AG1116" s="16"/>
      <c r="AH1116" s="16"/>
      <c r="AI1116" s="16"/>
      <c r="AJ1116" s="16"/>
      <c r="AK1116" s="16"/>
      <c r="AL1116" s="16"/>
      <c r="AM1116" s="16"/>
      <c r="AN1116" s="16"/>
      <c r="AO1116" s="16"/>
      <c r="AP1116" s="16"/>
      <c r="AQ1116" s="16"/>
      <c r="AR1116" s="16"/>
      <c r="AS1116" s="16"/>
      <c r="AT1116" s="16"/>
      <c r="AU1116" s="16"/>
      <c r="AV1116" s="16"/>
      <c r="AW1116" s="14"/>
      <c r="AX1116" s="14"/>
    </row>
    <row r="1117" spans="14:50" ht="17.25" customHeight="1" x14ac:dyDescent="0.25">
      <c r="N1117" s="16"/>
      <c r="O1117" s="16"/>
      <c r="P1117" s="16"/>
      <c r="Q1117" s="16"/>
      <c r="R1117" s="16"/>
      <c r="S1117" s="16"/>
      <c r="T1117" s="16"/>
      <c r="U1117" s="16"/>
      <c r="V1117" s="103"/>
      <c r="W1117" s="16"/>
      <c r="X1117" s="16"/>
      <c r="Y1117" s="16"/>
      <c r="Z1117" s="16"/>
      <c r="AA1117" s="16"/>
      <c r="AB1117" s="16"/>
      <c r="AC1117" s="16"/>
      <c r="AD1117" s="16"/>
      <c r="AE1117" s="16"/>
      <c r="AF1117" s="16"/>
      <c r="AG1117" s="16"/>
      <c r="AH1117" s="16"/>
      <c r="AI1117" s="16"/>
      <c r="AJ1117" s="16"/>
      <c r="AK1117" s="16"/>
      <c r="AL1117" s="16"/>
      <c r="AM1117" s="16"/>
      <c r="AN1117" s="16"/>
      <c r="AO1117" s="16"/>
      <c r="AP1117" s="16"/>
      <c r="AQ1117" s="16"/>
      <c r="AR1117" s="16"/>
      <c r="AS1117" s="16"/>
      <c r="AT1117" s="16"/>
      <c r="AU1117" s="16"/>
      <c r="AV1117" s="16"/>
      <c r="AW1117" s="14"/>
      <c r="AX1117" s="14"/>
    </row>
    <row r="1118" spans="14:50" ht="17.25" customHeight="1" x14ac:dyDescent="0.25">
      <c r="N1118" s="16"/>
      <c r="O1118" s="16"/>
      <c r="P1118" s="16"/>
      <c r="Q1118" s="16"/>
      <c r="R1118" s="16"/>
      <c r="S1118" s="16"/>
      <c r="T1118" s="16"/>
      <c r="U1118" s="16"/>
      <c r="V1118" s="103"/>
      <c r="W1118" s="16"/>
      <c r="X1118" s="16"/>
      <c r="Y1118" s="16"/>
      <c r="Z1118" s="16"/>
      <c r="AA1118" s="16"/>
      <c r="AB1118" s="16"/>
      <c r="AC1118" s="16"/>
      <c r="AD1118" s="16"/>
      <c r="AE1118" s="16"/>
      <c r="AF1118" s="16"/>
      <c r="AG1118" s="16"/>
      <c r="AH1118" s="16"/>
      <c r="AI1118" s="16"/>
      <c r="AJ1118" s="16"/>
      <c r="AK1118" s="16"/>
      <c r="AL1118" s="16"/>
      <c r="AM1118" s="16"/>
      <c r="AN1118" s="16"/>
      <c r="AO1118" s="16"/>
      <c r="AP1118" s="16"/>
      <c r="AQ1118" s="16"/>
      <c r="AR1118" s="16"/>
      <c r="AS1118" s="16"/>
      <c r="AT1118" s="16"/>
      <c r="AU1118" s="16"/>
      <c r="AV1118" s="16"/>
      <c r="AW1118" s="14"/>
      <c r="AX1118" s="14"/>
    </row>
    <row r="1119" spans="14:50" ht="17.25" customHeight="1" x14ac:dyDescent="0.25">
      <c r="N1119" s="16"/>
      <c r="O1119" s="16"/>
      <c r="P1119" s="16"/>
      <c r="Q1119" s="16"/>
      <c r="R1119" s="16"/>
      <c r="S1119" s="16"/>
      <c r="T1119" s="16"/>
      <c r="U1119" s="16"/>
      <c r="V1119" s="103"/>
      <c r="W1119" s="16"/>
      <c r="X1119" s="16"/>
      <c r="Y1119" s="16"/>
      <c r="Z1119" s="16"/>
      <c r="AA1119" s="16"/>
      <c r="AB1119" s="16"/>
      <c r="AC1119" s="16"/>
      <c r="AD1119" s="16"/>
      <c r="AE1119" s="16"/>
      <c r="AF1119" s="16"/>
      <c r="AG1119" s="16"/>
      <c r="AH1119" s="16"/>
      <c r="AI1119" s="16"/>
      <c r="AJ1119" s="16"/>
      <c r="AK1119" s="16"/>
      <c r="AL1119" s="16"/>
      <c r="AM1119" s="16"/>
      <c r="AN1119" s="16"/>
      <c r="AO1119" s="16"/>
      <c r="AP1119" s="16"/>
      <c r="AQ1119" s="16"/>
      <c r="AR1119" s="16"/>
      <c r="AS1119" s="16"/>
      <c r="AT1119" s="16"/>
      <c r="AU1119" s="16"/>
      <c r="AV1119" s="16"/>
      <c r="AW1119" s="14"/>
      <c r="AX1119" s="14"/>
    </row>
    <row r="1120" spans="14:50" ht="17.25" customHeight="1" x14ac:dyDescent="0.25">
      <c r="N1120" s="16"/>
      <c r="O1120" s="16"/>
      <c r="P1120" s="16"/>
      <c r="Q1120" s="16"/>
      <c r="R1120" s="16"/>
      <c r="S1120" s="16"/>
      <c r="T1120" s="16"/>
      <c r="U1120" s="16"/>
      <c r="V1120" s="103"/>
      <c r="W1120" s="16"/>
      <c r="X1120" s="16"/>
      <c r="Y1120" s="16"/>
      <c r="Z1120" s="16"/>
      <c r="AA1120" s="16"/>
      <c r="AB1120" s="16"/>
      <c r="AC1120" s="16"/>
      <c r="AD1120" s="16"/>
      <c r="AE1120" s="16"/>
      <c r="AF1120" s="16"/>
      <c r="AG1120" s="16"/>
      <c r="AH1120" s="16"/>
      <c r="AI1120" s="16"/>
      <c r="AJ1120" s="16"/>
      <c r="AK1120" s="16"/>
      <c r="AL1120" s="16"/>
      <c r="AM1120" s="16"/>
      <c r="AN1120" s="16"/>
      <c r="AO1120" s="16"/>
      <c r="AP1120" s="16"/>
      <c r="AQ1120" s="16"/>
      <c r="AR1120" s="16"/>
      <c r="AS1120" s="16"/>
      <c r="AT1120" s="16"/>
      <c r="AU1120" s="16"/>
      <c r="AV1120" s="16"/>
      <c r="AW1120" s="14"/>
      <c r="AX1120" s="14"/>
    </row>
    <row r="1121" spans="14:50" ht="17.25" customHeight="1" x14ac:dyDescent="0.25">
      <c r="N1121" s="16"/>
      <c r="O1121" s="16"/>
      <c r="P1121" s="16"/>
      <c r="Q1121" s="16"/>
      <c r="R1121" s="16"/>
      <c r="S1121" s="16"/>
      <c r="T1121" s="16"/>
      <c r="U1121" s="16"/>
      <c r="V1121" s="103"/>
      <c r="W1121" s="16"/>
      <c r="X1121" s="16"/>
      <c r="Y1121" s="16"/>
      <c r="Z1121" s="16"/>
      <c r="AA1121" s="16"/>
      <c r="AB1121" s="16"/>
      <c r="AC1121" s="16"/>
      <c r="AD1121" s="16"/>
      <c r="AE1121" s="16"/>
      <c r="AF1121" s="16"/>
      <c r="AG1121" s="16"/>
      <c r="AH1121" s="16"/>
      <c r="AI1121" s="16"/>
      <c r="AJ1121" s="16"/>
      <c r="AK1121" s="16"/>
      <c r="AL1121" s="16"/>
      <c r="AM1121" s="16"/>
      <c r="AN1121" s="16"/>
      <c r="AO1121" s="16"/>
      <c r="AP1121" s="16"/>
      <c r="AQ1121" s="16"/>
      <c r="AR1121" s="16"/>
      <c r="AS1121" s="16"/>
      <c r="AT1121" s="16"/>
      <c r="AU1121" s="16"/>
      <c r="AV1121" s="16"/>
      <c r="AW1121" s="14"/>
      <c r="AX1121" s="14"/>
    </row>
    <row r="1122" spans="14:50" ht="17.25" customHeight="1" x14ac:dyDescent="0.25">
      <c r="N1122" s="16"/>
      <c r="O1122" s="16"/>
      <c r="P1122" s="16"/>
      <c r="Q1122" s="16"/>
      <c r="R1122" s="16"/>
      <c r="S1122" s="16"/>
      <c r="T1122" s="16"/>
      <c r="U1122" s="16"/>
      <c r="V1122" s="103"/>
      <c r="W1122" s="16"/>
      <c r="X1122" s="16"/>
      <c r="Y1122" s="16"/>
      <c r="Z1122" s="16"/>
      <c r="AA1122" s="16"/>
      <c r="AB1122" s="16"/>
      <c r="AC1122" s="16"/>
      <c r="AD1122" s="16"/>
      <c r="AE1122" s="16"/>
      <c r="AF1122" s="16"/>
      <c r="AG1122" s="16"/>
      <c r="AH1122" s="16"/>
      <c r="AI1122" s="16"/>
      <c r="AJ1122" s="16"/>
      <c r="AK1122" s="16"/>
      <c r="AL1122" s="16"/>
      <c r="AM1122" s="16"/>
      <c r="AN1122" s="16"/>
      <c r="AO1122" s="16"/>
      <c r="AP1122" s="16"/>
      <c r="AQ1122" s="16"/>
      <c r="AR1122" s="16"/>
      <c r="AS1122" s="16"/>
      <c r="AT1122" s="16"/>
      <c r="AU1122" s="16"/>
      <c r="AV1122" s="16"/>
      <c r="AW1122" s="14"/>
      <c r="AX1122" s="14"/>
    </row>
    <row r="1123" spans="14:50" ht="17.25" customHeight="1" x14ac:dyDescent="0.25">
      <c r="N1123" s="16"/>
      <c r="O1123" s="16"/>
      <c r="P1123" s="16"/>
      <c r="Q1123" s="16"/>
      <c r="R1123" s="16"/>
      <c r="S1123" s="16"/>
      <c r="T1123" s="16"/>
      <c r="U1123" s="16"/>
      <c r="V1123" s="103"/>
      <c r="W1123" s="16"/>
      <c r="X1123" s="16"/>
      <c r="Y1123" s="16"/>
      <c r="Z1123" s="16"/>
      <c r="AA1123" s="16"/>
      <c r="AB1123" s="16"/>
      <c r="AC1123" s="16"/>
      <c r="AD1123" s="16"/>
      <c r="AE1123" s="16"/>
      <c r="AF1123" s="16"/>
      <c r="AG1123" s="16"/>
      <c r="AH1123" s="16"/>
      <c r="AI1123" s="16"/>
      <c r="AJ1123" s="16"/>
      <c r="AK1123" s="16"/>
      <c r="AL1123" s="16"/>
      <c r="AM1123" s="16"/>
      <c r="AN1123" s="16"/>
      <c r="AO1123" s="16"/>
      <c r="AP1123" s="16"/>
      <c r="AQ1123" s="16"/>
      <c r="AR1123" s="16"/>
      <c r="AS1123" s="16"/>
      <c r="AT1123" s="16"/>
      <c r="AU1123" s="16"/>
      <c r="AV1123" s="16"/>
      <c r="AW1123" s="14"/>
      <c r="AX1123" s="14"/>
    </row>
    <row r="1124" spans="14:50" ht="17.25" customHeight="1" x14ac:dyDescent="0.25">
      <c r="N1124" s="16"/>
      <c r="O1124" s="16"/>
      <c r="P1124" s="16"/>
      <c r="Q1124" s="16"/>
      <c r="R1124" s="16"/>
      <c r="S1124" s="16"/>
      <c r="T1124" s="16"/>
      <c r="U1124" s="16"/>
      <c r="V1124" s="103"/>
      <c r="W1124" s="16"/>
      <c r="X1124" s="16"/>
      <c r="Y1124" s="16"/>
      <c r="Z1124" s="16"/>
      <c r="AA1124" s="16"/>
      <c r="AB1124" s="16"/>
      <c r="AC1124" s="16"/>
      <c r="AD1124" s="16"/>
      <c r="AE1124" s="16"/>
      <c r="AF1124" s="16"/>
      <c r="AG1124" s="16"/>
      <c r="AH1124" s="16"/>
      <c r="AI1124" s="16"/>
      <c r="AJ1124" s="16"/>
      <c r="AK1124" s="16"/>
      <c r="AL1124" s="16"/>
      <c r="AM1124" s="16"/>
      <c r="AN1124" s="16"/>
      <c r="AO1124" s="16"/>
      <c r="AP1124" s="16"/>
      <c r="AQ1124" s="16"/>
      <c r="AR1124" s="16"/>
      <c r="AS1124" s="16"/>
      <c r="AT1124" s="16"/>
      <c r="AU1124" s="16"/>
      <c r="AV1124" s="16"/>
      <c r="AW1124" s="14"/>
      <c r="AX1124" s="14"/>
    </row>
    <row r="1125" spans="14:50" ht="17.25" customHeight="1" x14ac:dyDescent="0.25">
      <c r="N1125" s="16"/>
      <c r="O1125" s="16"/>
      <c r="P1125" s="16"/>
      <c r="Q1125" s="16"/>
      <c r="R1125" s="16"/>
      <c r="S1125" s="16"/>
      <c r="T1125" s="16"/>
      <c r="U1125" s="16"/>
      <c r="V1125" s="103"/>
      <c r="W1125" s="16"/>
      <c r="X1125" s="16"/>
      <c r="Y1125" s="16"/>
      <c r="Z1125" s="16"/>
      <c r="AA1125" s="16"/>
      <c r="AB1125" s="16"/>
      <c r="AC1125" s="16"/>
      <c r="AD1125" s="16"/>
      <c r="AE1125" s="16"/>
      <c r="AF1125" s="16"/>
      <c r="AG1125" s="16"/>
      <c r="AH1125" s="16"/>
      <c r="AI1125" s="16"/>
      <c r="AJ1125" s="16"/>
      <c r="AK1125" s="16"/>
      <c r="AL1125" s="16"/>
      <c r="AM1125" s="16"/>
      <c r="AN1125" s="16"/>
      <c r="AO1125" s="16"/>
      <c r="AP1125" s="16"/>
      <c r="AQ1125" s="16"/>
      <c r="AR1125" s="16"/>
      <c r="AS1125" s="16"/>
      <c r="AT1125" s="16"/>
      <c r="AU1125" s="16"/>
      <c r="AV1125" s="16"/>
      <c r="AW1125" s="14"/>
      <c r="AX1125" s="14"/>
    </row>
    <row r="1126" spans="14:50" ht="17.25" customHeight="1" x14ac:dyDescent="0.25">
      <c r="N1126" s="16"/>
      <c r="O1126" s="16"/>
      <c r="P1126" s="16"/>
      <c r="Q1126" s="16"/>
      <c r="R1126" s="16"/>
      <c r="S1126" s="16"/>
      <c r="T1126" s="16"/>
      <c r="U1126" s="16"/>
      <c r="V1126" s="103"/>
      <c r="W1126" s="16"/>
      <c r="X1126" s="16"/>
      <c r="Y1126" s="16"/>
      <c r="Z1126" s="16"/>
      <c r="AA1126" s="16"/>
      <c r="AB1126" s="16"/>
      <c r="AC1126" s="16"/>
      <c r="AD1126" s="16"/>
      <c r="AE1126" s="16"/>
      <c r="AF1126" s="16"/>
      <c r="AG1126" s="16"/>
      <c r="AH1126" s="16"/>
      <c r="AI1126" s="16"/>
      <c r="AJ1126" s="16"/>
      <c r="AK1126" s="16"/>
      <c r="AL1126" s="16"/>
      <c r="AM1126" s="16"/>
      <c r="AN1126" s="16"/>
      <c r="AO1126" s="16"/>
      <c r="AP1126" s="16"/>
      <c r="AQ1126" s="16"/>
      <c r="AR1126" s="16"/>
      <c r="AS1126" s="16"/>
      <c r="AT1126" s="16"/>
      <c r="AU1126" s="16"/>
      <c r="AV1126" s="16"/>
      <c r="AW1126" s="14"/>
      <c r="AX1126" s="14"/>
    </row>
    <row r="1127" spans="14:50" ht="17.25" customHeight="1" x14ac:dyDescent="0.25">
      <c r="N1127" s="16"/>
      <c r="O1127" s="16"/>
      <c r="P1127" s="16"/>
      <c r="Q1127" s="16"/>
      <c r="R1127" s="16"/>
      <c r="S1127" s="16"/>
      <c r="T1127" s="16"/>
      <c r="U1127" s="16"/>
      <c r="V1127" s="103"/>
      <c r="W1127" s="16"/>
      <c r="X1127" s="16"/>
      <c r="Y1127" s="16"/>
      <c r="Z1127" s="16"/>
      <c r="AA1127" s="16"/>
      <c r="AB1127" s="16"/>
      <c r="AC1127" s="16"/>
      <c r="AD1127" s="16"/>
      <c r="AE1127" s="16"/>
      <c r="AF1127" s="16"/>
      <c r="AG1127" s="16"/>
      <c r="AH1127" s="16"/>
      <c r="AI1127" s="16"/>
      <c r="AJ1127" s="16"/>
      <c r="AK1127" s="16"/>
      <c r="AL1127" s="16"/>
      <c r="AM1127" s="16"/>
      <c r="AN1127" s="16"/>
      <c r="AO1127" s="16"/>
      <c r="AP1127" s="16"/>
      <c r="AQ1127" s="16"/>
      <c r="AR1127" s="16"/>
      <c r="AS1127" s="16"/>
      <c r="AT1127" s="16"/>
      <c r="AU1127" s="16"/>
      <c r="AV1127" s="16"/>
      <c r="AW1127" s="14"/>
      <c r="AX1127" s="14"/>
    </row>
    <row r="1128" spans="14:50" ht="17.25" customHeight="1" x14ac:dyDescent="0.25">
      <c r="N1128" s="16"/>
      <c r="O1128" s="16"/>
      <c r="P1128" s="16"/>
      <c r="Q1128" s="16"/>
      <c r="R1128" s="16"/>
      <c r="S1128" s="16"/>
      <c r="T1128" s="16"/>
      <c r="U1128" s="16"/>
      <c r="V1128" s="103"/>
      <c r="W1128" s="16"/>
      <c r="X1128" s="16"/>
      <c r="Y1128" s="16"/>
      <c r="Z1128" s="16"/>
      <c r="AA1128" s="16"/>
      <c r="AB1128" s="16"/>
      <c r="AC1128" s="16"/>
      <c r="AD1128" s="16"/>
      <c r="AE1128" s="16"/>
      <c r="AF1128" s="16"/>
      <c r="AG1128" s="16"/>
      <c r="AH1128" s="16"/>
      <c r="AI1128" s="16"/>
      <c r="AJ1128" s="16"/>
      <c r="AK1128" s="16"/>
      <c r="AL1128" s="16"/>
      <c r="AM1128" s="16"/>
      <c r="AN1128" s="16"/>
      <c r="AO1128" s="16"/>
      <c r="AP1128" s="16"/>
      <c r="AQ1128" s="16"/>
      <c r="AR1128" s="16"/>
      <c r="AS1128" s="16"/>
      <c r="AT1128" s="16"/>
      <c r="AU1128" s="16"/>
      <c r="AV1128" s="16"/>
      <c r="AW1128" s="14"/>
      <c r="AX1128" s="14"/>
    </row>
    <row r="1129" spans="14:50" ht="17.25" customHeight="1" x14ac:dyDescent="0.25">
      <c r="N1129" s="16"/>
      <c r="O1129" s="16"/>
      <c r="P1129" s="16"/>
      <c r="Q1129" s="16"/>
      <c r="R1129" s="16"/>
      <c r="S1129" s="16"/>
      <c r="T1129" s="16"/>
      <c r="U1129" s="16"/>
      <c r="V1129" s="103"/>
      <c r="W1129" s="16"/>
      <c r="X1129" s="16"/>
      <c r="Y1129" s="16"/>
      <c r="Z1129" s="16"/>
      <c r="AA1129" s="16"/>
      <c r="AB1129" s="16"/>
      <c r="AC1129" s="16"/>
      <c r="AD1129" s="16"/>
      <c r="AE1129" s="16"/>
      <c r="AF1129" s="16"/>
      <c r="AG1129" s="16"/>
      <c r="AH1129" s="16"/>
      <c r="AI1129" s="16"/>
      <c r="AJ1129" s="16"/>
      <c r="AK1129" s="16"/>
      <c r="AL1129" s="16"/>
      <c r="AM1129" s="16"/>
      <c r="AN1129" s="16"/>
      <c r="AO1129" s="16"/>
      <c r="AP1129" s="16"/>
      <c r="AQ1129" s="16"/>
      <c r="AR1129" s="16"/>
      <c r="AS1129" s="16"/>
      <c r="AT1129" s="16"/>
      <c r="AU1129" s="16"/>
      <c r="AV1129" s="16"/>
      <c r="AW1129" s="14"/>
      <c r="AX1129" s="14"/>
    </row>
    <row r="1130" spans="14:50" ht="17.25" customHeight="1" x14ac:dyDescent="0.25">
      <c r="N1130" s="16"/>
      <c r="O1130" s="16"/>
      <c r="P1130" s="16"/>
      <c r="Q1130" s="16"/>
      <c r="R1130" s="16"/>
      <c r="S1130" s="16"/>
      <c r="T1130" s="16"/>
      <c r="U1130" s="16"/>
      <c r="V1130" s="103"/>
      <c r="W1130" s="16"/>
      <c r="X1130" s="16"/>
      <c r="Y1130" s="16"/>
      <c r="Z1130" s="16"/>
      <c r="AA1130" s="16"/>
      <c r="AB1130" s="16"/>
      <c r="AC1130" s="16"/>
      <c r="AD1130" s="16"/>
      <c r="AE1130" s="16"/>
      <c r="AF1130" s="16"/>
      <c r="AG1130" s="16"/>
      <c r="AH1130" s="16"/>
      <c r="AI1130" s="16"/>
      <c r="AJ1130" s="16"/>
      <c r="AK1130" s="16"/>
      <c r="AL1130" s="16"/>
      <c r="AM1130" s="16"/>
      <c r="AN1130" s="16"/>
      <c r="AO1130" s="16"/>
      <c r="AP1130" s="16"/>
      <c r="AQ1130" s="16"/>
      <c r="AR1130" s="16"/>
      <c r="AS1130" s="16"/>
      <c r="AT1130" s="16"/>
      <c r="AU1130" s="16"/>
      <c r="AV1130" s="16"/>
      <c r="AW1130" s="14"/>
      <c r="AX1130" s="14"/>
    </row>
    <row r="1131" spans="14:50" ht="17.25" customHeight="1" x14ac:dyDescent="0.25">
      <c r="N1131" s="16"/>
      <c r="O1131" s="16"/>
      <c r="P1131" s="16"/>
      <c r="Q1131" s="16"/>
      <c r="R1131" s="16"/>
      <c r="S1131" s="16"/>
      <c r="T1131" s="16"/>
      <c r="U1131" s="16"/>
      <c r="V1131" s="103"/>
      <c r="W1131" s="16"/>
      <c r="X1131" s="16"/>
      <c r="Y1131" s="16"/>
      <c r="Z1131" s="16"/>
      <c r="AA1131" s="16"/>
      <c r="AB1131" s="16"/>
      <c r="AC1131" s="16"/>
      <c r="AD1131" s="16"/>
      <c r="AE1131" s="16"/>
      <c r="AF1131" s="16"/>
      <c r="AG1131" s="16"/>
      <c r="AH1131" s="16"/>
      <c r="AI1131" s="16"/>
      <c r="AJ1131" s="16"/>
      <c r="AK1131" s="16"/>
      <c r="AL1131" s="16"/>
      <c r="AM1131" s="16"/>
      <c r="AN1131" s="16"/>
      <c r="AO1131" s="16"/>
      <c r="AP1131" s="16"/>
      <c r="AQ1131" s="16"/>
      <c r="AR1131" s="16"/>
      <c r="AS1131" s="16"/>
      <c r="AT1131" s="16"/>
      <c r="AU1131" s="16"/>
      <c r="AV1131" s="16"/>
      <c r="AW1131" s="14"/>
      <c r="AX1131" s="14"/>
    </row>
    <row r="1132" spans="14:50" ht="17.25" customHeight="1" x14ac:dyDescent="0.25">
      <c r="N1132" s="16"/>
      <c r="O1132" s="16"/>
      <c r="P1132" s="16"/>
      <c r="Q1132" s="16"/>
      <c r="R1132" s="16"/>
      <c r="S1132" s="16"/>
      <c r="T1132" s="16"/>
      <c r="U1132" s="16"/>
      <c r="V1132" s="103"/>
      <c r="W1132" s="16"/>
      <c r="X1132" s="16"/>
      <c r="Y1132" s="16"/>
      <c r="Z1132" s="16"/>
      <c r="AA1132" s="16"/>
      <c r="AB1132" s="16"/>
      <c r="AC1132" s="16"/>
      <c r="AD1132" s="16"/>
      <c r="AE1132" s="16"/>
      <c r="AF1132" s="16"/>
      <c r="AG1132" s="16"/>
      <c r="AH1132" s="16"/>
      <c r="AI1132" s="16"/>
      <c r="AJ1132" s="16"/>
      <c r="AK1132" s="16"/>
      <c r="AL1132" s="16"/>
      <c r="AM1132" s="16"/>
      <c r="AN1132" s="16"/>
      <c r="AO1132" s="16"/>
      <c r="AP1132" s="16"/>
      <c r="AQ1132" s="16"/>
      <c r="AR1132" s="16"/>
      <c r="AS1132" s="16"/>
      <c r="AT1132" s="16"/>
      <c r="AU1132" s="16"/>
      <c r="AV1132" s="16"/>
      <c r="AW1132" s="14"/>
      <c r="AX1132" s="14"/>
    </row>
    <row r="1133" spans="14:50" ht="17.25" customHeight="1" x14ac:dyDescent="0.25">
      <c r="N1133" s="16"/>
      <c r="O1133" s="16"/>
      <c r="P1133" s="16"/>
      <c r="Q1133" s="16"/>
      <c r="R1133" s="16"/>
      <c r="S1133" s="16"/>
      <c r="T1133" s="16"/>
      <c r="U1133" s="16"/>
      <c r="V1133" s="103"/>
      <c r="W1133" s="16"/>
      <c r="X1133" s="16"/>
      <c r="Y1133" s="16"/>
      <c r="Z1133" s="16"/>
      <c r="AA1133" s="16"/>
      <c r="AB1133" s="16"/>
      <c r="AC1133" s="16"/>
      <c r="AD1133" s="16"/>
      <c r="AE1133" s="16"/>
      <c r="AF1133" s="16"/>
      <c r="AG1133" s="16"/>
      <c r="AH1133" s="16"/>
      <c r="AI1133" s="16"/>
      <c r="AJ1133" s="16"/>
      <c r="AK1133" s="16"/>
      <c r="AL1133" s="16"/>
      <c r="AM1133" s="16"/>
      <c r="AN1133" s="16"/>
      <c r="AO1133" s="16"/>
      <c r="AP1133" s="16"/>
      <c r="AQ1133" s="16"/>
      <c r="AR1133" s="16"/>
      <c r="AS1133" s="16"/>
      <c r="AT1133" s="16"/>
      <c r="AU1133" s="16"/>
      <c r="AV1133" s="16"/>
      <c r="AW1133" s="14"/>
      <c r="AX1133" s="14"/>
    </row>
    <row r="1134" spans="14:50" ht="17.25" customHeight="1" x14ac:dyDescent="0.25">
      <c r="N1134" s="16"/>
      <c r="O1134" s="16"/>
      <c r="P1134" s="16"/>
      <c r="Q1134" s="16"/>
      <c r="R1134" s="16"/>
      <c r="S1134" s="16"/>
      <c r="T1134" s="16"/>
      <c r="U1134" s="16"/>
      <c r="V1134" s="103"/>
      <c r="W1134" s="16"/>
      <c r="X1134" s="16"/>
      <c r="Y1134" s="16"/>
      <c r="Z1134" s="16"/>
      <c r="AA1134" s="16"/>
      <c r="AB1134" s="16"/>
      <c r="AC1134" s="16"/>
      <c r="AD1134" s="16"/>
      <c r="AE1134" s="16"/>
      <c r="AF1134" s="16"/>
      <c r="AG1134" s="16"/>
      <c r="AH1134" s="16"/>
      <c r="AI1134" s="16"/>
      <c r="AJ1134" s="16"/>
      <c r="AK1134" s="16"/>
      <c r="AL1134" s="16"/>
      <c r="AM1134" s="16"/>
      <c r="AN1134" s="16"/>
      <c r="AO1134" s="16"/>
      <c r="AP1134" s="16"/>
      <c r="AQ1134" s="16"/>
      <c r="AR1134" s="16"/>
      <c r="AS1134" s="16"/>
      <c r="AT1134" s="16"/>
      <c r="AU1134" s="16"/>
      <c r="AV1134" s="16"/>
      <c r="AW1134" s="14"/>
      <c r="AX1134" s="14"/>
    </row>
    <row r="1135" spans="14:50" ht="17.25" customHeight="1" x14ac:dyDescent="0.25">
      <c r="N1135" s="16"/>
      <c r="O1135" s="16"/>
      <c r="P1135" s="16"/>
      <c r="Q1135" s="16"/>
      <c r="R1135" s="16"/>
      <c r="S1135" s="16"/>
      <c r="T1135" s="16"/>
      <c r="U1135" s="16"/>
      <c r="V1135" s="103"/>
      <c r="W1135" s="16"/>
      <c r="X1135" s="16"/>
      <c r="Y1135" s="16"/>
      <c r="Z1135" s="16"/>
      <c r="AA1135" s="16"/>
      <c r="AB1135" s="16"/>
      <c r="AC1135" s="16"/>
      <c r="AD1135" s="16"/>
      <c r="AE1135" s="16"/>
      <c r="AF1135" s="16"/>
      <c r="AG1135" s="16"/>
      <c r="AH1135" s="16"/>
      <c r="AI1135" s="16"/>
      <c r="AJ1135" s="16"/>
      <c r="AK1135" s="16"/>
      <c r="AL1135" s="16"/>
      <c r="AM1135" s="16"/>
      <c r="AN1135" s="16"/>
      <c r="AO1135" s="16"/>
      <c r="AP1135" s="16"/>
      <c r="AQ1135" s="16"/>
      <c r="AR1135" s="16"/>
      <c r="AS1135" s="16"/>
      <c r="AT1135" s="16"/>
      <c r="AU1135" s="16"/>
      <c r="AV1135" s="16"/>
      <c r="AW1135" s="14"/>
      <c r="AX1135" s="14"/>
    </row>
    <row r="1136" spans="14:50" ht="17.25" customHeight="1" x14ac:dyDescent="0.25">
      <c r="N1136" s="16"/>
      <c r="O1136" s="16"/>
      <c r="P1136" s="16"/>
      <c r="Q1136" s="16"/>
      <c r="R1136" s="16"/>
      <c r="S1136" s="16"/>
      <c r="T1136" s="16"/>
      <c r="U1136" s="16"/>
      <c r="V1136" s="103"/>
      <c r="W1136" s="16"/>
      <c r="X1136" s="16"/>
      <c r="Y1136" s="16"/>
      <c r="Z1136" s="16"/>
      <c r="AA1136" s="16"/>
      <c r="AB1136" s="16"/>
      <c r="AC1136" s="16"/>
      <c r="AD1136" s="16"/>
      <c r="AE1136" s="16"/>
      <c r="AF1136" s="16"/>
      <c r="AG1136" s="16"/>
      <c r="AH1136" s="16"/>
      <c r="AI1136" s="16"/>
      <c r="AJ1136" s="16"/>
      <c r="AK1136" s="16"/>
      <c r="AL1136" s="16"/>
      <c r="AM1136" s="16"/>
      <c r="AN1136" s="16"/>
      <c r="AO1136" s="16"/>
      <c r="AP1136" s="16"/>
      <c r="AQ1136" s="16"/>
      <c r="AR1136" s="16"/>
      <c r="AS1136" s="16"/>
      <c r="AT1136" s="16"/>
      <c r="AU1136" s="16"/>
      <c r="AV1136" s="16"/>
      <c r="AW1136" s="14"/>
      <c r="AX1136" s="14"/>
    </row>
    <row r="1137" spans="14:50" ht="17.25" customHeight="1" x14ac:dyDescent="0.25">
      <c r="N1137" s="16"/>
      <c r="O1137" s="16"/>
      <c r="P1137" s="16"/>
      <c r="Q1137" s="16"/>
      <c r="R1137" s="16"/>
      <c r="S1137" s="16"/>
      <c r="T1137" s="16"/>
      <c r="U1137" s="16"/>
      <c r="V1137" s="103"/>
      <c r="W1137" s="16"/>
      <c r="X1137" s="16"/>
      <c r="Y1137" s="16"/>
      <c r="Z1137" s="16"/>
      <c r="AA1137" s="16"/>
      <c r="AB1137" s="16"/>
      <c r="AC1137" s="16"/>
      <c r="AD1137" s="16"/>
      <c r="AE1137" s="16"/>
      <c r="AF1137" s="16"/>
      <c r="AG1137" s="16"/>
      <c r="AH1137" s="16"/>
      <c r="AI1137" s="16"/>
      <c r="AJ1137" s="16"/>
      <c r="AK1137" s="16"/>
      <c r="AL1137" s="16"/>
      <c r="AM1137" s="16"/>
      <c r="AN1137" s="16"/>
      <c r="AO1137" s="16"/>
      <c r="AP1137" s="16"/>
      <c r="AQ1137" s="16"/>
      <c r="AR1137" s="16"/>
      <c r="AS1137" s="16"/>
      <c r="AT1137" s="16"/>
      <c r="AU1137" s="16"/>
      <c r="AV1137" s="16"/>
      <c r="AW1137" s="14"/>
      <c r="AX1137" s="14"/>
    </row>
    <row r="1138" spans="14:50" ht="17.25" customHeight="1" x14ac:dyDescent="0.25">
      <c r="N1138" s="16"/>
      <c r="O1138" s="16"/>
      <c r="P1138" s="16"/>
      <c r="Q1138" s="16"/>
      <c r="R1138" s="16"/>
      <c r="S1138" s="16"/>
      <c r="T1138" s="16"/>
      <c r="U1138" s="16"/>
      <c r="V1138" s="103"/>
      <c r="W1138" s="16"/>
      <c r="X1138" s="16"/>
      <c r="Y1138" s="16"/>
      <c r="Z1138" s="16"/>
      <c r="AA1138" s="16"/>
      <c r="AB1138" s="16"/>
      <c r="AC1138" s="16"/>
      <c r="AD1138" s="16"/>
      <c r="AE1138" s="16"/>
      <c r="AF1138" s="16"/>
      <c r="AG1138" s="16"/>
      <c r="AH1138" s="16"/>
      <c r="AI1138" s="16"/>
      <c r="AJ1138" s="16"/>
      <c r="AK1138" s="16"/>
      <c r="AL1138" s="16"/>
      <c r="AM1138" s="16"/>
      <c r="AN1138" s="16"/>
      <c r="AO1138" s="16"/>
      <c r="AP1138" s="16"/>
      <c r="AQ1138" s="16"/>
      <c r="AR1138" s="16"/>
      <c r="AS1138" s="16"/>
      <c r="AT1138" s="16"/>
      <c r="AU1138" s="16"/>
      <c r="AV1138" s="16"/>
      <c r="AW1138" s="14"/>
      <c r="AX1138" s="14"/>
    </row>
    <row r="1139" spans="14:50" ht="17.25" customHeight="1" x14ac:dyDescent="0.25">
      <c r="N1139" s="16"/>
      <c r="O1139" s="16"/>
      <c r="P1139" s="16"/>
      <c r="Q1139" s="16"/>
      <c r="R1139" s="16"/>
      <c r="S1139" s="16"/>
      <c r="T1139" s="16"/>
      <c r="U1139" s="16"/>
      <c r="V1139" s="103"/>
      <c r="W1139" s="16"/>
      <c r="X1139" s="16"/>
      <c r="Y1139" s="16"/>
      <c r="Z1139" s="16"/>
      <c r="AA1139" s="16"/>
      <c r="AB1139" s="16"/>
      <c r="AC1139" s="16"/>
      <c r="AD1139" s="16"/>
      <c r="AE1139" s="16"/>
      <c r="AF1139" s="16"/>
      <c r="AG1139" s="16"/>
      <c r="AH1139" s="16"/>
      <c r="AI1139" s="16"/>
      <c r="AJ1139" s="16"/>
      <c r="AK1139" s="16"/>
      <c r="AL1139" s="16"/>
      <c r="AM1139" s="16"/>
      <c r="AN1139" s="16"/>
      <c r="AO1139" s="16"/>
      <c r="AP1139" s="16"/>
      <c r="AQ1139" s="16"/>
      <c r="AR1139" s="16"/>
      <c r="AS1139" s="16"/>
      <c r="AT1139" s="16"/>
      <c r="AU1139" s="16"/>
      <c r="AV1139" s="16"/>
      <c r="AW1139" s="14"/>
      <c r="AX1139" s="14"/>
    </row>
    <row r="1140" spans="14:50" ht="17.25" customHeight="1" x14ac:dyDescent="0.25">
      <c r="N1140" s="16"/>
      <c r="O1140" s="16"/>
      <c r="P1140" s="16"/>
      <c r="Q1140" s="16"/>
      <c r="R1140" s="16"/>
      <c r="S1140" s="16"/>
      <c r="T1140" s="16"/>
      <c r="U1140" s="16"/>
      <c r="V1140" s="103"/>
      <c r="W1140" s="16"/>
      <c r="X1140" s="16"/>
      <c r="Y1140" s="16"/>
      <c r="Z1140" s="16"/>
      <c r="AA1140" s="16"/>
      <c r="AB1140" s="16"/>
      <c r="AC1140" s="16"/>
      <c r="AD1140" s="16"/>
      <c r="AE1140" s="16"/>
      <c r="AF1140" s="16"/>
      <c r="AG1140" s="16"/>
      <c r="AH1140" s="16"/>
      <c r="AI1140" s="16"/>
      <c r="AJ1140" s="16"/>
      <c r="AK1140" s="16"/>
      <c r="AL1140" s="16"/>
      <c r="AM1140" s="16"/>
      <c r="AN1140" s="16"/>
      <c r="AO1140" s="16"/>
      <c r="AP1140" s="16"/>
      <c r="AQ1140" s="16"/>
      <c r="AR1140" s="16"/>
      <c r="AS1140" s="16"/>
      <c r="AT1140" s="16"/>
      <c r="AU1140" s="16"/>
      <c r="AV1140" s="16"/>
      <c r="AW1140" s="14"/>
      <c r="AX1140" s="14"/>
    </row>
    <row r="1141" spans="14:50" ht="17.25" customHeight="1" x14ac:dyDescent="0.25">
      <c r="N1141" s="16"/>
      <c r="O1141" s="16"/>
      <c r="P1141" s="16"/>
      <c r="Q1141" s="16"/>
      <c r="R1141" s="16"/>
      <c r="S1141" s="16"/>
      <c r="T1141" s="16"/>
      <c r="U1141" s="16"/>
      <c r="V1141" s="103"/>
      <c r="W1141" s="16"/>
      <c r="X1141" s="16"/>
      <c r="Y1141" s="16"/>
      <c r="Z1141" s="16"/>
      <c r="AA1141" s="16"/>
      <c r="AB1141" s="16"/>
      <c r="AC1141" s="16"/>
      <c r="AD1141" s="16"/>
      <c r="AE1141" s="16"/>
      <c r="AF1141" s="16"/>
      <c r="AG1141" s="16"/>
      <c r="AH1141" s="16"/>
      <c r="AI1141" s="16"/>
      <c r="AJ1141" s="16"/>
      <c r="AK1141" s="16"/>
      <c r="AL1141" s="16"/>
      <c r="AM1141" s="16"/>
      <c r="AN1141" s="16"/>
      <c r="AO1141" s="16"/>
      <c r="AP1141" s="16"/>
      <c r="AQ1141" s="16"/>
      <c r="AR1141" s="16"/>
      <c r="AS1141" s="16"/>
      <c r="AT1141" s="16"/>
      <c r="AU1141" s="16"/>
      <c r="AV1141" s="16"/>
      <c r="AW1141" s="14"/>
      <c r="AX1141" s="14"/>
    </row>
    <row r="1142" spans="14:50" ht="17.25" customHeight="1" x14ac:dyDescent="0.25">
      <c r="N1142" s="16"/>
      <c r="O1142" s="16"/>
      <c r="P1142" s="16"/>
      <c r="Q1142" s="16"/>
      <c r="R1142" s="16"/>
      <c r="S1142" s="16"/>
      <c r="T1142" s="16"/>
      <c r="U1142" s="16"/>
      <c r="V1142" s="103"/>
      <c r="W1142" s="16"/>
      <c r="X1142" s="16"/>
      <c r="Y1142" s="16"/>
      <c r="Z1142" s="16"/>
      <c r="AA1142" s="16"/>
      <c r="AB1142" s="16"/>
      <c r="AC1142" s="16"/>
      <c r="AD1142" s="16"/>
      <c r="AE1142" s="16"/>
      <c r="AF1142" s="16"/>
      <c r="AG1142" s="16"/>
      <c r="AH1142" s="16"/>
      <c r="AI1142" s="16"/>
      <c r="AJ1142" s="16"/>
      <c r="AK1142" s="16"/>
      <c r="AL1142" s="16"/>
      <c r="AM1142" s="16"/>
      <c r="AN1142" s="16"/>
      <c r="AO1142" s="16"/>
      <c r="AP1142" s="16"/>
      <c r="AQ1142" s="16"/>
      <c r="AR1142" s="16"/>
      <c r="AS1142" s="16"/>
      <c r="AT1142" s="16"/>
      <c r="AU1142" s="16"/>
      <c r="AV1142" s="16"/>
      <c r="AW1142" s="14"/>
      <c r="AX1142" s="14"/>
    </row>
    <row r="1143" spans="14:50" ht="17.25" customHeight="1" x14ac:dyDescent="0.25">
      <c r="N1143" s="16"/>
      <c r="O1143" s="16"/>
      <c r="P1143" s="16"/>
      <c r="Q1143" s="16"/>
      <c r="R1143" s="16"/>
      <c r="S1143" s="16"/>
      <c r="T1143" s="16"/>
      <c r="U1143" s="16"/>
      <c r="V1143" s="103"/>
      <c r="W1143" s="16"/>
      <c r="X1143" s="16"/>
      <c r="Y1143" s="16"/>
      <c r="Z1143" s="16"/>
      <c r="AA1143" s="16"/>
      <c r="AB1143" s="16"/>
      <c r="AC1143" s="16"/>
      <c r="AD1143" s="16"/>
      <c r="AE1143" s="16"/>
      <c r="AF1143" s="16"/>
      <c r="AG1143" s="16"/>
      <c r="AH1143" s="16"/>
      <c r="AI1143" s="16"/>
      <c r="AJ1143" s="16"/>
      <c r="AK1143" s="16"/>
      <c r="AL1143" s="16"/>
      <c r="AM1143" s="16"/>
      <c r="AN1143" s="16"/>
      <c r="AO1143" s="16"/>
      <c r="AP1143" s="16"/>
      <c r="AQ1143" s="16"/>
      <c r="AR1143" s="16"/>
      <c r="AS1143" s="16"/>
      <c r="AT1143" s="16"/>
      <c r="AU1143" s="16"/>
      <c r="AV1143" s="16"/>
      <c r="AW1143" s="14"/>
      <c r="AX1143" s="14"/>
    </row>
    <row r="1144" spans="14:50" ht="17.25" customHeight="1" x14ac:dyDescent="0.25">
      <c r="N1144" s="16"/>
      <c r="O1144" s="16"/>
      <c r="P1144" s="16"/>
      <c r="Q1144" s="16"/>
      <c r="R1144" s="16"/>
      <c r="S1144" s="16"/>
      <c r="T1144" s="16"/>
      <c r="U1144" s="16"/>
      <c r="V1144" s="103"/>
      <c r="W1144" s="16"/>
      <c r="X1144" s="16"/>
      <c r="Y1144" s="16"/>
      <c r="Z1144" s="16"/>
      <c r="AA1144" s="16"/>
      <c r="AB1144" s="16"/>
      <c r="AC1144" s="16"/>
      <c r="AD1144" s="16"/>
      <c r="AE1144" s="16"/>
      <c r="AF1144" s="16"/>
      <c r="AG1144" s="16"/>
      <c r="AH1144" s="16"/>
      <c r="AI1144" s="16"/>
      <c r="AJ1144" s="16"/>
      <c r="AK1144" s="16"/>
      <c r="AL1144" s="16"/>
      <c r="AM1144" s="16"/>
      <c r="AN1144" s="16"/>
      <c r="AO1144" s="16"/>
      <c r="AP1144" s="16"/>
      <c r="AQ1144" s="16"/>
      <c r="AR1144" s="16"/>
      <c r="AS1144" s="16"/>
      <c r="AT1144" s="16"/>
      <c r="AU1144" s="16"/>
      <c r="AV1144" s="16"/>
      <c r="AW1144" s="14"/>
      <c r="AX1144" s="14"/>
    </row>
    <row r="1145" spans="14:50" ht="17.25" customHeight="1" x14ac:dyDescent="0.25">
      <c r="N1145" s="16"/>
      <c r="O1145" s="16"/>
      <c r="P1145" s="16"/>
      <c r="Q1145" s="16"/>
      <c r="R1145" s="16"/>
      <c r="S1145" s="16"/>
      <c r="T1145" s="16"/>
      <c r="U1145" s="16"/>
      <c r="V1145" s="103"/>
      <c r="W1145" s="16"/>
      <c r="X1145" s="16"/>
      <c r="Y1145" s="16"/>
      <c r="Z1145" s="16"/>
      <c r="AA1145" s="16"/>
      <c r="AB1145" s="16"/>
      <c r="AC1145" s="16"/>
      <c r="AD1145" s="16"/>
      <c r="AE1145" s="16"/>
      <c r="AF1145" s="16"/>
      <c r="AG1145" s="16"/>
      <c r="AH1145" s="16"/>
      <c r="AI1145" s="16"/>
      <c r="AJ1145" s="16"/>
      <c r="AK1145" s="16"/>
      <c r="AL1145" s="16"/>
      <c r="AM1145" s="16"/>
      <c r="AN1145" s="16"/>
      <c r="AO1145" s="16"/>
      <c r="AP1145" s="16"/>
      <c r="AQ1145" s="16"/>
      <c r="AR1145" s="16"/>
      <c r="AS1145" s="16"/>
      <c r="AT1145" s="16"/>
      <c r="AU1145" s="16"/>
      <c r="AV1145" s="16"/>
      <c r="AW1145" s="14"/>
      <c r="AX1145" s="14"/>
    </row>
    <row r="1146" spans="14:50" ht="17.25" customHeight="1" x14ac:dyDescent="0.25">
      <c r="N1146" s="16"/>
      <c r="O1146" s="16"/>
      <c r="P1146" s="16"/>
      <c r="Q1146" s="16"/>
      <c r="R1146" s="16"/>
      <c r="S1146" s="16"/>
      <c r="T1146" s="16"/>
      <c r="U1146" s="16"/>
      <c r="V1146" s="103"/>
      <c r="W1146" s="16"/>
      <c r="X1146" s="16"/>
      <c r="Y1146" s="16"/>
      <c r="Z1146" s="16"/>
      <c r="AA1146" s="16"/>
      <c r="AB1146" s="16"/>
      <c r="AC1146" s="16"/>
      <c r="AD1146" s="16"/>
      <c r="AE1146" s="16"/>
      <c r="AF1146" s="16"/>
      <c r="AG1146" s="16"/>
      <c r="AH1146" s="16"/>
      <c r="AI1146" s="16"/>
      <c r="AJ1146" s="16"/>
      <c r="AK1146" s="16"/>
      <c r="AL1146" s="16"/>
      <c r="AM1146" s="16"/>
      <c r="AN1146" s="16"/>
      <c r="AO1146" s="16"/>
      <c r="AP1146" s="16"/>
      <c r="AQ1146" s="16"/>
      <c r="AR1146" s="16"/>
      <c r="AS1146" s="16"/>
      <c r="AT1146" s="16"/>
      <c r="AU1146" s="16"/>
      <c r="AV1146" s="16"/>
      <c r="AW1146" s="14"/>
      <c r="AX1146" s="14"/>
    </row>
    <row r="1147" spans="14:50" ht="17.25" customHeight="1" x14ac:dyDescent="0.25">
      <c r="N1147" s="16"/>
      <c r="O1147" s="16"/>
      <c r="P1147" s="16"/>
      <c r="Q1147" s="16"/>
      <c r="R1147" s="16"/>
      <c r="S1147" s="16"/>
      <c r="T1147" s="16"/>
      <c r="U1147" s="16"/>
      <c r="V1147" s="103"/>
      <c r="W1147" s="16"/>
      <c r="X1147" s="16"/>
      <c r="Y1147" s="16"/>
      <c r="Z1147" s="16"/>
      <c r="AA1147" s="16"/>
      <c r="AB1147" s="16"/>
      <c r="AC1147" s="16"/>
      <c r="AD1147" s="16"/>
      <c r="AE1147" s="16"/>
      <c r="AF1147" s="16"/>
      <c r="AG1147" s="16"/>
      <c r="AH1147" s="16"/>
      <c r="AI1147" s="16"/>
      <c r="AJ1147" s="16"/>
      <c r="AK1147" s="16"/>
      <c r="AL1147" s="16"/>
      <c r="AM1147" s="16"/>
      <c r="AN1147" s="16"/>
      <c r="AO1147" s="16"/>
      <c r="AP1147" s="16"/>
      <c r="AQ1147" s="16"/>
      <c r="AR1147" s="16"/>
      <c r="AS1147" s="16"/>
      <c r="AT1147" s="16"/>
      <c r="AU1147" s="16"/>
      <c r="AV1147" s="16"/>
      <c r="AW1147" s="14"/>
      <c r="AX1147" s="14"/>
    </row>
    <row r="1148" spans="14:50" ht="17.25" customHeight="1" x14ac:dyDescent="0.25">
      <c r="N1148" s="16"/>
      <c r="O1148" s="16"/>
      <c r="P1148" s="16"/>
      <c r="Q1148" s="16"/>
      <c r="R1148" s="16"/>
      <c r="S1148" s="16"/>
      <c r="T1148" s="16"/>
      <c r="U1148" s="16"/>
      <c r="V1148" s="103"/>
      <c r="W1148" s="16"/>
      <c r="X1148" s="16"/>
      <c r="Y1148" s="16"/>
      <c r="Z1148" s="16"/>
      <c r="AA1148" s="16"/>
      <c r="AB1148" s="16"/>
      <c r="AC1148" s="16"/>
      <c r="AD1148" s="16"/>
      <c r="AE1148" s="16"/>
      <c r="AF1148" s="16"/>
      <c r="AG1148" s="16"/>
      <c r="AH1148" s="16"/>
      <c r="AI1148" s="16"/>
      <c r="AJ1148" s="16"/>
      <c r="AK1148" s="16"/>
      <c r="AL1148" s="16"/>
      <c r="AM1148" s="16"/>
      <c r="AN1148" s="16"/>
      <c r="AO1148" s="16"/>
      <c r="AP1148" s="16"/>
      <c r="AQ1148" s="16"/>
      <c r="AR1148" s="16"/>
      <c r="AS1148" s="16"/>
      <c r="AT1148" s="16"/>
      <c r="AU1148" s="16"/>
      <c r="AV1148" s="16"/>
      <c r="AW1148" s="14"/>
      <c r="AX1148" s="14"/>
    </row>
    <row r="1149" spans="14:50" ht="17.25" customHeight="1" x14ac:dyDescent="0.25">
      <c r="N1149" s="16"/>
      <c r="O1149" s="16"/>
      <c r="P1149" s="16"/>
      <c r="Q1149" s="16"/>
      <c r="R1149" s="16"/>
      <c r="S1149" s="16"/>
      <c r="T1149" s="16"/>
      <c r="U1149" s="16"/>
      <c r="V1149" s="103"/>
      <c r="W1149" s="16"/>
      <c r="X1149" s="16"/>
      <c r="Y1149" s="16"/>
      <c r="Z1149" s="16"/>
      <c r="AA1149" s="16"/>
      <c r="AB1149" s="16"/>
      <c r="AC1149" s="16"/>
      <c r="AD1149" s="16"/>
      <c r="AE1149" s="16"/>
      <c r="AF1149" s="16"/>
      <c r="AG1149" s="16"/>
      <c r="AH1149" s="16"/>
      <c r="AI1149" s="16"/>
      <c r="AJ1149" s="16"/>
      <c r="AK1149" s="16"/>
      <c r="AL1149" s="16"/>
      <c r="AM1149" s="16"/>
      <c r="AN1149" s="16"/>
      <c r="AO1149" s="16"/>
      <c r="AP1149" s="16"/>
      <c r="AQ1149" s="16"/>
      <c r="AR1149" s="16"/>
      <c r="AS1149" s="16"/>
      <c r="AT1149" s="16"/>
      <c r="AU1149" s="16"/>
      <c r="AV1149" s="16"/>
      <c r="AW1149" s="14"/>
      <c r="AX1149" s="14"/>
    </row>
    <row r="1150" spans="14:50" ht="17.25" customHeight="1" x14ac:dyDescent="0.25">
      <c r="N1150" s="16"/>
      <c r="O1150" s="16"/>
      <c r="P1150" s="16"/>
      <c r="Q1150" s="16"/>
      <c r="R1150" s="16"/>
      <c r="S1150" s="16"/>
      <c r="T1150" s="16"/>
      <c r="U1150" s="16"/>
      <c r="V1150" s="103"/>
      <c r="W1150" s="16"/>
      <c r="X1150" s="16"/>
      <c r="Y1150" s="16"/>
      <c r="Z1150" s="16"/>
      <c r="AA1150" s="16"/>
      <c r="AB1150" s="16"/>
      <c r="AC1150" s="16"/>
      <c r="AD1150" s="16"/>
      <c r="AE1150" s="16"/>
      <c r="AF1150" s="16"/>
      <c r="AG1150" s="16"/>
      <c r="AH1150" s="16"/>
      <c r="AI1150" s="16"/>
      <c r="AJ1150" s="16"/>
      <c r="AK1150" s="16"/>
      <c r="AL1150" s="16"/>
      <c r="AM1150" s="16"/>
      <c r="AN1150" s="16"/>
      <c r="AO1150" s="16"/>
      <c r="AP1150" s="16"/>
      <c r="AQ1150" s="16"/>
      <c r="AR1150" s="16"/>
      <c r="AS1150" s="16"/>
      <c r="AT1150" s="16"/>
      <c r="AU1150" s="16"/>
      <c r="AV1150" s="16"/>
      <c r="AW1150" s="14"/>
      <c r="AX1150" s="14"/>
    </row>
    <row r="1151" spans="14:50" ht="17.25" customHeight="1" x14ac:dyDescent="0.25">
      <c r="N1151" s="16"/>
      <c r="O1151" s="16"/>
      <c r="P1151" s="16"/>
      <c r="Q1151" s="16"/>
      <c r="R1151" s="16"/>
      <c r="S1151" s="16"/>
      <c r="T1151" s="16"/>
      <c r="U1151" s="16"/>
      <c r="V1151" s="103"/>
      <c r="W1151" s="16"/>
      <c r="X1151" s="16"/>
      <c r="Y1151" s="16"/>
      <c r="Z1151" s="16"/>
      <c r="AA1151" s="16"/>
      <c r="AB1151" s="16"/>
      <c r="AC1151" s="16"/>
      <c r="AD1151" s="16"/>
      <c r="AE1151" s="16"/>
      <c r="AF1151" s="16"/>
      <c r="AG1151" s="16"/>
      <c r="AH1151" s="16"/>
      <c r="AI1151" s="16"/>
      <c r="AJ1151" s="16"/>
      <c r="AK1151" s="16"/>
      <c r="AL1151" s="16"/>
      <c r="AM1151" s="16"/>
      <c r="AN1151" s="16"/>
      <c r="AO1151" s="16"/>
      <c r="AP1151" s="16"/>
      <c r="AQ1151" s="16"/>
      <c r="AR1151" s="16"/>
      <c r="AS1151" s="16"/>
      <c r="AT1151" s="16"/>
      <c r="AU1151" s="16"/>
      <c r="AV1151" s="16"/>
      <c r="AW1151" s="14"/>
      <c r="AX1151" s="14"/>
    </row>
    <row r="1152" spans="14:50" ht="17.25" customHeight="1" x14ac:dyDescent="0.25">
      <c r="N1152" s="16"/>
      <c r="O1152" s="16"/>
      <c r="P1152" s="16"/>
      <c r="Q1152" s="16"/>
      <c r="R1152" s="16"/>
      <c r="S1152" s="16"/>
      <c r="T1152" s="16"/>
      <c r="U1152" s="16"/>
      <c r="V1152" s="103"/>
      <c r="W1152" s="16"/>
      <c r="X1152" s="16"/>
      <c r="Y1152" s="16"/>
      <c r="Z1152" s="16"/>
      <c r="AA1152" s="16"/>
      <c r="AB1152" s="16"/>
      <c r="AC1152" s="16"/>
      <c r="AD1152" s="16"/>
      <c r="AE1152" s="16"/>
      <c r="AF1152" s="16"/>
      <c r="AG1152" s="16"/>
      <c r="AH1152" s="16"/>
      <c r="AI1152" s="16"/>
      <c r="AJ1152" s="16"/>
      <c r="AK1152" s="16"/>
      <c r="AL1152" s="16"/>
      <c r="AM1152" s="16"/>
      <c r="AN1152" s="16"/>
      <c r="AO1152" s="16"/>
      <c r="AP1152" s="16"/>
      <c r="AQ1152" s="16"/>
      <c r="AR1152" s="16"/>
      <c r="AS1152" s="16"/>
      <c r="AT1152" s="16"/>
      <c r="AU1152" s="16"/>
      <c r="AV1152" s="16"/>
      <c r="AW1152" s="14"/>
      <c r="AX1152" s="14"/>
    </row>
    <row r="1153" spans="14:50" ht="17.25" customHeight="1" x14ac:dyDescent="0.25">
      <c r="N1153" s="16"/>
      <c r="O1153" s="16"/>
      <c r="P1153" s="16"/>
      <c r="Q1153" s="16"/>
      <c r="R1153" s="16"/>
      <c r="S1153" s="16"/>
      <c r="T1153" s="16"/>
      <c r="U1153" s="16"/>
      <c r="V1153" s="103"/>
      <c r="W1153" s="16"/>
      <c r="X1153" s="16"/>
      <c r="Y1153" s="16"/>
      <c r="Z1153" s="16"/>
      <c r="AA1153" s="16"/>
      <c r="AB1153" s="16"/>
      <c r="AC1153" s="16"/>
      <c r="AD1153" s="16"/>
      <c r="AE1153" s="16"/>
      <c r="AF1153" s="16"/>
      <c r="AG1153" s="16"/>
      <c r="AH1153" s="16"/>
      <c r="AI1153" s="16"/>
      <c r="AJ1153" s="16"/>
      <c r="AK1153" s="16"/>
      <c r="AL1153" s="16"/>
      <c r="AM1153" s="16"/>
      <c r="AN1153" s="16"/>
      <c r="AO1153" s="16"/>
      <c r="AP1153" s="16"/>
      <c r="AQ1153" s="16"/>
      <c r="AR1153" s="16"/>
      <c r="AS1153" s="16"/>
      <c r="AT1153" s="16"/>
      <c r="AU1153" s="16"/>
      <c r="AV1153" s="16"/>
      <c r="AW1153" s="14"/>
      <c r="AX1153" s="14"/>
    </row>
    <row r="1154" spans="14:50" ht="17.25" customHeight="1" x14ac:dyDescent="0.25">
      <c r="N1154" s="16"/>
      <c r="O1154" s="16"/>
      <c r="P1154" s="16"/>
      <c r="Q1154" s="16"/>
      <c r="R1154" s="16"/>
      <c r="S1154" s="16"/>
      <c r="T1154" s="16"/>
      <c r="U1154" s="16"/>
      <c r="V1154" s="103"/>
      <c r="W1154" s="16"/>
      <c r="X1154" s="16"/>
      <c r="Y1154" s="16"/>
      <c r="Z1154" s="16"/>
      <c r="AA1154" s="16"/>
      <c r="AB1154" s="16"/>
      <c r="AC1154" s="16"/>
      <c r="AD1154" s="16"/>
      <c r="AE1154" s="16"/>
      <c r="AF1154" s="16"/>
      <c r="AG1154" s="16"/>
      <c r="AH1154" s="16"/>
      <c r="AI1154" s="16"/>
      <c r="AJ1154" s="16"/>
      <c r="AK1154" s="16"/>
      <c r="AL1154" s="16"/>
      <c r="AM1154" s="16"/>
      <c r="AN1154" s="16"/>
      <c r="AO1154" s="16"/>
      <c r="AP1154" s="16"/>
      <c r="AQ1154" s="16"/>
      <c r="AR1154" s="16"/>
      <c r="AS1154" s="16"/>
      <c r="AT1154" s="16"/>
      <c r="AU1154" s="16"/>
      <c r="AV1154" s="16"/>
      <c r="AW1154" s="14"/>
      <c r="AX1154" s="14"/>
    </row>
    <row r="1155" spans="14:50" ht="17.25" customHeight="1" x14ac:dyDescent="0.25">
      <c r="N1155" s="16"/>
      <c r="O1155" s="16"/>
      <c r="P1155" s="16"/>
      <c r="Q1155" s="16"/>
      <c r="R1155" s="16"/>
      <c r="S1155" s="16"/>
      <c r="T1155" s="16"/>
      <c r="U1155" s="16"/>
      <c r="V1155" s="103"/>
      <c r="W1155" s="16"/>
      <c r="X1155" s="16"/>
      <c r="Y1155" s="16"/>
      <c r="Z1155" s="16"/>
      <c r="AA1155" s="16"/>
      <c r="AB1155" s="16"/>
      <c r="AC1155" s="16"/>
      <c r="AD1155" s="16"/>
      <c r="AE1155" s="16"/>
      <c r="AF1155" s="16"/>
      <c r="AG1155" s="16"/>
      <c r="AH1155" s="16"/>
      <c r="AI1155" s="16"/>
      <c r="AJ1155" s="16"/>
      <c r="AK1155" s="16"/>
      <c r="AL1155" s="16"/>
      <c r="AM1155" s="16"/>
      <c r="AN1155" s="16"/>
      <c r="AO1155" s="16"/>
      <c r="AP1155" s="16"/>
      <c r="AQ1155" s="16"/>
      <c r="AR1155" s="16"/>
      <c r="AS1155" s="16"/>
      <c r="AT1155" s="16"/>
      <c r="AU1155" s="16"/>
      <c r="AV1155" s="16"/>
      <c r="AW1155" s="14"/>
      <c r="AX1155" s="14"/>
    </row>
    <row r="1156" spans="14:50" ht="17.25" customHeight="1" x14ac:dyDescent="0.25">
      <c r="N1156" s="16"/>
      <c r="O1156" s="16"/>
      <c r="P1156" s="16"/>
      <c r="Q1156" s="16"/>
      <c r="R1156" s="16"/>
      <c r="S1156" s="16"/>
      <c r="T1156" s="16"/>
      <c r="U1156" s="16"/>
      <c r="V1156" s="103"/>
      <c r="W1156" s="16"/>
      <c r="X1156" s="16"/>
      <c r="Y1156" s="16"/>
      <c r="Z1156" s="16"/>
      <c r="AA1156" s="16"/>
      <c r="AB1156" s="16"/>
      <c r="AC1156" s="16"/>
      <c r="AD1156" s="16"/>
      <c r="AE1156" s="16"/>
      <c r="AF1156" s="16"/>
      <c r="AG1156" s="16"/>
      <c r="AH1156" s="16"/>
      <c r="AI1156" s="16"/>
      <c r="AJ1156" s="16"/>
      <c r="AK1156" s="16"/>
      <c r="AL1156" s="16"/>
      <c r="AM1156" s="16"/>
      <c r="AN1156" s="16"/>
      <c r="AO1156" s="16"/>
      <c r="AP1156" s="16"/>
      <c r="AQ1156" s="16"/>
      <c r="AR1156" s="16"/>
      <c r="AS1156" s="16"/>
      <c r="AT1156" s="16"/>
      <c r="AU1156" s="16"/>
      <c r="AV1156" s="16"/>
      <c r="AW1156" s="14"/>
      <c r="AX1156" s="14"/>
    </row>
    <row r="1157" spans="14:50" ht="17.25" customHeight="1" x14ac:dyDescent="0.25">
      <c r="N1157" s="16"/>
      <c r="O1157" s="16"/>
      <c r="P1157" s="16"/>
      <c r="Q1157" s="16"/>
      <c r="R1157" s="16"/>
      <c r="S1157" s="16"/>
      <c r="T1157" s="16"/>
      <c r="U1157" s="16"/>
      <c r="V1157" s="103"/>
      <c r="W1157" s="16"/>
      <c r="X1157" s="16"/>
      <c r="Y1157" s="16"/>
      <c r="Z1157" s="16"/>
      <c r="AA1157" s="16"/>
      <c r="AB1157" s="16"/>
      <c r="AC1157" s="16"/>
      <c r="AD1157" s="16"/>
      <c r="AE1157" s="16"/>
      <c r="AF1157" s="16"/>
      <c r="AG1157" s="16"/>
      <c r="AH1157" s="16"/>
      <c r="AI1157" s="16"/>
      <c r="AJ1157" s="16"/>
      <c r="AK1157" s="16"/>
      <c r="AL1157" s="16"/>
      <c r="AM1157" s="16"/>
      <c r="AN1157" s="16"/>
      <c r="AO1157" s="16"/>
      <c r="AP1157" s="16"/>
      <c r="AQ1157" s="16"/>
      <c r="AR1157" s="16"/>
      <c r="AS1157" s="16"/>
      <c r="AT1157" s="16"/>
      <c r="AU1157" s="16"/>
      <c r="AV1157" s="16"/>
      <c r="AW1157" s="14"/>
      <c r="AX1157" s="14"/>
    </row>
    <row r="1158" spans="14:50" ht="17.25" customHeight="1" x14ac:dyDescent="0.25">
      <c r="N1158" s="16"/>
      <c r="O1158" s="16"/>
      <c r="P1158" s="16"/>
      <c r="Q1158" s="16"/>
      <c r="R1158" s="16"/>
      <c r="S1158" s="16"/>
      <c r="T1158" s="16"/>
      <c r="U1158" s="16"/>
      <c r="V1158" s="103"/>
      <c r="W1158" s="16"/>
      <c r="X1158" s="16"/>
      <c r="Y1158" s="16"/>
      <c r="Z1158" s="16"/>
      <c r="AA1158" s="16"/>
      <c r="AB1158" s="16"/>
      <c r="AC1158" s="16"/>
      <c r="AD1158" s="16"/>
      <c r="AE1158" s="16"/>
      <c r="AF1158" s="16"/>
      <c r="AG1158" s="16"/>
      <c r="AH1158" s="16"/>
      <c r="AI1158" s="16"/>
      <c r="AJ1158" s="16"/>
      <c r="AK1158" s="16"/>
      <c r="AL1158" s="16"/>
      <c r="AM1158" s="16"/>
      <c r="AN1158" s="16"/>
      <c r="AO1158" s="16"/>
      <c r="AP1158" s="16"/>
      <c r="AQ1158" s="16"/>
      <c r="AR1158" s="16"/>
      <c r="AS1158" s="16"/>
      <c r="AT1158" s="16"/>
      <c r="AU1158" s="16"/>
      <c r="AV1158" s="16"/>
      <c r="AW1158" s="14"/>
      <c r="AX1158" s="14"/>
    </row>
    <row r="1159" spans="14:50" ht="17.25" customHeight="1" x14ac:dyDescent="0.25">
      <c r="N1159" s="16"/>
      <c r="O1159" s="16"/>
      <c r="P1159" s="16"/>
      <c r="Q1159" s="16"/>
      <c r="R1159" s="16"/>
      <c r="S1159" s="16"/>
      <c r="T1159" s="16"/>
      <c r="U1159" s="16"/>
      <c r="V1159" s="103"/>
      <c r="W1159" s="16"/>
      <c r="X1159" s="16"/>
      <c r="Y1159" s="16"/>
      <c r="Z1159" s="16"/>
      <c r="AA1159" s="16"/>
      <c r="AB1159" s="16"/>
      <c r="AC1159" s="16"/>
      <c r="AD1159" s="16"/>
      <c r="AE1159" s="16"/>
      <c r="AF1159" s="16"/>
      <c r="AG1159" s="16"/>
      <c r="AH1159" s="16"/>
      <c r="AI1159" s="16"/>
      <c r="AJ1159" s="16"/>
      <c r="AK1159" s="16"/>
      <c r="AL1159" s="16"/>
      <c r="AM1159" s="16"/>
      <c r="AN1159" s="16"/>
      <c r="AO1159" s="16"/>
      <c r="AP1159" s="16"/>
      <c r="AQ1159" s="16"/>
      <c r="AR1159" s="16"/>
      <c r="AS1159" s="16"/>
      <c r="AT1159" s="16"/>
      <c r="AU1159" s="16"/>
      <c r="AV1159" s="16"/>
      <c r="AW1159" s="14"/>
      <c r="AX1159" s="14"/>
    </row>
    <row r="1160" spans="14:50" ht="17.25" customHeight="1" x14ac:dyDescent="0.25">
      <c r="N1160" s="16"/>
      <c r="O1160" s="16"/>
      <c r="P1160" s="16"/>
      <c r="Q1160" s="16"/>
      <c r="R1160" s="16"/>
      <c r="S1160" s="16"/>
      <c r="T1160" s="16"/>
      <c r="U1160" s="16"/>
      <c r="V1160" s="103"/>
      <c r="W1160" s="16"/>
      <c r="X1160" s="16"/>
      <c r="Y1160" s="16"/>
      <c r="Z1160" s="16"/>
      <c r="AA1160" s="16"/>
      <c r="AB1160" s="16"/>
      <c r="AC1160" s="16"/>
      <c r="AD1160" s="16"/>
      <c r="AE1160" s="16"/>
      <c r="AF1160" s="16"/>
      <c r="AG1160" s="16"/>
      <c r="AH1160" s="16"/>
      <c r="AI1160" s="16"/>
      <c r="AJ1160" s="16"/>
      <c r="AK1160" s="16"/>
      <c r="AL1160" s="16"/>
      <c r="AM1160" s="16"/>
      <c r="AN1160" s="16"/>
      <c r="AO1160" s="16"/>
      <c r="AP1160" s="16"/>
      <c r="AQ1160" s="16"/>
      <c r="AR1160" s="16"/>
      <c r="AS1160" s="16"/>
      <c r="AT1160" s="16"/>
      <c r="AU1160" s="16"/>
      <c r="AV1160" s="16"/>
      <c r="AW1160" s="14"/>
      <c r="AX1160" s="14"/>
    </row>
    <row r="1161" spans="14:50" ht="17.25" customHeight="1" x14ac:dyDescent="0.25">
      <c r="N1161" s="16"/>
      <c r="O1161" s="16"/>
      <c r="P1161" s="16"/>
      <c r="Q1161" s="16"/>
      <c r="R1161" s="16"/>
      <c r="S1161" s="16"/>
      <c r="T1161" s="16"/>
      <c r="U1161" s="16"/>
      <c r="V1161" s="103"/>
      <c r="W1161" s="16"/>
      <c r="X1161" s="16"/>
      <c r="Y1161" s="16"/>
      <c r="Z1161" s="16"/>
      <c r="AA1161" s="16"/>
      <c r="AB1161" s="16"/>
      <c r="AC1161" s="16"/>
      <c r="AD1161" s="16"/>
      <c r="AE1161" s="16"/>
      <c r="AF1161" s="16"/>
      <c r="AG1161" s="16"/>
      <c r="AH1161" s="16"/>
      <c r="AI1161" s="16"/>
      <c r="AJ1161" s="16"/>
      <c r="AK1161" s="16"/>
      <c r="AL1161" s="16"/>
      <c r="AM1161" s="16"/>
      <c r="AN1161" s="16"/>
      <c r="AO1161" s="16"/>
      <c r="AP1161" s="16"/>
      <c r="AQ1161" s="16"/>
      <c r="AR1161" s="16"/>
      <c r="AS1161" s="16"/>
      <c r="AT1161" s="16"/>
      <c r="AU1161" s="16"/>
      <c r="AV1161" s="16"/>
      <c r="AW1161" s="14"/>
      <c r="AX1161" s="14"/>
    </row>
    <row r="1162" spans="14:50" ht="17.25" customHeight="1" x14ac:dyDescent="0.25">
      <c r="N1162" s="16"/>
      <c r="O1162" s="16"/>
      <c r="P1162" s="16"/>
      <c r="Q1162" s="16"/>
      <c r="R1162" s="16"/>
      <c r="S1162" s="16"/>
      <c r="T1162" s="16"/>
      <c r="U1162" s="16"/>
      <c r="V1162" s="103"/>
      <c r="W1162" s="16"/>
      <c r="X1162" s="16"/>
      <c r="Y1162" s="16"/>
      <c r="Z1162" s="16"/>
      <c r="AA1162" s="16"/>
      <c r="AB1162" s="16"/>
      <c r="AC1162" s="16"/>
      <c r="AD1162" s="16"/>
      <c r="AE1162" s="16"/>
      <c r="AF1162" s="16"/>
      <c r="AG1162" s="16"/>
      <c r="AH1162" s="16"/>
      <c r="AI1162" s="16"/>
      <c r="AJ1162" s="16"/>
      <c r="AK1162" s="16"/>
      <c r="AL1162" s="16"/>
      <c r="AM1162" s="16"/>
      <c r="AN1162" s="16"/>
      <c r="AO1162" s="16"/>
      <c r="AP1162" s="16"/>
      <c r="AQ1162" s="16"/>
      <c r="AR1162" s="16"/>
      <c r="AS1162" s="16"/>
      <c r="AT1162" s="16"/>
      <c r="AU1162" s="16"/>
      <c r="AV1162" s="16"/>
      <c r="AW1162" s="14"/>
      <c r="AX1162" s="14"/>
    </row>
    <row r="1163" spans="14:50" ht="17.25" customHeight="1" x14ac:dyDescent="0.25">
      <c r="N1163" s="16"/>
      <c r="O1163" s="16"/>
      <c r="P1163" s="16"/>
      <c r="Q1163" s="16"/>
      <c r="R1163" s="16"/>
      <c r="S1163" s="16"/>
      <c r="T1163" s="16"/>
      <c r="U1163" s="16"/>
      <c r="V1163" s="103"/>
      <c r="W1163" s="16"/>
      <c r="X1163" s="16"/>
      <c r="Y1163" s="16"/>
      <c r="Z1163" s="16"/>
      <c r="AA1163" s="16"/>
      <c r="AB1163" s="16"/>
      <c r="AC1163" s="16"/>
      <c r="AD1163" s="16"/>
      <c r="AE1163" s="16"/>
      <c r="AF1163" s="16"/>
      <c r="AG1163" s="16"/>
      <c r="AH1163" s="16"/>
      <c r="AI1163" s="16"/>
      <c r="AJ1163" s="16"/>
      <c r="AK1163" s="16"/>
      <c r="AL1163" s="16"/>
      <c r="AM1163" s="16"/>
      <c r="AN1163" s="16"/>
      <c r="AO1163" s="16"/>
      <c r="AP1163" s="16"/>
      <c r="AQ1163" s="16"/>
      <c r="AR1163" s="16"/>
      <c r="AS1163" s="16"/>
      <c r="AT1163" s="16"/>
      <c r="AU1163" s="16"/>
      <c r="AV1163" s="16"/>
      <c r="AW1163" s="14"/>
      <c r="AX1163" s="14"/>
    </row>
    <row r="1164" spans="14:50" ht="17.25" customHeight="1" x14ac:dyDescent="0.25">
      <c r="N1164" s="16"/>
      <c r="O1164" s="16"/>
      <c r="P1164" s="16"/>
      <c r="Q1164" s="16"/>
      <c r="R1164" s="16"/>
      <c r="S1164" s="16"/>
      <c r="T1164" s="16"/>
      <c r="U1164" s="16"/>
      <c r="V1164" s="103"/>
      <c r="W1164" s="16"/>
      <c r="X1164" s="16"/>
      <c r="Y1164" s="16"/>
      <c r="Z1164" s="16"/>
      <c r="AA1164" s="16"/>
      <c r="AB1164" s="16"/>
      <c r="AC1164" s="16"/>
      <c r="AD1164" s="16"/>
      <c r="AE1164" s="16"/>
      <c r="AF1164" s="16"/>
      <c r="AG1164" s="16"/>
      <c r="AH1164" s="16"/>
      <c r="AI1164" s="16"/>
      <c r="AJ1164" s="16"/>
      <c r="AK1164" s="16"/>
      <c r="AL1164" s="16"/>
      <c r="AM1164" s="16"/>
      <c r="AN1164" s="16"/>
      <c r="AO1164" s="16"/>
      <c r="AP1164" s="16"/>
      <c r="AQ1164" s="16"/>
      <c r="AR1164" s="16"/>
      <c r="AS1164" s="16"/>
      <c r="AT1164" s="16"/>
      <c r="AU1164" s="16"/>
      <c r="AV1164" s="16"/>
      <c r="AW1164" s="14"/>
      <c r="AX1164" s="14"/>
    </row>
    <row r="1165" spans="14:50" ht="17.25" customHeight="1" x14ac:dyDescent="0.25">
      <c r="N1165" s="16"/>
      <c r="O1165" s="16"/>
      <c r="P1165" s="16"/>
      <c r="Q1165" s="16"/>
      <c r="R1165" s="16"/>
      <c r="S1165" s="16"/>
      <c r="T1165" s="16"/>
      <c r="U1165" s="16"/>
      <c r="V1165" s="103"/>
      <c r="W1165" s="16"/>
      <c r="X1165" s="16"/>
      <c r="Y1165" s="16"/>
      <c r="Z1165" s="16"/>
      <c r="AA1165" s="16"/>
      <c r="AB1165" s="16"/>
      <c r="AC1165" s="16"/>
      <c r="AD1165" s="16"/>
      <c r="AE1165" s="16"/>
      <c r="AF1165" s="16"/>
      <c r="AG1165" s="16"/>
      <c r="AH1165" s="16"/>
      <c r="AI1165" s="16"/>
      <c r="AJ1165" s="16"/>
      <c r="AK1165" s="16"/>
      <c r="AL1165" s="16"/>
      <c r="AM1165" s="16"/>
      <c r="AN1165" s="16"/>
      <c r="AO1165" s="16"/>
      <c r="AP1165" s="16"/>
      <c r="AQ1165" s="16"/>
      <c r="AR1165" s="16"/>
      <c r="AS1165" s="16"/>
      <c r="AT1165" s="16"/>
      <c r="AU1165" s="16"/>
      <c r="AV1165" s="16"/>
      <c r="AW1165" s="14"/>
      <c r="AX1165" s="14"/>
    </row>
    <row r="1166" spans="14:50" ht="17.25" customHeight="1" x14ac:dyDescent="0.25">
      <c r="N1166" s="16"/>
      <c r="O1166" s="16"/>
      <c r="P1166" s="16"/>
      <c r="Q1166" s="16"/>
      <c r="R1166" s="16"/>
      <c r="S1166" s="16"/>
      <c r="T1166" s="16"/>
      <c r="U1166" s="16"/>
      <c r="V1166" s="103"/>
      <c r="W1166" s="16"/>
      <c r="X1166" s="16"/>
      <c r="Y1166" s="16"/>
      <c r="Z1166" s="16"/>
      <c r="AA1166" s="16"/>
      <c r="AB1166" s="16"/>
      <c r="AC1166" s="16"/>
      <c r="AD1166" s="16"/>
      <c r="AE1166" s="16"/>
      <c r="AF1166" s="16"/>
      <c r="AG1166" s="16"/>
      <c r="AH1166" s="16"/>
      <c r="AI1166" s="16"/>
      <c r="AJ1166" s="16"/>
      <c r="AK1166" s="16"/>
      <c r="AL1166" s="16"/>
      <c r="AM1166" s="16"/>
      <c r="AN1166" s="16"/>
      <c r="AO1166" s="16"/>
      <c r="AP1166" s="16"/>
      <c r="AQ1166" s="16"/>
      <c r="AR1166" s="16"/>
      <c r="AS1166" s="16"/>
      <c r="AT1166" s="16"/>
      <c r="AU1166" s="16"/>
      <c r="AV1166" s="16"/>
      <c r="AW1166" s="14"/>
      <c r="AX1166" s="14"/>
    </row>
    <row r="1167" spans="14:50" ht="17.25" customHeight="1" x14ac:dyDescent="0.25">
      <c r="N1167" s="16"/>
      <c r="O1167" s="16"/>
      <c r="P1167" s="16"/>
      <c r="Q1167" s="16"/>
      <c r="R1167" s="16"/>
      <c r="S1167" s="16"/>
      <c r="T1167" s="16"/>
      <c r="U1167" s="16"/>
      <c r="V1167" s="103"/>
      <c r="W1167" s="16"/>
      <c r="X1167" s="16"/>
      <c r="Y1167" s="16"/>
      <c r="Z1167" s="16"/>
      <c r="AA1167" s="16"/>
      <c r="AB1167" s="16"/>
      <c r="AC1167" s="16"/>
      <c r="AD1167" s="16"/>
      <c r="AE1167" s="16"/>
      <c r="AF1167" s="16"/>
      <c r="AG1167" s="16"/>
      <c r="AH1167" s="16"/>
      <c r="AI1167" s="16"/>
      <c r="AJ1167" s="16"/>
      <c r="AK1167" s="16"/>
      <c r="AL1167" s="16"/>
      <c r="AM1167" s="16"/>
      <c r="AN1167" s="16"/>
      <c r="AO1167" s="16"/>
      <c r="AP1167" s="16"/>
      <c r="AQ1167" s="16"/>
      <c r="AR1167" s="16"/>
      <c r="AS1167" s="16"/>
      <c r="AT1167" s="16"/>
      <c r="AU1167" s="16"/>
      <c r="AV1167" s="16"/>
      <c r="AW1167" s="14"/>
      <c r="AX1167" s="14"/>
    </row>
    <row r="1168" spans="14:50" ht="17.25" customHeight="1" x14ac:dyDescent="0.25">
      <c r="N1168" s="16"/>
      <c r="O1168" s="16"/>
      <c r="P1168" s="16"/>
      <c r="Q1168" s="16"/>
      <c r="R1168" s="16"/>
      <c r="S1168" s="16"/>
      <c r="T1168" s="16"/>
      <c r="U1168" s="16"/>
      <c r="V1168" s="103"/>
      <c r="W1168" s="16"/>
      <c r="X1168" s="16"/>
      <c r="Y1168" s="16"/>
      <c r="Z1168" s="16"/>
      <c r="AA1168" s="16"/>
      <c r="AB1168" s="16"/>
      <c r="AC1168" s="16"/>
      <c r="AD1168" s="16"/>
      <c r="AE1168" s="16"/>
      <c r="AF1168" s="16"/>
      <c r="AG1168" s="16"/>
      <c r="AH1168" s="16"/>
      <c r="AI1168" s="16"/>
      <c r="AJ1168" s="16"/>
      <c r="AK1168" s="16"/>
      <c r="AL1168" s="16"/>
      <c r="AM1168" s="16"/>
      <c r="AN1168" s="16"/>
      <c r="AO1168" s="16"/>
      <c r="AP1168" s="16"/>
      <c r="AQ1168" s="16"/>
      <c r="AR1168" s="16"/>
      <c r="AS1168" s="16"/>
      <c r="AT1168" s="16"/>
      <c r="AU1168" s="16"/>
      <c r="AV1168" s="16"/>
      <c r="AW1168" s="14"/>
      <c r="AX1168" s="14"/>
    </row>
    <row r="1169" spans="14:50" ht="17.25" customHeight="1" x14ac:dyDescent="0.25">
      <c r="N1169" s="16"/>
      <c r="O1169" s="16"/>
      <c r="P1169" s="16"/>
      <c r="Q1169" s="16"/>
      <c r="R1169" s="16"/>
      <c r="S1169" s="16"/>
      <c r="T1169" s="16"/>
      <c r="U1169" s="16"/>
      <c r="V1169" s="103"/>
      <c r="W1169" s="16"/>
      <c r="X1169" s="16"/>
      <c r="Y1169" s="16"/>
      <c r="Z1169" s="16"/>
      <c r="AA1169" s="16"/>
      <c r="AB1169" s="16"/>
      <c r="AC1169" s="16"/>
      <c r="AD1169" s="16"/>
      <c r="AE1169" s="16"/>
      <c r="AF1169" s="16"/>
      <c r="AG1169" s="16"/>
      <c r="AH1169" s="16"/>
      <c r="AI1169" s="16"/>
      <c r="AJ1169" s="16"/>
      <c r="AK1169" s="16"/>
      <c r="AL1169" s="16"/>
      <c r="AM1169" s="16"/>
      <c r="AN1169" s="16"/>
      <c r="AO1169" s="16"/>
      <c r="AP1169" s="16"/>
      <c r="AQ1169" s="16"/>
      <c r="AR1169" s="16"/>
      <c r="AS1169" s="16"/>
      <c r="AT1169" s="16"/>
      <c r="AU1169" s="16"/>
      <c r="AV1169" s="16"/>
      <c r="AW1169" s="14"/>
      <c r="AX1169" s="14"/>
    </row>
    <row r="1170" spans="14:50" ht="17.25" customHeight="1" x14ac:dyDescent="0.25">
      <c r="N1170" s="16"/>
      <c r="O1170" s="16"/>
      <c r="P1170" s="16"/>
      <c r="Q1170" s="16"/>
      <c r="R1170" s="16"/>
      <c r="S1170" s="16"/>
      <c r="T1170" s="16"/>
      <c r="U1170" s="16"/>
      <c r="V1170" s="103"/>
      <c r="W1170" s="16"/>
      <c r="X1170" s="16"/>
      <c r="Y1170" s="16"/>
      <c r="Z1170" s="16"/>
      <c r="AA1170" s="16"/>
      <c r="AB1170" s="16"/>
      <c r="AC1170" s="16"/>
      <c r="AD1170" s="16"/>
      <c r="AE1170" s="16"/>
      <c r="AF1170" s="16"/>
      <c r="AG1170" s="16"/>
      <c r="AH1170" s="16"/>
      <c r="AI1170" s="16"/>
      <c r="AJ1170" s="16"/>
      <c r="AK1170" s="16"/>
      <c r="AL1170" s="16"/>
      <c r="AM1170" s="16"/>
      <c r="AN1170" s="16"/>
      <c r="AO1170" s="16"/>
      <c r="AP1170" s="16"/>
      <c r="AQ1170" s="16"/>
      <c r="AR1170" s="16"/>
      <c r="AS1170" s="16"/>
      <c r="AT1170" s="16"/>
      <c r="AU1170" s="16"/>
      <c r="AV1170" s="16"/>
      <c r="AW1170" s="14"/>
      <c r="AX1170" s="14"/>
    </row>
    <row r="1171" spans="14:50" ht="17.25" customHeight="1" x14ac:dyDescent="0.25">
      <c r="N1171" s="16"/>
      <c r="O1171" s="16"/>
      <c r="P1171" s="16"/>
      <c r="Q1171" s="16"/>
      <c r="R1171" s="16"/>
      <c r="S1171" s="16"/>
      <c r="T1171" s="16"/>
      <c r="U1171" s="16"/>
      <c r="V1171" s="103"/>
      <c r="W1171" s="16"/>
      <c r="X1171" s="16"/>
      <c r="Y1171" s="16"/>
      <c r="Z1171" s="16"/>
      <c r="AA1171" s="16"/>
      <c r="AB1171" s="16"/>
      <c r="AC1171" s="16"/>
      <c r="AD1171" s="16"/>
      <c r="AE1171" s="16"/>
      <c r="AF1171" s="16"/>
      <c r="AG1171" s="16"/>
      <c r="AH1171" s="16"/>
      <c r="AI1171" s="16"/>
      <c r="AJ1171" s="16"/>
      <c r="AK1171" s="16"/>
      <c r="AL1171" s="16"/>
      <c r="AM1171" s="16"/>
      <c r="AN1171" s="16"/>
      <c r="AO1171" s="16"/>
      <c r="AP1171" s="16"/>
      <c r="AQ1171" s="16"/>
      <c r="AR1171" s="16"/>
      <c r="AS1171" s="16"/>
      <c r="AT1171" s="16"/>
      <c r="AU1171" s="16"/>
      <c r="AV1171" s="16"/>
      <c r="AW1171" s="14"/>
      <c r="AX1171" s="14"/>
    </row>
    <row r="1172" spans="14:50" ht="17.25" customHeight="1" x14ac:dyDescent="0.25">
      <c r="N1172" s="16"/>
      <c r="O1172" s="16"/>
      <c r="P1172" s="16"/>
      <c r="Q1172" s="16"/>
      <c r="R1172" s="16"/>
      <c r="S1172" s="16"/>
      <c r="T1172" s="16"/>
      <c r="U1172" s="16"/>
      <c r="V1172" s="103"/>
      <c r="W1172" s="16"/>
      <c r="X1172" s="16"/>
      <c r="Y1172" s="16"/>
      <c r="Z1172" s="16"/>
      <c r="AA1172" s="16"/>
      <c r="AB1172" s="16"/>
      <c r="AC1172" s="16"/>
      <c r="AD1172" s="16"/>
      <c r="AE1172" s="16"/>
      <c r="AF1172" s="16"/>
      <c r="AG1172" s="16"/>
      <c r="AH1172" s="16"/>
      <c r="AI1172" s="16"/>
      <c r="AJ1172" s="16"/>
      <c r="AK1172" s="16"/>
      <c r="AL1172" s="16"/>
      <c r="AM1172" s="16"/>
      <c r="AN1172" s="16"/>
      <c r="AO1172" s="16"/>
      <c r="AP1172" s="16"/>
      <c r="AQ1172" s="16"/>
      <c r="AR1172" s="16"/>
      <c r="AS1172" s="16"/>
      <c r="AT1172" s="16"/>
      <c r="AU1172" s="16"/>
      <c r="AV1172" s="16"/>
      <c r="AW1172" s="14"/>
      <c r="AX1172" s="14"/>
    </row>
    <row r="1173" spans="14:50" ht="17.25" customHeight="1" x14ac:dyDescent="0.25">
      <c r="N1173" s="16"/>
      <c r="O1173" s="16"/>
      <c r="P1173" s="16"/>
      <c r="Q1173" s="16"/>
      <c r="R1173" s="16"/>
      <c r="S1173" s="16"/>
      <c r="T1173" s="16"/>
      <c r="U1173" s="16"/>
      <c r="V1173" s="103"/>
      <c r="W1173" s="16"/>
      <c r="X1173" s="16"/>
      <c r="Y1173" s="16"/>
      <c r="Z1173" s="16"/>
      <c r="AA1173" s="16"/>
      <c r="AB1173" s="16"/>
      <c r="AC1173" s="16"/>
      <c r="AD1173" s="16"/>
      <c r="AE1173" s="16"/>
      <c r="AF1173" s="16"/>
      <c r="AG1173" s="16"/>
      <c r="AH1173" s="16"/>
      <c r="AI1173" s="16"/>
      <c r="AJ1173" s="16"/>
      <c r="AK1173" s="16"/>
      <c r="AL1173" s="16"/>
      <c r="AM1173" s="16"/>
      <c r="AN1173" s="16"/>
      <c r="AO1173" s="16"/>
      <c r="AP1173" s="16"/>
      <c r="AQ1173" s="16"/>
      <c r="AR1173" s="16"/>
      <c r="AS1173" s="16"/>
      <c r="AT1173" s="16"/>
      <c r="AU1173" s="16"/>
      <c r="AV1173" s="16"/>
      <c r="AW1173" s="14"/>
      <c r="AX1173" s="14"/>
    </row>
    <row r="1174" spans="14:50" ht="17.25" customHeight="1" x14ac:dyDescent="0.25">
      <c r="N1174" s="16"/>
      <c r="O1174" s="16"/>
      <c r="P1174" s="16"/>
      <c r="Q1174" s="16"/>
      <c r="R1174" s="16"/>
      <c r="S1174" s="16"/>
      <c r="T1174" s="16"/>
      <c r="U1174" s="16"/>
      <c r="V1174" s="103"/>
      <c r="W1174" s="16"/>
      <c r="X1174" s="16"/>
      <c r="Y1174" s="16"/>
      <c r="Z1174" s="16"/>
      <c r="AA1174" s="16"/>
      <c r="AB1174" s="16"/>
      <c r="AC1174" s="16"/>
      <c r="AD1174" s="16"/>
      <c r="AE1174" s="16"/>
      <c r="AF1174" s="16"/>
      <c r="AG1174" s="16"/>
      <c r="AH1174" s="16"/>
      <c r="AI1174" s="16"/>
      <c r="AJ1174" s="16"/>
      <c r="AK1174" s="16"/>
      <c r="AL1174" s="16"/>
      <c r="AM1174" s="16"/>
      <c r="AN1174" s="16"/>
      <c r="AO1174" s="16"/>
      <c r="AP1174" s="16"/>
      <c r="AQ1174" s="16"/>
      <c r="AR1174" s="16"/>
      <c r="AS1174" s="16"/>
      <c r="AT1174" s="16"/>
      <c r="AU1174" s="16"/>
      <c r="AV1174" s="16"/>
      <c r="AW1174" s="14"/>
      <c r="AX1174" s="14"/>
    </row>
    <row r="1175" spans="14:50" ht="17.25" customHeight="1" x14ac:dyDescent="0.25">
      <c r="N1175" s="16"/>
      <c r="O1175" s="16"/>
      <c r="P1175" s="16"/>
      <c r="Q1175" s="16"/>
      <c r="R1175" s="16"/>
      <c r="S1175" s="16"/>
      <c r="T1175" s="16"/>
      <c r="U1175" s="16"/>
      <c r="V1175" s="103"/>
      <c r="W1175" s="16"/>
      <c r="X1175" s="16"/>
      <c r="Y1175" s="16"/>
      <c r="Z1175" s="16"/>
      <c r="AA1175" s="16"/>
      <c r="AB1175" s="16"/>
      <c r="AC1175" s="16"/>
      <c r="AD1175" s="16"/>
      <c r="AE1175" s="16"/>
      <c r="AF1175" s="16"/>
      <c r="AG1175" s="16"/>
      <c r="AH1175" s="16"/>
      <c r="AI1175" s="16"/>
      <c r="AJ1175" s="16"/>
      <c r="AK1175" s="16"/>
      <c r="AL1175" s="16"/>
      <c r="AM1175" s="16"/>
      <c r="AN1175" s="16"/>
      <c r="AO1175" s="16"/>
      <c r="AP1175" s="16"/>
      <c r="AQ1175" s="16"/>
      <c r="AR1175" s="16"/>
      <c r="AS1175" s="16"/>
      <c r="AT1175" s="16"/>
      <c r="AU1175" s="16"/>
      <c r="AV1175" s="16"/>
      <c r="AW1175" s="14"/>
      <c r="AX1175" s="14"/>
    </row>
    <row r="1176" spans="14:50" ht="17.25" customHeight="1" x14ac:dyDescent="0.25">
      <c r="N1176" s="16"/>
      <c r="O1176" s="16"/>
      <c r="P1176" s="16"/>
      <c r="Q1176" s="16"/>
      <c r="R1176" s="16"/>
      <c r="S1176" s="16"/>
      <c r="T1176" s="16"/>
      <c r="U1176" s="16"/>
      <c r="V1176" s="103"/>
      <c r="W1176" s="16"/>
      <c r="X1176" s="16"/>
      <c r="Y1176" s="16"/>
      <c r="Z1176" s="16"/>
      <c r="AA1176" s="16"/>
      <c r="AB1176" s="16"/>
      <c r="AC1176" s="16"/>
      <c r="AD1176" s="16"/>
      <c r="AE1176" s="16"/>
      <c r="AF1176" s="16"/>
      <c r="AG1176" s="16"/>
      <c r="AH1176" s="16"/>
      <c r="AI1176" s="16"/>
      <c r="AJ1176" s="16"/>
      <c r="AK1176" s="16"/>
      <c r="AL1176" s="16"/>
      <c r="AM1176" s="16"/>
      <c r="AN1176" s="16"/>
      <c r="AO1176" s="16"/>
      <c r="AP1176" s="16"/>
      <c r="AQ1176" s="16"/>
      <c r="AR1176" s="16"/>
      <c r="AS1176" s="16"/>
      <c r="AT1176" s="16"/>
      <c r="AU1176" s="16"/>
      <c r="AV1176" s="16"/>
      <c r="AW1176" s="14"/>
      <c r="AX1176" s="14"/>
    </row>
    <row r="1177" spans="14:50" ht="17.25" customHeight="1" x14ac:dyDescent="0.25">
      <c r="N1177" s="16"/>
      <c r="O1177" s="16"/>
      <c r="P1177" s="16"/>
      <c r="Q1177" s="16"/>
      <c r="R1177" s="16"/>
      <c r="S1177" s="16"/>
      <c r="T1177" s="16"/>
      <c r="U1177" s="16"/>
      <c r="V1177" s="103"/>
      <c r="W1177" s="16"/>
      <c r="X1177" s="16"/>
      <c r="Y1177" s="16"/>
      <c r="Z1177" s="16"/>
      <c r="AA1177" s="16"/>
      <c r="AB1177" s="16"/>
      <c r="AC1177" s="16"/>
      <c r="AD1177" s="16"/>
      <c r="AE1177" s="16"/>
      <c r="AF1177" s="16"/>
      <c r="AG1177" s="16"/>
      <c r="AH1177" s="16"/>
      <c r="AI1177" s="16"/>
      <c r="AJ1177" s="16"/>
      <c r="AK1177" s="16"/>
      <c r="AL1177" s="16"/>
      <c r="AM1177" s="16"/>
      <c r="AN1177" s="16"/>
      <c r="AO1177" s="16"/>
      <c r="AP1177" s="16"/>
      <c r="AQ1177" s="16"/>
      <c r="AR1177" s="16"/>
      <c r="AS1177" s="16"/>
      <c r="AT1177" s="16"/>
      <c r="AU1177" s="16"/>
      <c r="AV1177" s="16"/>
      <c r="AW1177" s="14"/>
      <c r="AX1177" s="14"/>
    </row>
    <row r="1178" spans="14:50" ht="17.25" customHeight="1" x14ac:dyDescent="0.25">
      <c r="N1178" s="16"/>
      <c r="O1178" s="16"/>
      <c r="P1178" s="16"/>
      <c r="Q1178" s="16"/>
      <c r="R1178" s="16"/>
      <c r="S1178" s="16"/>
      <c r="T1178" s="16"/>
      <c r="U1178" s="16"/>
      <c r="V1178" s="103"/>
      <c r="W1178" s="16"/>
      <c r="X1178" s="16"/>
      <c r="Y1178" s="16"/>
      <c r="Z1178" s="16"/>
      <c r="AA1178" s="16"/>
      <c r="AB1178" s="16"/>
      <c r="AC1178" s="16"/>
      <c r="AD1178" s="16"/>
      <c r="AE1178" s="16"/>
      <c r="AF1178" s="16"/>
      <c r="AG1178" s="16"/>
      <c r="AH1178" s="16"/>
      <c r="AI1178" s="16"/>
      <c r="AJ1178" s="16"/>
      <c r="AK1178" s="16"/>
      <c r="AL1178" s="16"/>
      <c r="AM1178" s="16"/>
      <c r="AN1178" s="16"/>
      <c r="AO1178" s="16"/>
      <c r="AP1178" s="16"/>
      <c r="AQ1178" s="16"/>
      <c r="AR1178" s="16"/>
      <c r="AS1178" s="16"/>
      <c r="AT1178" s="16"/>
      <c r="AU1178" s="16"/>
      <c r="AV1178" s="16"/>
      <c r="AW1178" s="14"/>
      <c r="AX1178" s="14"/>
    </row>
    <row r="1179" spans="14:50" ht="17.25" customHeight="1" x14ac:dyDescent="0.25">
      <c r="N1179" s="16"/>
      <c r="O1179" s="16"/>
      <c r="P1179" s="16"/>
      <c r="Q1179" s="16"/>
      <c r="R1179" s="16"/>
      <c r="S1179" s="16"/>
      <c r="T1179" s="16"/>
      <c r="U1179" s="16"/>
      <c r="V1179" s="103"/>
      <c r="W1179" s="16"/>
      <c r="X1179" s="16"/>
      <c r="Y1179" s="16"/>
      <c r="Z1179" s="16"/>
      <c r="AA1179" s="16"/>
      <c r="AB1179" s="16"/>
      <c r="AC1179" s="16"/>
      <c r="AD1179" s="16"/>
      <c r="AE1179" s="16"/>
      <c r="AF1179" s="16"/>
      <c r="AG1179" s="16"/>
      <c r="AH1179" s="16"/>
      <c r="AI1179" s="16"/>
      <c r="AJ1179" s="16"/>
      <c r="AK1179" s="16"/>
      <c r="AL1179" s="16"/>
      <c r="AM1179" s="16"/>
      <c r="AN1179" s="16"/>
      <c r="AO1179" s="16"/>
      <c r="AP1179" s="16"/>
      <c r="AQ1179" s="16"/>
      <c r="AR1179" s="16"/>
      <c r="AS1179" s="16"/>
      <c r="AT1179" s="16"/>
      <c r="AU1179" s="16"/>
      <c r="AV1179" s="16"/>
      <c r="AW1179" s="14"/>
      <c r="AX1179" s="14"/>
    </row>
    <row r="1180" spans="14:50" ht="17.25" customHeight="1" x14ac:dyDescent="0.25">
      <c r="N1180" s="16"/>
      <c r="O1180" s="16"/>
      <c r="P1180" s="16"/>
      <c r="Q1180" s="16"/>
      <c r="R1180" s="16"/>
      <c r="S1180" s="16"/>
      <c r="T1180" s="16"/>
      <c r="U1180" s="16"/>
      <c r="V1180" s="103"/>
      <c r="W1180" s="16"/>
      <c r="X1180" s="16"/>
      <c r="Y1180" s="16"/>
      <c r="Z1180" s="16"/>
      <c r="AA1180" s="16"/>
      <c r="AB1180" s="16"/>
      <c r="AC1180" s="16"/>
      <c r="AD1180" s="16"/>
      <c r="AE1180" s="16"/>
      <c r="AF1180" s="16"/>
      <c r="AG1180" s="16"/>
      <c r="AH1180" s="16"/>
      <c r="AI1180" s="16"/>
      <c r="AJ1180" s="16"/>
      <c r="AK1180" s="16"/>
      <c r="AL1180" s="16"/>
      <c r="AM1180" s="16"/>
      <c r="AN1180" s="16"/>
      <c r="AO1180" s="16"/>
      <c r="AP1180" s="16"/>
      <c r="AQ1180" s="16"/>
      <c r="AR1180" s="16"/>
      <c r="AS1180" s="16"/>
      <c r="AT1180" s="16"/>
      <c r="AU1180" s="16"/>
      <c r="AV1180" s="16"/>
      <c r="AW1180" s="14"/>
      <c r="AX1180" s="14"/>
    </row>
    <row r="1181" spans="14:50" ht="17.25" customHeight="1" x14ac:dyDescent="0.25">
      <c r="N1181" s="16"/>
      <c r="O1181" s="16"/>
      <c r="P1181" s="16"/>
      <c r="Q1181" s="16"/>
      <c r="R1181" s="16"/>
      <c r="S1181" s="16"/>
      <c r="T1181" s="16"/>
      <c r="U1181" s="16"/>
      <c r="V1181" s="103"/>
      <c r="W1181" s="16"/>
      <c r="X1181" s="16"/>
      <c r="Y1181" s="16"/>
      <c r="Z1181" s="16"/>
      <c r="AA1181" s="16"/>
      <c r="AB1181" s="16"/>
      <c r="AC1181" s="16"/>
      <c r="AD1181" s="16"/>
      <c r="AE1181" s="16"/>
      <c r="AF1181" s="16"/>
      <c r="AG1181" s="16"/>
      <c r="AH1181" s="16"/>
      <c r="AI1181" s="16"/>
      <c r="AJ1181" s="16"/>
      <c r="AK1181" s="16"/>
      <c r="AL1181" s="16"/>
      <c r="AM1181" s="16"/>
      <c r="AN1181" s="16"/>
      <c r="AO1181" s="16"/>
      <c r="AP1181" s="16"/>
      <c r="AQ1181" s="16"/>
      <c r="AR1181" s="16"/>
      <c r="AS1181" s="16"/>
      <c r="AT1181" s="16"/>
      <c r="AU1181" s="16"/>
      <c r="AV1181" s="16"/>
      <c r="AW1181" s="14"/>
      <c r="AX1181" s="14"/>
    </row>
    <row r="1182" spans="14:50" ht="17.25" customHeight="1" x14ac:dyDescent="0.25">
      <c r="N1182" s="16"/>
      <c r="O1182" s="16"/>
      <c r="P1182" s="16"/>
      <c r="Q1182" s="16"/>
      <c r="R1182" s="16"/>
      <c r="S1182" s="16"/>
      <c r="T1182" s="16"/>
      <c r="U1182" s="16"/>
      <c r="V1182" s="103"/>
      <c r="W1182" s="16"/>
      <c r="X1182" s="16"/>
      <c r="Y1182" s="16"/>
      <c r="Z1182" s="16"/>
      <c r="AA1182" s="16"/>
      <c r="AB1182" s="16"/>
      <c r="AC1182" s="16"/>
      <c r="AD1182" s="16"/>
      <c r="AE1182" s="16"/>
      <c r="AF1182" s="16"/>
      <c r="AG1182" s="16"/>
      <c r="AH1182" s="16"/>
      <c r="AI1182" s="16"/>
      <c r="AJ1182" s="16"/>
      <c r="AK1182" s="16"/>
      <c r="AL1182" s="16"/>
      <c r="AM1182" s="16"/>
      <c r="AN1182" s="16"/>
      <c r="AO1182" s="16"/>
      <c r="AP1182" s="16"/>
      <c r="AQ1182" s="16"/>
      <c r="AR1182" s="16"/>
      <c r="AS1182" s="16"/>
      <c r="AT1182" s="16"/>
      <c r="AU1182" s="16"/>
      <c r="AV1182" s="16"/>
      <c r="AW1182" s="14"/>
      <c r="AX1182" s="14"/>
    </row>
    <row r="1183" spans="14:50" ht="17.25" customHeight="1" x14ac:dyDescent="0.25">
      <c r="N1183" s="16"/>
      <c r="O1183" s="16"/>
      <c r="P1183" s="16"/>
      <c r="Q1183" s="16"/>
      <c r="R1183" s="16"/>
      <c r="S1183" s="16"/>
      <c r="T1183" s="16"/>
      <c r="U1183" s="16"/>
      <c r="V1183" s="103"/>
      <c r="W1183" s="16"/>
      <c r="X1183" s="16"/>
      <c r="Y1183" s="16"/>
      <c r="Z1183" s="16"/>
      <c r="AA1183" s="16"/>
      <c r="AB1183" s="16"/>
      <c r="AC1183" s="16"/>
      <c r="AD1183" s="16"/>
      <c r="AE1183" s="16"/>
      <c r="AF1183" s="16"/>
      <c r="AG1183" s="16"/>
      <c r="AH1183" s="16"/>
      <c r="AI1183" s="16"/>
      <c r="AJ1183" s="16"/>
      <c r="AK1183" s="16"/>
      <c r="AL1183" s="16"/>
      <c r="AM1183" s="16"/>
      <c r="AN1183" s="16"/>
      <c r="AO1183" s="16"/>
      <c r="AP1183" s="16"/>
      <c r="AQ1183" s="16"/>
      <c r="AR1183" s="16"/>
      <c r="AS1183" s="16"/>
      <c r="AT1183" s="16"/>
      <c r="AU1183" s="16"/>
      <c r="AV1183" s="16"/>
      <c r="AW1183" s="14"/>
      <c r="AX1183" s="14"/>
    </row>
    <row r="1184" spans="14:50" ht="17.25" customHeight="1" x14ac:dyDescent="0.25">
      <c r="N1184" s="16"/>
      <c r="O1184" s="16"/>
      <c r="P1184" s="16"/>
      <c r="Q1184" s="16"/>
      <c r="R1184" s="16"/>
      <c r="S1184" s="16"/>
      <c r="T1184" s="16"/>
      <c r="U1184" s="16"/>
      <c r="V1184" s="103"/>
      <c r="W1184" s="16"/>
      <c r="X1184" s="16"/>
      <c r="Y1184" s="16"/>
      <c r="Z1184" s="16"/>
      <c r="AA1184" s="16"/>
      <c r="AB1184" s="16"/>
      <c r="AC1184" s="16"/>
      <c r="AD1184" s="16"/>
      <c r="AE1184" s="16"/>
      <c r="AF1184" s="16"/>
      <c r="AG1184" s="16"/>
      <c r="AH1184" s="16"/>
      <c r="AI1184" s="16"/>
      <c r="AJ1184" s="16"/>
      <c r="AK1184" s="16"/>
      <c r="AL1184" s="16"/>
      <c r="AM1184" s="16"/>
      <c r="AN1184" s="16"/>
      <c r="AO1184" s="16"/>
      <c r="AP1184" s="16"/>
      <c r="AQ1184" s="16"/>
      <c r="AR1184" s="16"/>
      <c r="AS1184" s="16"/>
      <c r="AT1184" s="16"/>
      <c r="AU1184" s="16"/>
      <c r="AV1184" s="16"/>
      <c r="AW1184" s="14"/>
      <c r="AX1184" s="14"/>
    </row>
    <row r="1185" spans="14:50" ht="17.25" customHeight="1" x14ac:dyDescent="0.25">
      <c r="N1185" s="16"/>
      <c r="O1185" s="16"/>
      <c r="P1185" s="16"/>
      <c r="Q1185" s="16"/>
      <c r="R1185" s="16"/>
      <c r="S1185" s="16"/>
      <c r="T1185" s="16"/>
      <c r="U1185" s="16"/>
      <c r="V1185" s="103"/>
      <c r="W1185" s="16"/>
      <c r="X1185" s="16"/>
      <c r="Y1185" s="16"/>
      <c r="Z1185" s="16"/>
      <c r="AA1185" s="16"/>
      <c r="AB1185" s="16"/>
      <c r="AC1185" s="16"/>
      <c r="AD1185" s="16"/>
      <c r="AE1185" s="16"/>
      <c r="AF1185" s="16"/>
      <c r="AG1185" s="16"/>
      <c r="AH1185" s="16"/>
      <c r="AI1185" s="16"/>
      <c r="AJ1185" s="16"/>
      <c r="AK1185" s="16"/>
      <c r="AL1185" s="16"/>
      <c r="AM1185" s="16"/>
      <c r="AN1185" s="16"/>
      <c r="AO1185" s="16"/>
      <c r="AP1185" s="16"/>
      <c r="AQ1185" s="16"/>
      <c r="AR1185" s="16"/>
      <c r="AS1185" s="16"/>
      <c r="AT1185" s="16"/>
      <c r="AU1185" s="16"/>
      <c r="AV1185" s="16"/>
      <c r="AW1185" s="14"/>
      <c r="AX1185" s="14"/>
    </row>
    <row r="1186" spans="14:50" ht="17.25" customHeight="1" x14ac:dyDescent="0.25">
      <c r="N1186" s="16"/>
      <c r="O1186" s="16"/>
      <c r="P1186" s="16"/>
      <c r="Q1186" s="16"/>
      <c r="R1186" s="16"/>
      <c r="S1186" s="16"/>
      <c r="T1186" s="16"/>
      <c r="U1186" s="16"/>
      <c r="V1186" s="103"/>
      <c r="W1186" s="16"/>
      <c r="X1186" s="16"/>
      <c r="Y1186" s="16"/>
      <c r="Z1186" s="16"/>
      <c r="AA1186" s="16"/>
      <c r="AB1186" s="16"/>
      <c r="AC1186" s="16"/>
      <c r="AD1186" s="16"/>
      <c r="AE1186" s="16"/>
      <c r="AF1186" s="16"/>
      <c r="AG1186" s="16"/>
      <c r="AH1186" s="16"/>
      <c r="AI1186" s="16"/>
      <c r="AJ1186" s="16"/>
      <c r="AK1186" s="16"/>
      <c r="AL1186" s="16"/>
      <c r="AM1186" s="16"/>
      <c r="AN1186" s="16"/>
      <c r="AO1186" s="16"/>
      <c r="AP1186" s="16"/>
      <c r="AQ1186" s="16"/>
      <c r="AR1186" s="16"/>
      <c r="AS1186" s="16"/>
      <c r="AT1186" s="16"/>
      <c r="AU1186" s="16"/>
      <c r="AV1186" s="16"/>
      <c r="AW1186" s="14"/>
      <c r="AX1186" s="14"/>
    </row>
    <row r="1187" spans="14:50" ht="17.25" customHeight="1" x14ac:dyDescent="0.25">
      <c r="N1187" s="16"/>
      <c r="O1187" s="16"/>
      <c r="P1187" s="16"/>
      <c r="Q1187" s="16"/>
      <c r="R1187" s="16"/>
      <c r="S1187" s="16"/>
      <c r="T1187" s="16"/>
      <c r="U1187" s="16"/>
      <c r="V1187" s="103"/>
      <c r="W1187" s="16"/>
      <c r="X1187" s="16"/>
      <c r="Y1187" s="16"/>
      <c r="Z1187" s="16"/>
      <c r="AA1187" s="16"/>
      <c r="AB1187" s="16"/>
      <c r="AC1187" s="16"/>
      <c r="AD1187" s="16"/>
      <c r="AE1187" s="16"/>
      <c r="AF1187" s="16"/>
      <c r="AG1187" s="16"/>
      <c r="AH1187" s="16"/>
      <c r="AI1187" s="16"/>
      <c r="AJ1187" s="16"/>
      <c r="AK1187" s="16"/>
      <c r="AL1187" s="16"/>
      <c r="AM1187" s="16"/>
      <c r="AN1187" s="16"/>
      <c r="AO1187" s="16"/>
      <c r="AP1187" s="16"/>
      <c r="AQ1187" s="16"/>
      <c r="AR1187" s="16"/>
      <c r="AS1187" s="16"/>
      <c r="AT1187" s="16"/>
      <c r="AU1187" s="16"/>
      <c r="AV1187" s="16"/>
      <c r="AW1187" s="14"/>
      <c r="AX1187" s="14"/>
    </row>
    <row r="1188" spans="14:50" ht="17.25" customHeight="1" x14ac:dyDescent="0.25">
      <c r="N1188" s="16"/>
      <c r="O1188" s="16"/>
      <c r="P1188" s="16"/>
      <c r="Q1188" s="16"/>
      <c r="R1188" s="16"/>
      <c r="S1188" s="16"/>
      <c r="T1188" s="16"/>
      <c r="U1188" s="16"/>
      <c r="V1188" s="103"/>
      <c r="W1188" s="16"/>
      <c r="X1188" s="16"/>
      <c r="Y1188" s="16"/>
      <c r="Z1188" s="16"/>
      <c r="AA1188" s="16"/>
      <c r="AB1188" s="16"/>
      <c r="AC1188" s="16"/>
      <c r="AD1188" s="16"/>
      <c r="AE1188" s="16"/>
      <c r="AF1188" s="16"/>
      <c r="AG1188" s="16"/>
      <c r="AH1188" s="16"/>
      <c r="AI1188" s="16"/>
      <c r="AJ1188" s="16"/>
      <c r="AK1188" s="16"/>
      <c r="AL1188" s="16"/>
      <c r="AM1188" s="16"/>
      <c r="AN1188" s="16"/>
      <c r="AO1188" s="16"/>
      <c r="AP1188" s="16"/>
      <c r="AQ1188" s="16"/>
      <c r="AR1188" s="16"/>
      <c r="AS1188" s="16"/>
      <c r="AT1188" s="16"/>
      <c r="AU1188" s="16"/>
      <c r="AV1188" s="16"/>
      <c r="AW1188" s="14"/>
      <c r="AX1188" s="14"/>
    </row>
    <row r="1189" spans="14:50" ht="17.25" customHeight="1" x14ac:dyDescent="0.25">
      <c r="N1189" s="16"/>
      <c r="O1189" s="16"/>
      <c r="P1189" s="16"/>
      <c r="Q1189" s="16"/>
      <c r="R1189" s="16"/>
      <c r="S1189" s="16"/>
      <c r="T1189" s="16"/>
      <c r="U1189" s="16"/>
      <c r="V1189" s="103"/>
      <c r="W1189" s="16"/>
      <c r="X1189" s="16"/>
      <c r="Y1189" s="16"/>
      <c r="Z1189" s="16"/>
      <c r="AA1189" s="16"/>
      <c r="AB1189" s="16"/>
      <c r="AC1189" s="16"/>
      <c r="AD1189" s="16"/>
      <c r="AE1189" s="16"/>
      <c r="AF1189" s="16"/>
      <c r="AG1189" s="16"/>
      <c r="AH1189" s="16"/>
      <c r="AI1189" s="16"/>
      <c r="AJ1189" s="16"/>
      <c r="AK1189" s="16"/>
      <c r="AL1189" s="16"/>
      <c r="AM1189" s="16"/>
      <c r="AN1189" s="16"/>
      <c r="AO1189" s="16"/>
      <c r="AP1189" s="16"/>
      <c r="AQ1189" s="16"/>
      <c r="AR1189" s="16"/>
      <c r="AS1189" s="16"/>
      <c r="AT1189" s="16"/>
      <c r="AU1189" s="16"/>
      <c r="AV1189" s="16"/>
      <c r="AW1189" s="14"/>
      <c r="AX1189" s="14"/>
    </row>
    <row r="1190" spans="14:50" ht="17.25" customHeight="1" x14ac:dyDescent="0.25">
      <c r="N1190" s="16"/>
      <c r="O1190" s="16"/>
      <c r="P1190" s="16"/>
      <c r="Q1190" s="16"/>
      <c r="R1190" s="16"/>
      <c r="S1190" s="16"/>
      <c r="T1190" s="16"/>
      <c r="U1190" s="16"/>
      <c r="V1190" s="103"/>
      <c r="W1190" s="16"/>
      <c r="X1190" s="16"/>
      <c r="Y1190" s="16"/>
      <c r="Z1190" s="16"/>
      <c r="AA1190" s="16"/>
      <c r="AB1190" s="16"/>
      <c r="AC1190" s="16"/>
      <c r="AD1190" s="16"/>
      <c r="AE1190" s="16"/>
      <c r="AF1190" s="16"/>
      <c r="AG1190" s="16"/>
      <c r="AH1190" s="16"/>
      <c r="AI1190" s="16"/>
      <c r="AJ1190" s="16"/>
      <c r="AK1190" s="16"/>
      <c r="AL1190" s="16"/>
      <c r="AM1190" s="16"/>
      <c r="AN1190" s="16"/>
      <c r="AO1190" s="16"/>
      <c r="AP1190" s="16"/>
      <c r="AQ1190" s="16"/>
      <c r="AR1190" s="16"/>
      <c r="AS1190" s="16"/>
      <c r="AT1190" s="16"/>
      <c r="AU1190" s="16"/>
      <c r="AV1190" s="16"/>
      <c r="AW1190" s="14"/>
      <c r="AX1190" s="14"/>
    </row>
    <row r="1191" spans="14:50" ht="17.25" customHeight="1" x14ac:dyDescent="0.25">
      <c r="N1191" s="16"/>
      <c r="O1191" s="16"/>
      <c r="P1191" s="16"/>
      <c r="Q1191" s="16"/>
      <c r="R1191" s="16"/>
      <c r="S1191" s="16"/>
      <c r="T1191" s="16"/>
      <c r="U1191" s="16"/>
      <c r="V1191" s="103"/>
      <c r="W1191" s="16"/>
      <c r="X1191" s="16"/>
      <c r="Y1191" s="16"/>
      <c r="Z1191" s="16"/>
      <c r="AA1191" s="16"/>
      <c r="AB1191" s="16"/>
      <c r="AC1191" s="16"/>
      <c r="AD1191" s="16"/>
      <c r="AE1191" s="16"/>
      <c r="AF1191" s="16"/>
      <c r="AG1191" s="16"/>
      <c r="AH1191" s="16"/>
      <c r="AI1191" s="16"/>
      <c r="AJ1191" s="16"/>
      <c r="AK1191" s="16"/>
      <c r="AL1191" s="16"/>
      <c r="AM1191" s="16"/>
      <c r="AN1191" s="16"/>
      <c r="AO1191" s="16"/>
      <c r="AP1191" s="16"/>
      <c r="AQ1191" s="16"/>
      <c r="AR1191" s="16"/>
      <c r="AS1191" s="16"/>
      <c r="AT1191" s="16"/>
      <c r="AU1191" s="16"/>
      <c r="AV1191" s="16"/>
      <c r="AW1191" s="14"/>
      <c r="AX1191" s="14"/>
    </row>
    <row r="1192" spans="14:50" ht="17.25" customHeight="1" x14ac:dyDescent="0.25">
      <c r="N1192" s="16"/>
      <c r="O1192" s="16"/>
      <c r="P1192" s="16"/>
      <c r="Q1192" s="16"/>
      <c r="R1192" s="16"/>
      <c r="S1192" s="16"/>
      <c r="T1192" s="16"/>
      <c r="U1192" s="16"/>
      <c r="V1192" s="103"/>
      <c r="W1192" s="16"/>
      <c r="X1192" s="16"/>
      <c r="Y1192" s="16"/>
      <c r="Z1192" s="16"/>
      <c r="AA1192" s="16"/>
      <c r="AB1192" s="16"/>
      <c r="AC1192" s="16"/>
      <c r="AD1192" s="16"/>
      <c r="AE1192" s="16"/>
      <c r="AF1192" s="16"/>
      <c r="AG1192" s="16"/>
      <c r="AH1192" s="16"/>
      <c r="AI1192" s="16"/>
      <c r="AJ1192" s="16"/>
      <c r="AK1192" s="16"/>
      <c r="AL1192" s="16"/>
      <c r="AM1192" s="16"/>
      <c r="AN1192" s="16"/>
      <c r="AO1192" s="16"/>
      <c r="AP1192" s="16"/>
      <c r="AQ1192" s="16"/>
      <c r="AR1192" s="16"/>
      <c r="AS1192" s="16"/>
      <c r="AT1192" s="16"/>
      <c r="AU1192" s="16"/>
      <c r="AV1192" s="16"/>
      <c r="AW1192" s="14"/>
      <c r="AX1192" s="14"/>
    </row>
    <row r="1193" spans="14:50" ht="17.25" customHeight="1" x14ac:dyDescent="0.25">
      <c r="N1193" s="16"/>
      <c r="O1193" s="16"/>
      <c r="P1193" s="16"/>
      <c r="Q1193" s="16"/>
      <c r="R1193" s="16"/>
      <c r="S1193" s="16"/>
      <c r="T1193" s="16"/>
      <c r="U1193" s="16"/>
      <c r="V1193" s="103"/>
      <c r="W1193" s="16"/>
      <c r="X1193" s="16"/>
      <c r="Y1193" s="16"/>
      <c r="Z1193" s="16"/>
      <c r="AA1193" s="16"/>
      <c r="AB1193" s="16"/>
      <c r="AC1193" s="16"/>
      <c r="AD1193" s="16"/>
      <c r="AE1193" s="16"/>
      <c r="AF1193" s="16"/>
      <c r="AG1193" s="16"/>
      <c r="AH1193" s="16"/>
      <c r="AI1193" s="16"/>
      <c r="AJ1193" s="16"/>
      <c r="AK1193" s="16"/>
      <c r="AL1193" s="16"/>
      <c r="AM1193" s="16"/>
      <c r="AN1193" s="16"/>
      <c r="AO1193" s="16"/>
      <c r="AP1193" s="16"/>
      <c r="AQ1193" s="16"/>
      <c r="AR1193" s="16"/>
      <c r="AS1193" s="16"/>
      <c r="AT1193" s="16"/>
      <c r="AU1193" s="16"/>
      <c r="AV1193" s="16"/>
      <c r="AW1193" s="14"/>
      <c r="AX1193" s="14"/>
    </row>
    <row r="1194" spans="14:50" ht="17.25" customHeight="1" x14ac:dyDescent="0.25">
      <c r="N1194" s="16"/>
      <c r="O1194" s="16"/>
      <c r="P1194" s="16"/>
      <c r="Q1194" s="16"/>
      <c r="R1194" s="16"/>
      <c r="S1194" s="16"/>
      <c r="T1194" s="16"/>
      <c r="U1194" s="16"/>
      <c r="V1194" s="103"/>
      <c r="W1194" s="16"/>
      <c r="X1194" s="16"/>
      <c r="Y1194" s="16"/>
      <c r="Z1194" s="16"/>
      <c r="AA1194" s="16"/>
      <c r="AB1194" s="16"/>
      <c r="AC1194" s="16"/>
      <c r="AD1194" s="16"/>
      <c r="AE1194" s="16"/>
      <c r="AF1194" s="16"/>
      <c r="AG1194" s="16"/>
      <c r="AH1194" s="16"/>
      <c r="AI1194" s="16"/>
      <c r="AJ1194" s="16"/>
      <c r="AK1194" s="16"/>
      <c r="AL1194" s="16"/>
      <c r="AM1194" s="16"/>
      <c r="AN1194" s="16"/>
      <c r="AO1194" s="16"/>
      <c r="AP1194" s="16"/>
      <c r="AQ1194" s="16"/>
      <c r="AR1194" s="16"/>
      <c r="AS1194" s="16"/>
      <c r="AT1194" s="16"/>
      <c r="AU1194" s="16"/>
      <c r="AV1194" s="16"/>
      <c r="AW1194" s="14"/>
      <c r="AX1194" s="14"/>
    </row>
    <row r="1195" spans="14:50" ht="17.25" customHeight="1" x14ac:dyDescent="0.25">
      <c r="N1195" s="16"/>
      <c r="O1195" s="16"/>
      <c r="P1195" s="16"/>
      <c r="Q1195" s="16"/>
      <c r="R1195" s="16"/>
      <c r="S1195" s="16"/>
      <c r="T1195" s="16"/>
      <c r="U1195" s="16"/>
      <c r="V1195" s="103"/>
      <c r="W1195" s="16"/>
      <c r="X1195" s="16"/>
      <c r="Y1195" s="16"/>
      <c r="Z1195" s="16"/>
      <c r="AA1195" s="16"/>
      <c r="AB1195" s="16"/>
      <c r="AC1195" s="16"/>
      <c r="AD1195" s="16"/>
      <c r="AE1195" s="16"/>
      <c r="AF1195" s="16"/>
      <c r="AG1195" s="16"/>
      <c r="AH1195" s="16"/>
      <c r="AI1195" s="16"/>
      <c r="AJ1195" s="16"/>
      <c r="AK1195" s="16"/>
      <c r="AL1195" s="16"/>
      <c r="AM1195" s="16"/>
      <c r="AN1195" s="16"/>
      <c r="AO1195" s="16"/>
      <c r="AP1195" s="16"/>
      <c r="AQ1195" s="16"/>
      <c r="AR1195" s="16"/>
      <c r="AS1195" s="16"/>
      <c r="AT1195" s="16"/>
      <c r="AU1195" s="16"/>
      <c r="AV1195" s="16"/>
      <c r="AW1195" s="14"/>
      <c r="AX1195" s="14"/>
    </row>
    <row r="1196" spans="14:50" ht="17.25" customHeight="1" x14ac:dyDescent="0.25">
      <c r="N1196" s="16"/>
      <c r="O1196" s="16"/>
      <c r="P1196" s="16"/>
      <c r="Q1196" s="16"/>
      <c r="R1196" s="16"/>
      <c r="S1196" s="16"/>
      <c r="T1196" s="16"/>
      <c r="U1196" s="16"/>
      <c r="V1196" s="103"/>
      <c r="W1196" s="16"/>
      <c r="X1196" s="16"/>
      <c r="Y1196" s="16"/>
      <c r="Z1196" s="16"/>
      <c r="AA1196" s="16"/>
      <c r="AB1196" s="16"/>
      <c r="AC1196" s="16"/>
      <c r="AD1196" s="16"/>
      <c r="AE1196" s="16"/>
      <c r="AF1196" s="16"/>
      <c r="AG1196" s="16"/>
      <c r="AH1196" s="16"/>
      <c r="AI1196" s="16"/>
      <c r="AJ1196" s="16"/>
      <c r="AK1196" s="16"/>
      <c r="AL1196" s="16"/>
      <c r="AM1196" s="16"/>
      <c r="AN1196" s="16"/>
      <c r="AO1196" s="16"/>
      <c r="AP1196" s="16"/>
      <c r="AQ1196" s="16"/>
      <c r="AR1196" s="16"/>
      <c r="AS1196" s="16"/>
      <c r="AT1196" s="16"/>
      <c r="AU1196" s="16"/>
      <c r="AV1196" s="16"/>
      <c r="AW1196" s="14"/>
      <c r="AX1196" s="14"/>
    </row>
    <row r="1197" spans="14:50" ht="17.25" customHeight="1" x14ac:dyDescent="0.25">
      <c r="N1197" s="16"/>
      <c r="O1197" s="16"/>
      <c r="P1197" s="16"/>
      <c r="Q1197" s="16"/>
      <c r="R1197" s="16"/>
      <c r="S1197" s="16"/>
      <c r="T1197" s="16"/>
      <c r="U1197" s="16"/>
      <c r="V1197" s="103"/>
      <c r="W1197" s="16"/>
      <c r="X1197" s="16"/>
      <c r="Y1197" s="16"/>
      <c r="Z1197" s="16"/>
      <c r="AA1197" s="16"/>
      <c r="AB1197" s="16"/>
      <c r="AC1197" s="16"/>
      <c r="AD1197" s="16"/>
      <c r="AE1197" s="16"/>
      <c r="AF1197" s="16"/>
      <c r="AG1197" s="16"/>
      <c r="AH1197" s="16"/>
      <c r="AI1197" s="16"/>
      <c r="AJ1197" s="16"/>
      <c r="AK1197" s="16"/>
      <c r="AL1197" s="16"/>
      <c r="AM1197" s="16"/>
      <c r="AN1197" s="16"/>
      <c r="AO1197" s="16"/>
      <c r="AP1197" s="16"/>
      <c r="AQ1197" s="16"/>
      <c r="AR1197" s="16"/>
      <c r="AS1197" s="16"/>
      <c r="AT1197" s="16"/>
      <c r="AU1197" s="16"/>
      <c r="AV1197" s="16"/>
      <c r="AW1197" s="14"/>
      <c r="AX1197" s="14"/>
    </row>
    <row r="1198" spans="14:50" ht="17.25" customHeight="1" x14ac:dyDescent="0.25">
      <c r="N1198" s="16"/>
      <c r="O1198" s="16"/>
      <c r="P1198" s="16"/>
      <c r="Q1198" s="16"/>
      <c r="R1198" s="16"/>
      <c r="S1198" s="16"/>
      <c r="T1198" s="16"/>
      <c r="U1198" s="16"/>
      <c r="V1198" s="103"/>
      <c r="W1198" s="16"/>
      <c r="X1198" s="16"/>
      <c r="Y1198" s="16"/>
      <c r="Z1198" s="16"/>
      <c r="AA1198" s="16"/>
      <c r="AB1198" s="16"/>
      <c r="AC1198" s="16"/>
      <c r="AD1198" s="16"/>
      <c r="AE1198" s="16"/>
      <c r="AF1198" s="16"/>
      <c r="AG1198" s="16"/>
      <c r="AH1198" s="16"/>
      <c r="AI1198" s="16"/>
      <c r="AJ1198" s="16"/>
      <c r="AK1198" s="16"/>
      <c r="AL1198" s="16"/>
      <c r="AM1198" s="16"/>
      <c r="AN1198" s="16"/>
      <c r="AO1198" s="16"/>
      <c r="AP1198" s="16"/>
      <c r="AQ1198" s="16"/>
      <c r="AR1198" s="16"/>
      <c r="AS1198" s="16"/>
      <c r="AT1198" s="16"/>
      <c r="AU1198" s="16"/>
      <c r="AV1198" s="16"/>
      <c r="AW1198" s="14"/>
      <c r="AX1198" s="14"/>
    </row>
    <row r="1199" spans="14:50" ht="17.25" customHeight="1" x14ac:dyDescent="0.25">
      <c r="N1199" s="16"/>
      <c r="O1199" s="16"/>
      <c r="P1199" s="16"/>
      <c r="Q1199" s="16"/>
      <c r="R1199" s="16"/>
      <c r="S1199" s="16"/>
      <c r="T1199" s="16"/>
      <c r="U1199" s="16"/>
      <c r="V1199" s="103"/>
      <c r="W1199" s="16"/>
      <c r="X1199" s="16"/>
      <c r="Y1199" s="16"/>
      <c r="Z1199" s="16"/>
      <c r="AA1199" s="16"/>
      <c r="AB1199" s="16"/>
      <c r="AC1199" s="16"/>
      <c r="AD1199" s="16"/>
      <c r="AE1199" s="16"/>
      <c r="AF1199" s="16"/>
      <c r="AG1199" s="16"/>
      <c r="AH1199" s="16"/>
      <c r="AI1199" s="16"/>
      <c r="AJ1199" s="16"/>
      <c r="AK1199" s="16"/>
      <c r="AL1199" s="16"/>
      <c r="AM1199" s="16"/>
      <c r="AN1199" s="16"/>
      <c r="AO1199" s="16"/>
      <c r="AP1199" s="16"/>
      <c r="AQ1199" s="16"/>
      <c r="AR1199" s="16"/>
      <c r="AS1199" s="16"/>
      <c r="AT1199" s="16"/>
      <c r="AU1199" s="16"/>
      <c r="AV1199" s="16"/>
      <c r="AW1199" s="14"/>
      <c r="AX1199" s="14"/>
    </row>
    <row r="1200" spans="14:50" ht="17.25" customHeight="1" x14ac:dyDescent="0.25">
      <c r="N1200" s="16"/>
      <c r="O1200" s="16"/>
      <c r="P1200" s="16"/>
      <c r="Q1200" s="16"/>
      <c r="R1200" s="16"/>
      <c r="S1200" s="16"/>
      <c r="T1200" s="16"/>
      <c r="U1200" s="16"/>
      <c r="V1200" s="103"/>
      <c r="W1200" s="16"/>
      <c r="X1200" s="16"/>
      <c r="Y1200" s="16"/>
      <c r="Z1200" s="16"/>
      <c r="AA1200" s="16"/>
      <c r="AB1200" s="16"/>
      <c r="AC1200" s="16"/>
      <c r="AD1200" s="16"/>
      <c r="AE1200" s="16"/>
      <c r="AF1200" s="16"/>
      <c r="AG1200" s="16"/>
      <c r="AH1200" s="16"/>
      <c r="AI1200" s="16"/>
      <c r="AJ1200" s="16"/>
      <c r="AK1200" s="16"/>
      <c r="AL1200" s="16"/>
      <c r="AM1200" s="16"/>
      <c r="AN1200" s="16"/>
      <c r="AO1200" s="16"/>
      <c r="AP1200" s="16"/>
      <c r="AQ1200" s="16"/>
      <c r="AR1200" s="16"/>
      <c r="AS1200" s="16"/>
      <c r="AT1200" s="16"/>
      <c r="AU1200" s="16"/>
      <c r="AV1200" s="16"/>
      <c r="AW1200" s="14"/>
      <c r="AX1200" s="14"/>
    </row>
    <row r="1201" spans="14:50" ht="17.25" customHeight="1" x14ac:dyDescent="0.25">
      <c r="N1201" s="16"/>
      <c r="O1201" s="16"/>
      <c r="P1201" s="16"/>
      <c r="Q1201" s="16"/>
      <c r="R1201" s="16"/>
      <c r="S1201" s="16"/>
      <c r="T1201" s="16"/>
      <c r="U1201" s="16"/>
      <c r="V1201" s="103"/>
      <c r="W1201" s="16"/>
      <c r="X1201" s="16"/>
      <c r="Y1201" s="16"/>
      <c r="Z1201" s="16"/>
      <c r="AA1201" s="16"/>
      <c r="AB1201" s="16"/>
      <c r="AC1201" s="16"/>
      <c r="AD1201" s="16"/>
      <c r="AE1201" s="16"/>
      <c r="AF1201" s="16"/>
      <c r="AG1201" s="16"/>
      <c r="AH1201" s="16"/>
      <c r="AI1201" s="16"/>
      <c r="AJ1201" s="16"/>
      <c r="AK1201" s="16"/>
      <c r="AL1201" s="16"/>
      <c r="AM1201" s="16"/>
      <c r="AN1201" s="16"/>
      <c r="AO1201" s="16"/>
      <c r="AP1201" s="16"/>
      <c r="AQ1201" s="16"/>
      <c r="AR1201" s="16"/>
      <c r="AS1201" s="16"/>
      <c r="AT1201" s="16"/>
      <c r="AU1201" s="16"/>
      <c r="AV1201" s="16"/>
      <c r="AW1201" s="14"/>
      <c r="AX1201" s="14"/>
    </row>
    <row r="1202" spans="14:50" ht="17.25" customHeight="1" x14ac:dyDescent="0.25">
      <c r="N1202" s="16"/>
      <c r="O1202" s="16"/>
      <c r="P1202" s="16"/>
      <c r="Q1202" s="16"/>
      <c r="R1202" s="16"/>
      <c r="S1202" s="16"/>
      <c r="T1202" s="16"/>
      <c r="U1202" s="16"/>
      <c r="V1202" s="103"/>
      <c r="W1202" s="16"/>
      <c r="X1202" s="16"/>
      <c r="Y1202" s="16"/>
      <c r="Z1202" s="16"/>
      <c r="AA1202" s="16"/>
      <c r="AB1202" s="16"/>
      <c r="AC1202" s="16"/>
      <c r="AD1202" s="16"/>
      <c r="AE1202" s="16"/>
      <c r="AF1202" s="16"/>
      <c r="AG1202" s="16"/>
      <c r="AH1202" s="16"/>
      <c r="AI1202" s="16"/>
      <c r="AJ1202" s="16"/>
      <c r="AK1202" s="16"/>
      <c r="AL1202" s="16"/>
      <c r="AM1202" s="16"/>
      <c r="AN1202" s="16"/>
      <c r="AO1202" s="16"/>
      <c r="AP1202" s="16"/>
      <c r="AQ1202" s="16"/>
      <c r="AR1202" s="16"/>
      <c r="AS1202" s="16"/>
      <c r="AT1202" s="16"/>
      <c r="AU1202" s="16"/>
      <c r="AV1202" s="16"/>
      <c r="AW1202" s="14"/>
      <c r="AX1202" s="14"/>
    </row>
    <row r="1203" spans="14:50" ht="17.25" customHeight="1" x14ac:dyDescent="0.25">
      <c r="N1203" s="16"/>
      <c r="O1203" s="16"/>
      <c r="P1203" s="16"/>
      <c r="Q1203" s="16"/>
      <c r="R1203" s="16"/>
      <c r="S1203" s="16"/>
      <c r="T1203" s="16"/>
      <c r="U1203" s="16"/>
      <c r="V1203" s="103"/>
      <c r="W1203" s="16"/>
      <c r="X1203" s="16"/>
      <c r="Y1203" s="16"/>
      <c r="Z1203" s="16"/>
      <c r="AA1203" s="16"/>
      <c r="AB1203" s="16"/>
      <c r="AC1203" s="16"/>
      <c r="AD1203" s="16"/>
      <c r="AE1203" s="16"/>
      <c r="AF1203" s="16"/>
      <c r="AG1203" s="16"/>
      <c r="AH1203" s="16"/>
      <c r="AI1203" s="16"/>
      <c r="AJ1203" s="16"/>
      <c r="AK1203" s="16"/>
      <c r="AL1203" s="16"/>
      <c r="AM1203" s="16"/>
      <c r="AN1203" s="16"/>
      <c r="AO1203" s="16"/>
      <c r="AP1203" s="16"/>
      <c r="AQ1203" s="16"/>
      <c r="AR1203" s="16"/>
      <c r="AS1203" s="16"/>
      <c r="AT1203" s="16"/>
      <c r="AU1203" s="16"/>
      <c r="AV1203" s="16"/>
      <c r="AW1203" s="14"/>
      <c r="AX1203" s="14"/>
    </row>
    <row r="1204" spans="14:50" ht="17.25" customHeight="1" x14ac:dyDescent="0.25">
      <c r="N1204" s="16"/>
      <c r="O1204" s="16"/>
      <c r="P1204" s="16"/>
      <c r="Q1204" s="16"/>
      <c r="R1204" s="16"/>
      <c r="S1204" s="16"/>
      <c r="T1204" s="16"/>
      <c r="U1204" s="16"/>
      <c r="V1204" s="103"/>
      <c r="W1204" s="16"/>
      <c r="X1204" s="16"/>
      <c r="Y1204" s="16"/>
      <c r="Z1204" s="16"/>
      <c r="AA1204" s="16"/>
      <c r="AB1204" s="16"/>
      <c r="AC1204" s="16"/>
      <c r="AD1204" s="16"/>
      <c r="AE1204" s="16"/>
      <c r="AF1204" s="16"/>
      <c r="AG1204" s="16"/>
      <c r="AH1204" s="16"/>
      <c r="AI1204" s="16"/>
      <c r="AJ1204" s="16"/>
      <c r="AK1204" s="16"/>
      <c r="AL1204" s="16"/>
      <c r="AM1204" s="16"/>
      <c r="AN1204" s="16"/>
      <c r="AO1204" s="16"/>
      <c r="AP1204" s="16"/>
      <c r="AQ1204" s="16"/>
      <c r="AR1204" s="16"/>
      <c r="AS1204" s="16"/>
      <c r="AT1204" s="16"/>
      <c r="AU1204" s="16"/>
      <c r="AV1204" s="16"/>
      <c r="AW1204" s="14"/>
      <c r="AX1204" s="14"/>
    </row>
    <row r="1205" spans="14:50" ht="17.25" customHeight="1" x14ac:dyDescent="0.25">
      <c r="N1205" s="16"/>
      <c r="O1205" s="16"/>
      <c r="P1205" s="16"/>
      <c r="Q1205" s="16"/>
      <c r="R1205" s="16"/>
      <c r="S1205" s="16"/>
      <c r="T1205" s="16"/>
      <c r="U1205" s="16"/>
      <c r="V1205" s="103"/>
      <c r="W1205" s="16"/>
      <c r="X1205" s="16"/>
      <c r="Y1205" s="16"/>
      <c r="Z1205" s="16"/>
      <c r="AA1205" s="16"/>
      <c r="AB1205" s="16"/>
      <c r="AC1205" s="16"/>
      <c r="AD1205" s="16"/>
      <c r="AE1205" s="16"/>
      <c r="AF1205" s="16"/>
      <c r="AG1205" s="16"/>
      <c r="AH1205" s="16"/>
      <c r="AI1205" s="16"/>
      <c r="AJ1205" s="16"/>
      <c r="AK1205" s="16"/>
      <c r="AL1205" s="16"/>
      <c r="AM1205" s="16"/>
      <c r="AN1205" s="16"/>
      <c r="AO1205" s="16"/>
      <c r="AP1205" s="16"/>
      <c r="AQ1205" s="16"/>
      <c r="AR1205" s="16"/>
      <c r="AS1205" s="16"/>
      <c r="AT1205" s="16"/>
      <c r="AU1205" s="16"/>
      <c r="AV1205" s="16"/>
      <c r="AW1205" s="14"/>
      <c r="AX1205" s="14"/>
    </row>
    <row r="1206" spans="14:50" ht="17.25" customHeight="1" x14ac:dyDescent="0.25">
      <c r="N1206" s="16"/>
      <c r="O1206" s="16"/>
      <c r="P1206" s="16"/>
      <c r="Q1206" s="16"/>
      <c r="R1206" s="16"/>
      <c r="S1206" s="16"/>
      <c r="T1206" s="16"/>
      <c r="U1206" s="16"/>
      <c r="V1206" s="103"/>
      <c r="W1206" s="16"/>
      <c r="X1206" s="16"/>
      <c r="Y1206" s="16"/>
      <c r="Z1206" s="16"/>
      <c r="AA1206" s="16"/>
      <c r="AB1206" s="16"/>
      <c r="AC1206" s="16"/>
      <c r="AD1206" s="16"/>
      <c r="AE1206" s="16"/>
      <c r="AF1206" s="16"/>
      <c r="AG1206" s="16"/>
      <c r="AH1206" s="16"/>
      <c r="AI1206" s="16"/>
      <c r="AJ1206" s="16"/>
      <c r="AK1206" s="16"/>
      <c r="AL1206" s="16"/>
      <c r="AM1206" s="16"/>
      <c r="AN1206" s="16"/>
      <c r="AO1206" s="16"/>
      <c r="AP1206" s="16"/>
      <c r="AQ1206" s="16"/>
      <c r="AR1206" s="16"/>
      <c r="AS1206" s="16"/>
      <c r="AT1206" s="16"/>
      <c r="AU1206" s="16"/>
      <c r="AV1206" s="16"/>
      <c r="AW1206" s="14"/>
      <c r="AX1206" s="14"/>
    </row>
    <row r="1207" spans="14:50" ht="17.25" customHeight="1" x14ac:dyDescent="0.25">
      <c r="N1207" s="16"/>
      <c r="O1207" s="16"/>
      <c r="P1207" s="16"/>
      <c r="Q1207" s="16"/>
      <c r="R1207" s="16"/>
      <c r="S1207" s="16"/>
      <c r="T1207" s="16"/>
      <c r="U1207" s="16"/>
      <c r="V1207" s="103"/>
      <c r="W1207" s="16"/>
      <c r="X1207" s="16"/>
      <c r="Y1207" s="16"/>
      <c r="Z1207" s="16"/>
      <c r="AA1207" s="16"/>
      <c r="AB1207" s="16"/>
      <c r="AC1207" s="16"/>
      <c r="AD1207" s="16"/>
      <c r="AE1207" s="16"/>
      <c r="AF1207" s="16"/>
      <c r="AG1207" s="16"/>
      <c r="AH1207" s="16"/>
      <c r="AI1207" s="16"/>
      <c r="AJ1207" s="16"/>
      <c r="AK1207" s="16"/>
      <c r="AL1207" s="16"/>
      <c r="AM1207" s="16"/>
      <c r="AN1207" s="16"/>
      <c r="AO1207" s="16"/>
      <c r="AP1207" s="16"/>
      <c r="AQ1207" s="16"/>
      <c r="AR1207" s="16"/>
      <c r="AS1207" s="16"/>
      <c r="AT1207" s="16"/>
      <c r="AU1207" s="16"/>
      <c r="AV1207" s="16"/>
      <c r="AW1207" s="14"/>
      <c r="AX1207" s="14"/>
    </row>
    <row r="1208" spans="14:50" ht="17.25" customHeight="1" x14ac:dyDescent="0.25">
      <c r="N1208" s="16"/>
      <c r="O1208" s="16"/>
      <c r="P1208" s="16"/>
      <c r="Q1208" s="16"/>
      <c r="R1208" s="16"/>
      <c r="S1208" s="16"/>
      <c r="T1208" s="16"/>
      <c r="U1208" s="16"/>
      <c r="V1208" s="103"/>
      <c r="W1208" s="16"/>
      <c r="X1208" s="16"/>
      <c r="Y1208" s="16"/>
      <c r="Z1208" s="16"/>
      <c r="AA1208" s="16"/>
      <c r="AB1208" s="16"/>
      <c r="AC1208" s="16"/>
      <c r="AD1208" s="16"/>
      <c r="AE1208" s="16"/>
      <c r="AF1208" s="16"/>
      <c r="AG1208" s="16"/>
      <c r="AH1208" s="16"/>
      <c r="AI1208" s="16"/>
      <c r="AJ1208" s="16"/>
      <c r="AK1208" s="16"/>
      <c r="AL1208" s="16"/>
      <c r="AM1208" s="16"/>
      <c r="AN1208" s="16"/>
      <c r="AO1208" s="16"/>
      <c r="AP1208" s="16"/>
      <c r="AQ1208" s="16"/>
      <c r="AR1208" s="16"/>
      <c r="AS1208" s="16"/>
      <c r="AT1208" s="16"/>
      <c r="AU1208" s="16"/>
      <c r="AV1208" s="16"/>
      <c r="AW1208" s="14"/>
      <c r="AX1208" s="14"/>
    </row>
    <row r="1209" spans="14:50" ht="17.25" customHeight="1" x14ac:dyDescent="0.25">
      <c r="N1209" s="16"/>
      <c r="O1209" s="16"/>
      <c r="P1209" s="16"/>
      <c r="Q1209" s="16"/>
      <c r="R1209" s="16"/>
      <c r="S1209" s="16"/>
      <c r="T1209" s="16"/>
      <c r="U1209" s="16"/>
      <c r="V1209" s="103"/>
      <c r="W1209" s="16"/>
      <c r="X1209" s="16"/>
      <c r="Y1209" s="16"/>
      <c r="Z1209" s="16"/>
      <c r="AA1209" s="16"/>
      <c r="AB1209" s="16"/>
      <c r="AC1209" s="16"/>
      <c r="AD1209" s="16"/>
      <c r="AE1209" s="16"/>
      <c r="AF1209" s="16"/>
      <c r="AG1209" s="16"/>
      <c r="AH1209" s="16"/>
      <c r="AI1209" s="16"/>
      <c r="AJ1209" s="16"/>
      <c r="AK1209" s="16"/>
      <c r="AL1209" s="16"/>
      <c r="AM1209" s="16"/>
      <c r="AN1209" s="16"/>
      <c r="AO1209" s="16"/>
      <c r="AP1209" s="16"/>
      <c r="AQ1209" s="16"/>
      <c r="AR1209" s="16"/>
      <c r="AS1209" s="16"/>
      <c r="AT1209" s="16"/>
      <c r="AU1209" s="16"/>
      <c r="AV1209" s="16"/>
      <c r="AW1209" s="14"/>
      <c r="AX1209" s="14"/>
    </row>
    <row r="1210" spans="14:50" ht="17.25" customHeight="1" x14ac:dyDescent="0.25">
      <c r="N1210" s="16"/>
      <c r="O1210" s="16"/>
      <c r="P1210" s="16"/>
      <c r="Q1210" s="16"/>
      <c r="R1210" s="16"/>
      <c r="S1210" s="16"/>
      <c r="T1210" s="16"/>
      <c r="U1210" s="16"/>
      <c r="V1210" s="103"/>
      <c r="W1210" s="16"/>
      <c r="X1210" s="16"/>
      <c r="Y1210" s="16"/>
      <c r="Z1210" s="16"/>
      <c r="AA1210" s="16"/>
      <c r="AB1210" s="16"/>
      <c r="AC1210" s="16"/>
      <c r="AD1210" s="16"/>
      <c r="AE1210" s="16"/>
      <c r="AF1210" s="16"/>
      <c r="AG1210" s="16"/>
      <c r="AH1210" s="16"/>
      <c r="AI1210" s="16"/>
      <c r="AJ1210" s="16"/>
      <c r="AK1210" s="16"/>
      <c r="AL1210" s="16"/>
      <c r="AM1210" s="16"/>
      <c r="AN1210" s="16"/>
      <c r="AO1210" s="16"/>
      <c r="AP1210" s="16"/>
      <c r="AQ1210" s="16"/>
      <c r="AR1210" s="16"/>
      <c r="AS1210" s="16"/>
      <c r="AT1210" s="16"/>
      <c r="AU1210" s="16"/>
      <c r="AV1210" s="16"/>
      <c r="AW1210" s="14"/>
      <c r="AX1210" s="14"/>
    </row>
    <row r="1211" spans="14:50" ht="17.25" customHeight="1" x14ac:dyDescent="0.25">
      <c r="N1211" s="16"/>
      <c r="O1211" s="16"/>
      <c r="P1211" s="16"/>
      <c r="Q1211" s="16"/>
      <c r="R1211" s="16"/>
      <c r="S1211" s="16"/>
      <c r="T1211" s="16"/>
      <c r="U1211" s="16"/>
      <c r="V1211" s="103"/>
      <c r="W1211" s="16"/>
      <c r="X1211" s="16"/>
      <c r="Y1211" s="16"/>
      <c r="Z1211" s="16"/>
      <c r="AA1211" s="16"/>
      <c r="AB1211" s="16"/>
      <c r="AC1211" s="16"/>
      <c r="AD1211" s="16"/>
      <c r="AE1211" s="16"/>
      <c r="AF1211" s="16"/>
      <c r="AG1211" s="16"/>
      <c r="AH1211" s="16"/>
      <c r="AI1211" s="16"/>
      <c r="AJ1211" s="16"/>
      <c r="AK1211" s="16"/>
      <c r="AL1211" s="16"/>
      <c r="AM1211" s="16"/>
      <c r="AN1211" s="16"/>
      <c r="AO1211" s="16"/>
      <c r="AP1211" s="16"/>
      <c r="AQ1211" s="16"/>
      <c r="AR1211" s="16"/>
      <c r="AS1211" s="16"/>
      <c r="AT1211" s="16"/>
      <c r="AU1211" s="16"/>
      <c r="AV1211" s="16"/>
      <c r="AW1211" s="14"/>
      <c r="AX1211" s="14"/>
    </row>
    <row r="1212" spans="14:50" ht="17.25" customHeight="1" x14ac:dyDescent="0.25">
      <c r="N1212" s="16"/>
      <c r="O1212" s="16"/>
      <c r="P1212" s="16"/>
      <c r="Q1212" s="16"/>
      <c r="R1212" s="16"/>
      <c r="S1212" s="16"/>
      <c r="T1212" s="16"/>
      <c r="U1212" s="16"/>
      <c r="V1212" s="103"/>
      <c r="W1212" s="16"/>
      <c r="X1212" s="16"/>
      <c r="Y1212" s="16"/>
      <c r="Z1212" s="16"/>
      <c r="AA1212" s="16"/>
      <c r="AB1212" s="16"/>
      <c r="AC1212" s="16"/>
      <c r="AD1212" s="16"/>
      <c r="AE1212" s="16"/>
      <c r="AF1212" s="16"/>
      <c r="AG1212" s="16"/>
      <c r="AH1212" s="16"/>
      <c r="AI1212" s="16"/>
      <c r="AJ1212" s="16"/>
      <c r="AK1212" s="16"/>
      <c r="AL1212" s="16"/>
      <c r="AM1212" s="16"/>
      <c r="AN1212" s="16"/>
      <c r="AO1212" s="16"/>
      <c r="AP1212" s="16"/>
      <c r="AQ1212" s="16"/>
      <c r="AR1212" s="16"/>
      <c r="AS1212" s="16"/>
      <c r="AT1212" s="16"/>
      <c r="AU1212" s="16"/>
      <c r="AV1212" s="16"/>
      <c r="AW1212" s="14"/>
      <c r="AX1212" s="14"/>
    </row>
    <row r="1213" spans="14:50" ht="17.25" customHeight="1" x14ac:dyDescent="0.25">
      <c r="N1213" s="16"/>
      <c r="O1213" s="16"/>
      <c r="P1213" s="16"/>
      <c r="Q1213" s="16"/>
      <c r="R1213" s="16"/>
      <c r="S1213" s="16"/>
      <c r="T1213" s="16"/>
      <c r="U1213" s="16"/>
      <c r="V1213" s="103"/>
      <c r="W1213" s="16"/>
      <c r="X1213" s="16"/>
      <c r="Y1213" s="16"/>
      <c r="Z1213" s="16"/>
      <c r="AA1213" s="16"/>
      <c r="AB1213" s="16"/>
      <c r="AC1213" s="16"/>
      <c r="AD1213" s="16"/>
      <c r="AE1213" s="16"/>
      <c r="AF1213" s="16"/>
      <c r="AG1213" s="16"/>
      <c r="AH1213" s="16"/>
      <c r="AI1213" s="16"/>
      <c r="AJ1213" s="16"/>
      <c r="AK1213" s="16"/>
      <c r="AL1213" s="16"/>
      <c r="AM1213" s="16"/>
      <c r="AN1213" s="16"/>
      <c r="AO1213" s="16"/>
      <c r="AP1213" s="16"/>
      <c r="AQ1213" s="16"/>
      <c r="AR1213" s="16"/>
      <c r="AS1213" s="16"/>
      <c r="AT1213" s="16"/>
      <c r="AU1213" s="16"/>
      <c r="AV1213" s="16"/>
      <c r="AW1213" s="14"/>
      <c r="AX1213" s="14"/>
    </row>
    <row r="1214" spans="14:50" ht="17.25" customHeight="1" x14ac:dyDescent="0.25">
      <c r="N1214" s="16"/>
      <c r="O1214" s="16"/>
      <c r="P1214" s="16"/>
      <c r="Q1214" s="16"/>
      <c r="R1214" s="16"/>
      <c r="S1214" s="16"/>
      <c r="T1214" s="16"/>
      <c r="U1214" s="16"/>
      <c r="V1214" s="103"/>
      <c r="W1214" s="16"/>
      <c r="X1214" s="16"/>
      <c r="Y1214" s="16"/>
      <c r="Z1214" s="16"/>
      <c r="AA1214" s="16"/>
      <c r="AB1214" s="16"/>
      <c r="AC1214" s="16"/>
      <c r="AD1214" s="16"/>
      <c r="AE1214" s="16"/>
      <c r="AF1214" s="16"/>
      <c r="AG1214" s="16"/>
      <c r="AH1214" s="16"/>
      <c r="AI1214" s="16"/>
      <c r="AJ1214" s="16"/>
      <c r="AK1214" s="16"/>
      <c r="AL1214" s="16"/>
      <c r="AM1214" s="16"/>
      <c r="AN1214" s="16"/>
      <c r="AO1214" s="16"/>
      <c r="AP1214" s="16"/>
      <c r="AQ1214" s="16"/>
      <c r="AR1214" s="16"/>
      <c r="AS1214" s="16"/>
      <c r="AT1214" s="16"/>
      <c r="AU1214" s="16"/>
      <c r="AV1214" s="16"/>
      <c r="AW1214" s="14"/>
      <c r="AX1214" s="14"/>
    </row>
    <row r="1215" spans="14:50" ht="17.25" customHeight="1" x14ac:dyDescent="0.25">
      <c r="N1215" s="16"/>
      <c r="O1215" s="16"/>
      <c r="P1215" s="16"/>
      <c r="Q1215" s="16"/>
      <c r="R1215" s="16"/>
      <c r="S1215" s="16"/>
      <c r="T1215" s="16"/>
      <c r="U1215" s="16"/>
      <c r="V1215" s="103"/>
      <c r="W1215" s="16"/>
      <c r="X1215" s="16"/>
      <c r="Y1215" s="16"/>
      <c r="Z1215" s="16"/>
      <c r="AA1215" s="16"/>
      <c r="AB1215" s="16"/>
      <c r="AC1215" s="16"/>
      <c r="AD1215" s="16"/>
      <c r="AE1215" s="16"/>
      <c r="AF1215" s="16"/>
      <c r="AG1215" s="16"/>
      <c r="AH1215" s="16"/>
      <c r="AI1215" s="16"/>
      <c r="AJ1215" s="16"/>
      <c r="AK1215" s="16"/>
      <c r="AL1215" s="16"/>
      <c r="AM1215" s="16"/>
      <c r="AN1215" s="16"/>
      <c r="AO1215" s="16"/>
      <c r="AP1215" s="16"/>
      <c r="AQ1215" s="16"/>
      <c r="AR1215" s="16"/>
      <c r="AS1215" s="16"/>
      <c r="AT1215" s="16"/>
      <c r="AU1215" s="16"/>
      <c r="AV1215" s="16"/>
      <c r="AW1215" s="14"/>
      <c r="AX1215" s="14"/>
    </row>
    <row r="1216" spans="14:50" ht="17.25" customHeight="1" x14ac:dyDescent="0.25">
      <c r="N1216" s="16"/>
      <c r="O1216" s="16"/>
      <c r="P1216" s="16"/>
      <c r="Q1216" s="16"/>
      <c r="R1216" s="16"/>
      <c r="S1216" s="16"/>
      <c r="T1216" s="16"/>
      <c r="U1216" s="16"/>
      <c r="V1216" s="103"/>
      <c r="W1216" s="16"/>
      <c r="X1216" s="16"/>
      <c r="Y1216" s="16"/>
      <c r="Z1216" s="16"/>
      <c r="AA1216" s="16"/>
      <c r="AB1216" s="16"/>
      <c r="AC1216" s="16"/>
      <c r="AD1216" s="16"/>
      <c r="AE1216" s="16"/>
      <c r="AF1216" s="16"/>
      <c r="AG1216" s="16"/>
      <c r="AH1216" s="16"/>
      <c r="AI1216" s="16"/>
      <c r="AJ1216" s="16"/>
      <c r="AK1216" s="16"/>
      <c r="AL1216" s="16"/>
      <c r="AM1216" s="16"/>
      <c r="AN1216" s="16"/>
      <c r="AO1216" s="16"/>
      <c r="AP1216" s="16"/>
      <c r="AQ1216" s="16"/>
      <c r="AR1216" s="16"/>
      <c r="AS1216" s="16"/>
      <c r="AT1216" s="16"/>
      <c r="AU1216" s="16"/>
      <c r="AV1216" s="16"/>
      <c r="AW1216" s="14"/>
      <c r="AX1216" s="14"/>
    </row>
    <row r="1217" spans="14:50" ht="17.25" customHeight="1" x14ac:dyDescent="0.25">
      <c r="N1217" s="16"/>
      <c r="O1217" s="16"/>
      <c r="P1217" s="16"/>
      <c r="Q1217" s="16"/>
      <c r="R1217" s="16"/>
      <c r="S1217" s="16"/>
      <c r="T1217" s="16"/>
      <c r="U1217" s="16"/>
      <c r="V1217" s="103"/>
      <c r="W1217" s="16"/>
      <c r="X1217" s="16"/>
      <c r="Y1217" s="16"/>
      <c r="Z1217" s="16"/>
      <c r="AA1217" s="16"/>
      <c r="AB1217" s="16"/>
      <c r="AC1217" s="16"/>
      <c r="AD1217" s="16"/>
      <c r="AE1217" s="16"/>
      <c r="AF1217" s="16"/>
      <c r="AG1217" s="16"/>
      <c r="AH1217" s="16"/>
      <c r="AI1217" s="16"/>
      <c r="AJ1217" s="16"/>
      <c r="AK1217" s="16"/>
      <c r="AL1217" s="16"/>
      <c r="AM1217" s="16"/>
      <c r="AN1217" s="16"/>
      <c r="AO1217" s="16"/>
      <c r="AP1217" s="16"/>
      <c r="AQ1217" s="16"/>
      <c r="AR1217" s="16"/>
      <c r="AS1217" s="16"/>
      <c r="AT1217" s="16"/>
      <c r="AU1217" s="16"/>
      <c r="AV1217" s="16"/>
      <c r="AW1217" s="14"/>
      <c r="AX1217" s="14"/>
    </row>
    <row r="1218" spans="14:50" ht="17.25" customHeight="1" x14ac:dyDescent="0.25">
      <c r="N1218" s="16"/>
      <c r="O1218" s="16"/>
      <c r="P1218" s="16"/>
      <c r="Q1218" s="16"/>
      <c r="R1218" s="16"/>
      <c r="S1218" s="16"/>
      <c r="T1218" s="16"/>
      <c r="U1218" s="16"/>
      <c r="V1218" s="103"/>
      <c r="W1218" s="16"/>
      <c r="X1218" s="16"/>
      <c r="Y1218" s="16"/>
      <c r="Z1218" s="16"/>
      <c r="AA1218" s="16"/>
      <c r="AB1218" s="16"/>
      <c r="AC1218" s="16"/>
      <c r="AD1218" s="16"/>
      <c r="AE1218" s="16"/>
      <c r="AF1218" s="16"/>
      <c r="AG1218" s="16"/>
      <c r="AH1218" s="16"/>
      <c r="AI1218" s="16"/>
      <c r="AJ1218" s="16"/>
      <c r="AK1218" s="16"/>
      <c r="AL1218" s="16"/>
      <c r="AM1218" s="16"/>
      <c r="AN1218" s="16"/>
      <c r="AO1218" s="16"/>
      <c r="AP1218" s="16"/>
      <c r="AQ1218" s="16"/>
      <c r="AR1218" s="16"/>
      <c r="AS1218" s="16"/>
      <c r="AT1218" s="16"/>
      <c r="AU1218" s="16"/>
      <c r="AV1218" s="16"/>
      <c r="AW1218" s="14"/>
      <c r="AX1218" s="14"/>
    </row>
    <row r="1219" spans="14:50" ht="17.25" customHeight="1" x14ac:dyDescent="0.25">
      <c r="N1219" s="16"/>
      <c r="O1219" s="16"/>
      <c r="P1219" s="16"/>
      <c r="Q1219" s="16"/>
      <c r="R1219" s="16"/>
      <c r="S1219" s="16"/>
      <c r="T1219" s="16"/>
      <c r="U1219" s="16"/>
      <c r="V1219" s="103"/>
      <c r="W1219" s="16"/>
      <c r="X1219" s="16"/>
      <c r="Y1219" s="16"/>
      <c r="Z1219" s="16"/>
      <c r="AA1219" s="16"/>
      <c r="AB1219" s="16"/>
      <c r="AC1219" s="16"/>
      <c r="AD1219" s="16"/>
      <c r="AE1219" s="16"/>
      <c r="AF1219" s="16"/>
      <c r="AG1219" s="16"/>
      <c r="AH1219" s="16"/>
      <c r="AI1219" s="16"/>
      <c r="AJ1219" s="16"/>
      <c r="AK1219" s="16"/>
      <c r="AL1219" s="16"/>
      <c r="AM1219" s="16"/>
      <c r="AN1219" s="16"/>
      <c r="AO1219" s="16"/>
      <c r="AP1219" s="16"/>
      <c r="AQ1219" s="16"/>
      <c r="AR1219" s="16"/>
      <c r="AS1219" s="16"/>
      <c r="AT1219" s="16"/>
      <c r="AU1219" s="16"/>
      <c r="AV1219" s="16"/>
      <c r="AW1219" s="14"/>
      <c r="AX1219" s="14"/>
    </row>
    <row r="1220" spans="14:50" ht="17.25" customHeight="1" x14ac:dyDescent="0.25">
      <c r="N1220" s="16"/>
      <c r="O1220" s="16"/>
      <c r="P1220" s="16"/>
      <c r="Q1220" s="16"/>
      <c r="R1220" s="16"/>
      <c r="S1220" s="16"/>
      <c r="T1220" s="16"/>
      <c r="U1220" s="16"/>
      <c r="V1220" s="103"/>
      <c r="W1220" s="16"/>
      <c r="X1220" s="16"/>
      <c r="Y1220" s="16"/>
      <c r="Z1220" s="16"/>
      <c r="AA1220" s="16"/>
      <c r="AB1220" s="16"/>
      <c r="AC1220" s="16"/>
      <c r="AD1220" s="16"/>
      <c r="AE1220" s="16"/>
      <c r="AF1220" s="16"/>
      <c r="AG1220" s="16"/>
      <c r="AH1220" s="16"/>
      <c r="AI1220" s="16"/>
      <c r="AJ1220" s="16"/>
      <c r="AK1220" s="16"/>
      <c r="AL1220" s="16"/>
      <c r="AM1220" s="16"/>
      <c r="AN1220" s="16"/>
      <c r="AO1220" s="16"/>
      <c r="AP1220" s="16"/>
      <c r="AQ1220" s="16"/>
      <c r="AR1220" s="16"/>
      <c r="AS1220" s="16"/>
      <c r="AT1220" s="16"/>
      <c r="AU1220" s="16"/>
      <c r="AV1220" s="16"/>
      <c r="AW1220" s="14"/>
      <c r="AX1220" s="14"/>
    </row>
    <row r="1221" spans="14:50" ht="17.25" customHeight="1" x14ac:dyDescent="0.25">
      <c r="N1221" s="16"/>
      <c r="O1221" s="16"/>
      <c r="P1221" s="16"/>
      <c r="Q1221" s="16"/>
      <c r="R1221" s="16"/>
      <c r="S1221" s="16"/>
      <c r="T1221" s="16"/>
      <c r="U1221" s="16"/>
      <c r="V1221" s="103"/>
      <c r="W1221" s="16"/>
      <c r="X1221" s="16"/>
      <c r="Y1221" s="16"/>
      <c r="Z1221" s="16"/>
      <c r="AA1221" s="16"/>
      <c r="AB1221" s="16"/>
      <c r="AC1221" s="16"/>
      <c r="AD1221" s="16"/>
      <c r="AE1221" s="16"/>
      <c r="AF1221" s="16"/>
      <c r="AG1221" s="16"/>
      <c r="AH1221" s="16"/>
      <c r="AI1221" s="16"/>
      <c r="AJ1221" s="16"/>
      <c r="AK1221" s="16"/>
      <c r="AL1221" s="16"/>
      <c r="AM1221" s="16"/>
      <c r="AN1221" s="16"/>
      <c r="AO1221" s="16"/>
      <c r="AP1221" s="16"/>
      <c r="AQ1221" s="16"/>
      <c r="AR1221" s="16"/>
      <c r="AS1221" s="16"/>
      <c r="AT1221" s="16"/>
      <c r="AU1221" s="16"/>
      <c r="AV1221" s="16"/>
      <c r="AW1221" s="14"/>
      <c r="AX1221" s="14"/>
    </row>
    <row r="1222" spans="14:50" ht="17.25" customHeight="1" x14ac:dyDescent="0.25">
      <c r="N1222" s="16"/>
      <c r="O1222" s="16"/>
      <c r="P1222" s="16"/>
      <c r="Q1222" s="16"/>
      <c r="R1222" s="16"/>
      <c r="S1222" s="16"/>
      <c r="T1222" s="16"/>
      <c r="U1222" s="16"/>
      <c r="V1222" s="103"/>
      <c r="W1222" s="16"/>
      <c r="X1222" s="16"/>
      <c r="Y1222" s="16"/>
      <c r="Z1222" s="16"/>
      <c r="AA1222" s="16"/>
      <c r="AB1222" s="16"/>
      <c r="AC1222" s="16"/>
      <c r="AD1222" s="16"/>
      <c r="AE1222" s="16"/>
      <c r="AF1222" s="16"/>
      <c r="AG1222" s="16"/>
      <c r="AH1222" s="16"/>
      <c r="AI1222" s="16"/>
      <c r="AJ1222" s="16"/>
      <c r="AK1222" s="16"/>
      <c r="AL1222" s="16"/>
      <c r="AM1222" s="16"/>
      <c r="AN1222" s="16"/>
      <c r="AO1222" s="16"/>
      <c r="AP1222" s="16"/>
      <c r="AQ1222" s="16"/>
      <c r="AR1222" s="16"/>
      <c r="AS1222" s="16"/>
      <c r="AT1222" s="16"/>
      <c r="AU1222" s="16"/>
      <c r="AV1222" s="16"/>
      <c r="AW1222" s="14"/>
      <c r="AX1222" s="14"/>
    </row>
    <row r="1223" spans="14:50" ht="17.25" customHeight="1" x14ac:dyDescent="0.25">
      <c r="N1223" s="16"/>
      <c r="O1223" s="16"/>
      <c r="P1223" s="16"/>
      <c r="Q1223" s="16"/>
      <c r="R1223" s="16"/>
      <c r="S1223" s="16"/>
      <c r="T1223" s="16"/>
      <c r="U1223" s="16"/>
      <c r="V1223" s="103"/>
      <c r="W1223" s="16"/>
      <c r="X1223" s="16"/>
      <c r="Y1223" s="16"/>
      <c r="Z1223" s="16"/>
      <c r="AA1223" s="16"/>
      <c r="AB1223" s="16"/>
      <c r="AC1223" s="16"/>
      <c r="AD1223" s="16"/>
      <c r="AE1223" s="16"/>
      <c r="AF1223" s="16"/>
      <c r="AG1223" s="16"/>
      <c r="AH1223" s="16"/>
      <c r="AI1223" s="16"/>
      <c r="AJ1223" s="16"/>
      <c r="AK1223" s="16"/>
      <c r="AL1223" s="16"/>
      <c r="AM1223" s="16"/>
      <c r="AN1223" s="16"/>
      <c r="AO1223" s="16"/>
      <c r="AP1223" s="16"/>
      <c r="AQ1223" s="16"/>
      <c r="AR1223" s="16"/>
      <c r="AS1223" s="16"/>
      <c r="AT1223" s="16"/>
      <c r="AU1223" s="16"/>
      <c r="AV1223" s="16"/>
      <c r="AW1223" s="14"/>
      <c r="AX1223" s="14"/>
    </row>
    <row r="1224" spans="14:50" ht="17.25" customHeight="1" x14ac:dyDescent="0.25">
      <c r="N1224" s="16"/>
      <c r="O1224" s="16"/>
      <c r="P1224" s="16"/>
      <c r="Q1224" s="16"/>
      <c r="R1224" s="16"/>
      <c r="S1224" s="16"/>
      <c r="T1224" s="16"/>
      <c r="U1224" s="16"/>
      <c r="V1224" s="103"/>
      <c r="W1224" s="16"/>
      <c r="X1224" s="16"/>
      <c r="Y1224" s="16"/>
      <c r="Z1224" s="16"/>
      <c r="AA1224" s="16"/>
      <c r="AB1224" s="16"/>
      <c r="AC1224" s="16"/>
      <c r="AD1224" s="16"/>
      <c r="AE1224" s="16"/>
      <c r="AF1224" s="16"/>
      <c r="AG1224" s="16"/>
      <c r="AH1224" s="16"/>
      <c r="AI1224" s="16"/>
      <c r="AJ1224" s="16"/>
      <c r="AK1224" s="16"/>
      <c r="AL1224" s="16"/>
      <c r="AM1224" s="16"/>
      <c r="AN1224" s="16"/>
      <c r="AO1224" s="16"/>
      <c r="AP1224" s="16"/>
      <c r="AQ1224" s="16"/>
      <c r="AR1224" s="16"/>
      <c r="AS1224" s="16"/>
      <c r="AT1224" s="16"/>
      <c r="AU1224" s="16"/>
      <c r="AV1224" s="16"/>
      <c r="AW1224" s="14"/>
      <c r="AX1224" s="14"/>
    </row>
    <row r="1225" spans="14:50" ht="17.25" customHeight="1" x14ac:dyDescent="0.25">
      <c r="N1225" s="16"/>
      <c r="O1225" s="16"/>
      <c r="P1225" s="16"/>
      <c r="Q1225" s="16"/>
      <c r="R1225" s="16"/>
      <c r="S1225" s="16"/>
      <c r="T1225" s="16"/>
      <c r="U1225" s="16"/>
      <c r="V1225" s="103"/>
      <c r="W1225" s="16"/>
      <c r="X1225" s="16"/>
      <c r="Y1225" s="16"/>
      <c r="Z1225" s="16"/>
      <c r="AA1225" s="16"/>
      <c r="AB1225" s="16"/>
      <c r="AC1225" s="16"/>
      <c r="AD1225" s="16"/>
      <c r="AE1225" s="16"/>
      <c r="AF1225" s="16"/>
      <c r="AG1225" s="16"/>
      <c r="AH1225" s="16"/>
      <c r="AI1225" s="16"/>
      <c r="AJ1225" s="16"/>
      <c r="AK1225" s="16"/>
      <c r="AL1225" s="16"/>
      <c r="AM1225" s="16"/>
      <c r="AN1225" s="16"/>
      <c r="AO1225" s="16"/>
      <c r="AP1225" s="16"/>
      <c r="AQ1225" s="16"/>
      <c r="AR1225" s="16"/>
      <c r="AS1225" s="16"/>
      <c r="AT1225" s="16"/>
      <c r="AU1225" s="16"/>
      <c r="AV1225" s="16"/>
      <c r="AW1225" s="14"/>
      <c r="AX1225" s="14"/>
    </row>
    <row r="1226" spans="14:50" ht="17.25" customHeight="1" x14ac:dyDescent="0.25">
      <c r="N1226" s="16"/>
      <c r="O1226" s="16"/>
      <c r="P1226" s="16"/>
      <c r="Q1226" s="16"/>
      <c r="R1226" s="16"/>
      <c r="S1226" s="16"/>
      <c r="T1226" s="16"/>
      <c r="U1226" s="16"/>
      <c r="V1226" s="103"/>
      <c r="W1226" s="16"/>
      <c r="X1226" s="16"/>
      <c r="Y1226" s="16"/>
      <c r="Z1226" s="16"/>
      <c r="AA1226" s="16"/>
      <c r="AB1226" s="16"/>
      <c r="AC1226" s="16"/>
      <c r="AD1226" s="16"/>
      <c r="AE1226" s="16"/>
      <c r="AF1226" s="16"/>
      <c r="AG1226" s="16"/>
      <c r="AH1226" s="16"/>
      <c r="AI1226" s="16"/>
      <c r="AJ1226" s="16"/>
      <c r="AK1226" s="16"/>
      <c r="AL1226" s="16"/>
      <c r="AM1226" s="16"/>
      <c r="AN1226" s="16"/>
      <c r="AO1226" s="16"/>
      <c r="AP1226" s="16"/>
      <c r="AQ1226" s="16"/>
      <c r="AR1226" s="16"/>
      <c r="AS1226" s="16"/>
      <c r="AT1226" s="16"/>
      <c r="AU1226" s="16"/>
      <c r="AV1226" s="16"/>
      <c r="AW1226" s="14"/>
      <c r="AX1226" s="14"/>
    </row>
    <row r="1227" spans="14:50" ht="17.25" customHeight="1" x14ac:dyDescent="0.25">
      <c r="N1227" s="16"/>
      <c r="O1227" s="16"/>
      <c r="P1227" s="16"/>
      <c r="Q1227" s="16"/>
      <c r="R1227" s="16"/>
      <c r="S1227" s="16"/>
      <c r="T1227" s="16"/>
      <c r="U1227" s="16"/>
      <c r="V1227" s="103"/>
      <c r="W1227" s="16"/>
      <c r="X1227" s="16"/>
      <c r="Y1227" s="16"/>
      <c r="Z1227" s="16"/>
      <c r="AA1227" s="16"/>
      <c r="AB1227" s="16"/>
      <c r="AC1227" s="16"/>
      <c r="AD1227" s="16"/>
      <c r="AE1227" s="16"/>
      <c r="AF1227" s="16"/>
      <c r="AG1227" s="16"/>
      <c r="AH1227" s="16"/>
      <c r="AI1227" s="16"/>
      <c r="AJ1227" s="16"/>
      <c r="AK1227" s="16"/>
      <c r="AL1227" s="16"/>
      <c r="AM1227" s="16"/>
      <c r="AN1227" s="16"/>
      <c r="AO1227" s="16"/>
      <c r="AP1227" s="16"/>
      <c r="AQ1227" s="16"/>
      <c r="AR1227" s="16"/>
      <c r="AS1227" s="16"/>
      <c r="AT1227" s="16"/>
      <c r="AU1227" s="16"/>
      <c r="AV1227" s="16"/>
      <c r="AW1227" s="14"/>
      <c r="AX1227" s="14"/>
    </row>
    <row r="1228" spans="14:50" ht="17.25" customHeight="1" x14ac:dyDescent="0.25">
      <c r="N1228" s="16"/>
      <c r="O1228" s="16"/>
      <c r="P1228" s="16"/>
      <c r="Q1228" s="16"/>
      <c r="R1228" s="16"/>
      <c r="S1228" s="16"/>
      <c r="T1228" s="16"/>
      <c r="U1228" s="16"/>
      <c r="V1228" s="103"/>
      <c r="W1228" s="16"/>
      <c r="X1228" s="16"/>
      <c r="Y1228" s="16"/>
      <c r="Z1228" s="16"/>
      <c r="AA1228" s="16"/>
      <c r="AB1228" s="16"/>
      <c r="AC1228" s="16"/>
      <c r="AD1228" s="16"/>
      <c r="AE1228" s="16"/>
      <c r="AF1228" s="16"/>
      <c r="AG1228" s="16"/>
      <c r="AH1228" s="16"/>
      <c r="AI1228" s="16"/>
      <c r="AJ1228" s="16"/>
      <c r="AK1228" s="16"/>
      <c r="AL1228" s="16"/>
      <c r="AM1228" s="16"/>
      <c r="AN1228" s="16"/>
      <c r="AO1228" s="16"/>
      <c r="AP1228" s="16"/>
      <c r="AQ1228" s="16"/>
      <c r="AR1228" s="16"/>
      <c r="AS1228" s="16"/>
      <c r="AT1228" s="16"/>
      <c r="AU1228" s="16"/>
      <c r="AV1228" s="16"/>
      <c r="AW1228" s="14"/>
      <c r="AX1228" s="14"/>
    </row>
    <row r="1229" spans="14:50" ht="17.25" customHeight="1" x14ac:dyDescent="0.25">
      <c r="N1229" s="16"/>
      <c r="O1229" s="16"/>
      <c r="P1229" s="16"/>
      <c r="Q1229" s="16"/>
      <c r="R1229" s="16"/>
      <c r="S1229" s="16"/>
      <c r="T1229" s="16"/>
      <c r="U1229" s="16"/>
      <c r="V1229" s="103"/>
      <c r="W1229" s="16"/>
      <c r="X1229" s="16"/>
      <c r="Y1229" s="16"/>
      <c r="Z1229" s="16"/>
      <c r="AA1229" s="16"/>
      <c r="AB1229" s="16"/>
      <c r="AC1229" s="16"/>
      <c r="AD1229" s="16"/>
      <c r="AE1229" s="16"/>
      <c r="AF1229" s="16"/>
      <c r="AG1229" s="16"/>
      <c r="AH1229" s="16"/>
      <c r="AI1229" s="16"/>
      <c r="AJ1229" s="16"/>
      <c r="AK1229" s="16"/>
      <c r="AL1229" s="16"/>
      <c r="AM1229" s="16"/>
      <c r="AN1229" s="16"/>
      <c r="AO1229" s="16"/>
      <c r="AP1229" s="16"/>
      <c r="AQ1229" s="16"/>
      <c r="AR1229" s="16"/>
      <c r="AS1229" s="16"/>
      <c r="AT1229" s="16"/>
      <c r="AU1229" s="16"/>
      <c r="AV1229" s="16"/>
      <c r="AW1229" s="14"/>
      <c r="AX1229" s="14"/>
    </row>
    <row r="1230" spans="14:50" ht="17.25" customHeight="1" x14ac:dyDescent="0.25">
      <c r="N1230" s="16"/>
      <c r="O1230" s="16"/>
      <c r="P1230" s="16"/>
      <c r="Q1230" s="16"/>
      <c r="R1230" s="16"/>
      <c r="S1230" s="16"/>
      <c r="T1230" s="16"/>
      <c r="U1230" s="16"/>
      <c r="V1230" s="103"/>
      <c r="W1230" s="16"/>
      <c r="X1230" s="16"/>
      <c r="Y1230" s="16"/>
      <c r="Z1230" s="16"/>
      <c r="AA1230" s="16"/>
      <c r="AB1230" s="16"/>
      <c r="AC1230" s="16"/>
      <c r="AD1230" s="16"/>
      <c r="AE1230" s="16"/>
      <c r="AF1230" s="16"/>
      <c r="AG1230" s="16"/>
      <c r="AH1230" s="16"/>
      <c r="AI1230" s="16"/>
      <c r="AJ1230" s="16"/>
      <c r="AK1230" s="16"/>
      <c r="AL1230" s="16"/>
      <c r="AM1230" s="16"/>
      <c r="AN1230" s="16"/>
      <c r="AO1230" s="16"/>
      <c r="AP1230" s="16"/>
      <c r="AQ1230" s="16"/>
      <c r="AR1230" s="16"/>
      <c r="AS1230" s="16"/>
      <c r="AT1230" s="16"/>
      <c r="AU1230" s="16"/>
      <c r="AV1230" s="16"/>
      <c r="AW1230" s="14"/>
      <c r="AX1230" s="14"/>
    </row>
    <row r="1231" spans="14:50" ht="17.25" customHeight="1" x14ac:dyDescent="0.25">
      <c r="N1231" s="16"/>
      <c r="O1231" s="16"/>
      <c r="P1231" s="16"/>
      <c r="Q1231" s="16"/>
      <c r="R1231" s="16"/>
      <c r="S1231" s="16"/>
      <c r="T1231" s="16"/>
      <c r="U1231" s="16"/>
      <c r="V1231" s="103"/>
      <c r="W1231" s="16"/>
      <c r="X1231" s="16"/>
      <c r="Y1231" s="16"/>
      <c r="Z1231" s="16"/>
      <c r="AA1231" s="16"/>
      <c r="AB1231" s="16"/>
      <c r="AC1231" s="16"/>
      <c r="AD1231" s="16"/>
      <c r="AE1231" s="16"/>
      <c r="AF1231" s="16"/>
      <c r="AG1231" s="16"/>
      <c r="AH1231" s="16"/>
      <c r="AI1231" s="16"/>
      <c r="AJ1231" s="16"/>
      <c r="AK1231" s="16"/>
      <c r="AL1231" s="16"/>
      <c r="AM1231" s="16"/>
      <c r="AN1231" s="16"/>
      <c r="AO1231" s="16"/>
      <c r="AP1231" s="16"/>
      <c r="AQ1231" s="16"/>
      <c r="AR1231" s="16"/>
      <c r="AS1231" s="16"/>
      <c r="AT1231" s="16"/>
      <c r="AU1231" s="16"/>
      <c r="AV1231" s="16"/>
      <c r="AW1231" s="14"/>
      <c r="AX1231" s="14"/>
    </row>
    <row r="1232" spans="14:50" ht="17.25" customHeight="1" x14ac:dyDescent="0.25">
      <c r="N1232" s="16"/>
      <c r="O1232" s="16"/>
      <c r="P1232" s="16"/>
      <c r="Q1232" s="16"/>
      <c r="R1232" s="16"/>
      <c r="S1232" s="16"/>
      <c r="T1232" s="16"/>
      <c r="U1232" s="16"/>
      <c r="V1232" s="103"/>
      <c r="W1232" s="16"/>
      <c r="X1232" s="16"/>
      <c r="Y1232" s="16"/>
      <c r="Z1232" s="16"/>
      <c r="AA1232" s="16"/>
      <c r="AB1232" s="16"/>
      <c r="AC1232" s="16"/>
      <c r="AD1232" s="16"/>
      <c r="AE1232" s="16"/>
      <c r="AF1232" s="16"/>
      <c r="AG1232" s="16"/>
      <c r="AH1232" s="16"/>
      <c r="AI1232" s="16"/>
      <c r="AJ1232" s="16"/>
      <c r="AK1232" s="16"/>
      <c r="AL1232" s="16"/>
      <c r="AM1232" s="16"/>
      <c r="AN1232" s="16"/>
      <c r="AO1232" s="16"/>
      <c r="AP1232" s="16"/>
      <c r="AQ1232" s="16"/>
      <c r="AR1232" s="16"/>
      <c r="AS1232" s="16"/>
      <c r="AT1232" s="16"/>
      <c r="AU1232" s="16"/>
      <c r="AV1232" s="16"/>
      <c r="AW1232" s="14"/>
      <c r="AX1232" s="14"/>
    </row>
    <row r="1233" spans="14:50" ht="17.25" customHeight="1" x14ac:dyDescent="0.25">
      <c r="N1233" s="16"/>
      <c r="O1233" s="16"/>
      <c r="P1233" s="16"/>
      <c r="Q1233" s="16"/>
      <c r="R1233" s="16"/>
      <c r="S1233" s="16"/>
      <c r="T1233" s="16"/>
      <c r="U1233" s="16"/>
      <c r="V1233" s="103"/>
      <c r="W1233" s="16"/>
      <c r="X1233" s="16"/>
      <c r="Y1233" s="16"/>
      <c r="Z1233" s="16"/>
      <c r="AA1233" s="16"/>
      <c r="AB1233" s="16"/>
      <c r="AC1233" s="16"/>
      <c r="AD1233" s="16"/>
      <c r="AE1233" s="16"/>
      <c r="AF1233" s="16"/>
      <c r="AG1233" s="16"/>
      <c r="AH1233" s="16"/>
      <c r="AI1233" s="16"/>
      <c r="AJ1233" s="16"/>
      <c r="AK1233" s="16"/>
      <c r="AL1233" s="16"/>
      <c r="AM1233" s="16"/>
      <c r="AN1233" s="16"/>
      <c r="AO1233" s="16"/>
      <c r="AP1233" s="16"/>
      <c r="AQ1233" s="16"/>
      <c r="AR1233" s="16"/>
      <c r="AS1233" s="16"/>
      <c r="AT1233" s="16"/>
      <c r="AU1233" s="16"/>
      <c r="AV1233" s="16"/>
      <c r="AW1233" s="14"/>
      <c r="AX1233" s="14"/>
    </row>
    <row r="1234" spans="14:50" ht="17.25" customHeight="1" x14ac:dyDescent="0.25">
      <c r="N1234" s="16"/>
      <c r="O1234" s="16"/>
      <c r="P1234" s="16"/>
      <c r="Q1234" s="16"/>
      <c r="R1234" s="16"/>
      <c r="S1234" s="16"/>
      <c r="T1234" s="16"/>
      <c r="U1234" s="16"/>
      <c r="V1234" s="103"/>
      <c r="W1234" s="16"/>
      <c r="X1234" s="16"/>
      <c r="Y1234" s="16"/>
      <c r="Z1234" s="16"/>
      <c r="AA1234" s="16"/>
      <c r="AB1234" s="16"/>
      <c r="AC1234" s="16"/>
      <c r="AD1234" s="16"/>
      <c r="AE1234" s="16"/>
      <c r="AF1234" s="16"/>
      <c r="AG1234" s="16"/>
      <c r="AH1234" s="16"/>
      <c r="AI1234" s="16"/>
      <c r="AJ1234" s="16"/>
      <c r="AK1234" s="16"/>
      <c r="AL1234" s="16"/>
      <c r="AM1234" s="16"/>
      <c r="AN1234" s="16"/>
      <c r="AO1234" s="16"/>
      <c r="AP1234" s="16"/>
      <c r="AQ1234" s="16"/>
      <c r="AR1234" s="16"/>
      <c r="AS1234" s="16"/>
      <c r="AT1234" s="16"/>
      <c r="AU1234" s="16"/>
      <c r="AV1234" s="16"/>
      <c r="AW1234" s="14"/>
      <c r="AX1234" s="14"/>
    </row>
    <row r="1235" spans="14:50" ht="17.25" customHeight="1" x14ac:dyDescent="0.25">
      <c r="N1235" s="16"/>
      <c r="O1235" s="16"/>
      <c r="P1235" s="16"/>
      <c r="Q1235" s="16"/>
      <c r="R1235" s="16"/>
      <c r="S1235" s="16"/>
      <c r="T1235" s="16"/>
      <c r="U1235" s="16"/>
      <c r="V1235" s="103"/>
      <c r="W1235" s="16"/>
      <c r="X1235" s="16"/>
      <c r="Y1235" s="16"/>
      <c r="Z1235" s="16"/>
      <c r="AA1235" s="16"/>
      <c r="AB1235" s="16"/>
      <c r="AC1235" s="16"/>
      <c r="AD1235" s="16"/>
      <c r="AE1235" s="16"/>
      <c r="AF1235" s="16"/>
      <c r="AG1235" s="16"/>
      <c r="AH1235" s="16"/>
      <c r="AI1235" s="16"/>
      <c r="AJ1235" s="16"/>
      <c r="AK1235" s="16"/>
      <c r="AL1235" s="16"/>
      <c r="AM1235" s="16"/>
      <c r="AN1235" s="16"/>
      <c r="AO1235" s="16"/>
      <c r="AP1235" s="16"/>
      <c r="AQ1235" s="16"/>
      <c r="AR1235" s="16"/>
      <c r="AS1235" s="16"/>
      <c r="AT1235" s="16"/>
      <c r="AU1235" s="16"/>
      <c r="AV1235" s="16"/>
      <c r="AW1235" s="14"/>
      <c r="AX1235" s="14"/>
    </row>
    <row r="1236" spans="14:50" ht="17.25" customHeight="1" x14ac:dyDescent="0.25">
      <c r="N1236" s="16"/>
      <c r="O1236" s="16"/>
      <c r="P1236" s="16"/>
      <c r="Q1236" s="16"/>
      <c r="R1236" s="16"/>
      <c r="S1236" s="16"/>
      <c r="T1236" s="16"/>
      <c r="U1236" s="16"/>
      <c r="V1236" s="103"/>
      <c r="W1236" s="16"/>
      <c r="X1236" s="16"/>
      <c r="Y1236" s="16"/>
      <c r="Z1236" s="16"/>
      <c r="AA1236" s="16"/>
      <c r="AB1236" s="16"/>
      <c r="AC1236" s="16"/>
      <c r="AD1236" s="16"/>
      <c r="AE1236" s="16"/>
      <c r="AF1236" s="16"/>
      <c r="AG1236" s="16"/>
      <c r="AH1236" s="16"/>
      <c r="AI1236" s="16"/>
      <c r="AJ1236" s="16"/>
      <c r="AK1236" s="16"/>
      <c r="AL1236" s="16"/>
      <c r="AM1236" s="16"/>
      <c r="AN1236" s="16"/>
      <c r="AO1236" s="16"/>
      <c r="AP1236" s="16"/>
      <c r="AQ1236" s="16"/>
      <c r="AR1236" s="16"/>
      <c r="AS1236" s="16"/>
      <c r="AT1236" s="16"/>
      <c r="AU1236" s="16"/>
      <c r="AV1236" s="16"/>
      <c r="AW1236" s="14"/>
      <c r="AX1236" s="14"/>
    </row>
    <row r="1237" spans="14:50" ht="17.25" customHeight="1" x14ac:dyDescent="0.25">
      <c r="N1237" s="16"/>
      <c r="O1237" s="16"/>
      <c r="P1237" s="16"/>
      <c r="Q1237" s="16"/>
      <c r="R1237" s="16"/>
      <c r="S1237" s="16"/>
      <c r="T1237" s="16"/>
      <c r="U1237" s="16"/>
      <c r="V1237" s="103"/>
      <c r="W1237" s="16"/>
      <c r="X1237" s="16"/>
      <c r="Y1237" s="16"/>
      <c r="Z1237" s="16"/>
      <c r="AA1237" s="16"/>
      <c r="AB1237" s="16"/>
      <c r="AC1237" s="16"/>
      <c r="AD1237" s="16"/>
      <c r="AE1237" s="16"/>
      <c r="AF1237" s="16"/>
      <c r="AG1237" s="16"/>
      <c r="AH1237" s="16"/>
      <c r="AI1237" s="16"/>
      <c r="AJ1237" s="16"/>
      <c r="AK1237" s="16"/>
      <c r="AL1237" s="16"/>
      <c r="AM1237" s="16"/>
      <c r="AN1237" s="16"/>
      <c r="AO1237" s="16"/>
      <c r="AP1237" s="16"/>
      <c r="AQ1237" s="16"/>
      <c r="AR1237" s="16"/>
      <c r="AS1237" s="16"/>
      <c r="AT1237" s="16"/>
      <c r="AU1237" s="16"/>
      <c r="AV1237" s="16"/>
      <c r="AW1237" s="14"/>
      <c r="AX1237" s="14"/>
    </row>
    <row r="1238" spans="14:50" ht="17.25" customHeight="1" x14ac:dyDescent="0.25">
      <c r="N1238" s="16"/>
      <c r="O1238" s="16"/>
      <c r="P1238" s="16"/>
      <c r="Q1238" s="16"/>
      <c r="R1238" s="16"/>
      <c r="S1238" s="16"/>
      <c r="T1238" s="16"/>
      <c r="U1238" s="16"/>
      <c r="V1238" s="103"/>
      <c r="W1238" s="16"/>
      <c r="X1238" s="16"/>
      <c r="Y1238" s="16"/>
      <c r="Z1238" s="16"/>
      <c r="AA1238" s="16"/>
      <c r="AB1238" s="16"/>
      <c r="AC1238" s="16"/>
      <c r="AD1238" s="16"/>
      <c r="AE1238" s="16"/>
      <c r="AF1238" s="16"/>
      <c r="AG1238" s="16"/>
      <c r="AH1238" s="16"/>
      <c r="AI1238" s="16"/>
      <c r="AJ1238" s="16"/>
      <c r="AK1238" s="16"/>
      <c r="AL1238" s="16"/>
      <c r="AM1238" s="16"/>
      <c r="AN1238" s="16"/>
      <c r="AO1238" s="16"/>
      <c r="AP1238" s="16"/>
      <c r="AQ1238" s="16"/>
      <c r="AR1238" s="16"/>
      <c r="AS1238" s="16"/>
      <c r="AT1238" s="16"/>
      <c r="AU1238" s="16"/>
      <c r="AV1238" s="16"/>
      <c r="AW1238" s="14"/>
      <c r="AX1238" s="14"/>
    </row>
    <row r="1239" spans="14:50" ht="17.25" customHeight="1" x14ac:dyDescent="0.25">
      <c r="N1239" s="16"/>
      <c r="O1239" s="16"/>
      <c r="P1239" s="16"/>
      <c r="Q1239" s="16"/>
      <c r="R1239" s="16"/>
      <c r="S1239" s="16"/>
      <c r="T1239" s="16"/>
      <c r="U1239" s="16"/>
      <c r="V1239" s="103"/>
      <c r="W1239" s="16"/>
      <c r="X1239" s="16"/>
      <c r="Y1239" s="16"/>
      <c r="Z1239" s="16"/>
      <c r="AA1239" s="16"/>
      <c r="AB1239" s="16"/>
      <c r="AC1239" s="16"/>
      <c r="AD1239" s="16"/>
      <c r="AE1239" s="16"/>
      <c r="AF1239" s="16"/>
      <c r="AG1239" s="16"/>
      <c r="AH1239" s="16"/>
      <c r="AI1239" s="16"/>
      <c r="AJ1239" s="16"/>
      <c r="AK1239" s="16"/>
      <c r="AL1239" s="16"/>
      <c r="AM1239" s="16"/>
      <c r="AN1239" s="16"/>
      <c r="AO1239" s="16"/>
      <c r="AP1239" s="16"/>
      <c r="AQ1239" s="16"/>
      <c r="AR1239" s="16"/>
      <c r="AS1239" s="16"/>
      <c r="AT1239" s="16"/>
      <c r="AU1239" s="16"/>
      <c r="AV1239" s="16"/>
      <c r="AW1239" s="14"/>
      <c r="AX1239" s="14"/>
    </row>
    <row r="1240" spans="14:50" ht="17.25" customHeight="1" x14ac:dyDescent="0.25">
      <c r="N1240" s="16"/>
      <c r="O1240" s="16"/>
      <c r="P1240" s="16"/>
      <c r="Q1240" s="16"/>
      <c r="R1240" s="16"/>
      <c r="S1240" s="16"/>
      <c r="T1240" s="16"/>
      <c r="U1240" s="16"/>
      <c r="V1240" s="103"/>
      <c r="W1240" s="16"/>
      <c r="X1240" s="16"/>
      <c r="Y1240" s="16"/>
      <c r="Z1240" s="16"/>
      <c r="AA1240" s="16"/>
      <c r="AB1240" s="16"/>
      <c r="AC1240" s="16"/>
      <c r="AD1240" s="16"/>
      <c r="AE1240" s="16"/>
      <c r="AF1240" s="16"/>
      <c r="AG1240" s="16"/>
      <c r="AH1240" s="16"/>
      <c r="AI1240" s="16"/>
      <c r="AJ1240" s="16"/>
      <c r="AK1240" s="16"/>
      <c r="AL1240" s="16"/>
      <c r="AM1240" s="16"/>
      <c r="AN1240" s="16"/>
      <c r="AO1240" s="16"/>
      <c r="AP1240" s="16"/>
      <c r="AQ1240" s="16"/>
      <c r="AR1240" s="16"/>
      <c r="AS1240" s="16"/>
      <c r="AT1240" s="16"/>
      <c r="AU1240" s="16"/>
      <c r="AV1240" s="16"/>
      <c r="AW1240" s="14"/>
      <c r="AX1240" s="14"/>
    </row>
    <row r="1241" spans="14:50" ht="17.25" customHeight="1" x14ac:dyDescent="0.25">
      <c r="N1241" s="16"/>
      <c r="O1241" s="16"/>
      <c r="P1241" s="16"/>
      <c r="Q1241" s="16"/>
      <c r="R1241" s="16"/>
      <c r="S1241" s="16"/>
      <c r="T1241" s="16"/>
      <c r="U1241" s="16"/>
      <c r="V1241" s="103"/>
      <c r="W1241" s="16"/>
      <c r="X1241" s="16"/>
      <c r="Y1241" s="16"/>
      <c r="Z1241" s="16"/>
      <c r="AA1241" s="16"/>
      <c r="AB1241" s="16"/>
      <c r="AC1241" s="16"/>
      <c r="AD1241" s="16"/>
      <c r="AE1241" s="16"/>
      <c r="AF1241" s="16"/>
      <c r="AG1241" s="16"/>
      <c r="AH1241" s="16"/>
      <c r="AI1241" s="16"/>
      <c r="AJ1241" s="16"/>
      <c r="AK1241" s="16"/>
      <c r="AL1241" s="16"/>
      <c r="AM1241" s="16"/>
      <c r="AN1241" s="16"/>
      <c r="AO1241" s="16"/>
      <c r="AP1241" s="16"/>
      <c r="AQ1241" s="16"/>
      <c r="AR1241" s="16"/>
      <c r="AS1241" s="16"/>
      <c r="AT1241" s="16"/>
      <c r="AU1241" s="16"/>
      <c r="AV1241" s="16"/>
      <c r="AW1241" s="14"/>
      <c r="AX1241" s="14"/>
    </row>
    <row r="1242" spans="14:50" ht="17.25" customHeight="1" x14ac:dyDescent="0.25">
      <c r="N1242" s="16"/>
      <c r="O1242" s="16"/>
      <c r="P1242" s="16"/>
      <c r="Q1242" s="16"/>
      <c r="R1242" s="16"/>
      <c r="S1242" s="16"/>
      <c r="T1242" s="16"/>
      <c r="U1242" s="16"/>
      <c r="V1242" s="103"/>
      <c r="W1242" s="16"/>
      <c r="X1242" s="16"/>
      <c r="Y1242" s="16"/>
      <c r="Z1242" s="16"/>
      <c r="AA1242" s="16"/>
      <c r="AB1242" s="16"/>
      <c r="AC1242" s="16"/>
      <c r="AD1242" s="16"/>
      <c r="AE1242" s="16"/>
      <c r="AF1242" s="16"/>
      <c r="AG1242" s="16"/>
      <c r="AH1242" s="16"/>
      <c r="AI1242" s="16"/>
      <c r="AJ1242" s="16"/>
      <c r="AK1242" s="16"/>
      <c r="AL1242" s="16"/>
      <c r="AM1242" s="16"/>
      <c r="AN1242" s="16"/>
      <c r="AO1242" s="16"/>
      <c r="AP1242" s="16"/>
      <c r="AQ1242" s="16"/>
      <c r="AR1242" s="16"/>
      <c r="AS1242" s="16"/>
      <c r="AT1242" s="16"/>
      <c r="AU1242" s="16"/>
      <c r="AV1242" s="16"/>
      <c r="AW1242" s="14"/>
      <c r="AX1242" s="14"/>
    </row>
    <row r="1243" spans="14:50" ht="17.25" customHeight="1" x14ac:dyDescent="0.25">
      <c r="N1243" s="16"/>
      <c r="O1243" s="16"/>
      <c r="P1243" s="16"/>
      <c r="Q1243" s="16"/>
      <c r="R1243" s="16"/>
      <c r="S1243" s="16"/>
      <c r="T1243" s="16"/>
      <c r="U1243" s="16"/>
      <c r="V1243" s="103"/>
      <c r="W1243" s="16"/>
      <c r="X1243" s="16"/>
      <c r="Y1243" s="16"/>
      <c r="Z1243" s="16"/>
      <c r="AA1243" s="16"/>
      <c r="AB1243" s="16"/>
      <c r="AC1243" s="16"/>
      <c r="AD1243" s="16"/>
      <c r="AE1243" s="16"/>
      <c r="AF1243" s="16"/>
      <c r="AG1243" s="16"/>
      <c r="AH1243" s="16"/>
      <c r="AI1243" s="16"/>
      <c r="AJ1243" s="16"/>
      <c r="AK1243" s="16"/>
      <c r="AL1243" s="16"/>
      <c r="AM1243" s="16"/>
      <c r="AN1243" s="16"/>
      <c r="AO1243" s="16"/>
      <c r="AP1243" s="16"/>
      <c r="AQ1243" s="16"/>
      <c r="AR1243" s="16"/>
      <c r="AS1243" s="16"/>
      <c r="AT1243" s="16"/>
      <c r="AU1243" s="16"/>
      <c r="AV1243" s="16"/>
      <c r="AW1243" s="14"/>
      <c r="AX1243" s="14"/>
    </row>
    <row r="1244" spans="14:50" ht="17.25" customHeight="1" x14ac:dyDescent="0.25">
      <c r="N1244" s="16"/>
      <c r="O1244" s="16"/>
      <c r="P1244" s="16"/>
      <c r="Q1244" s="16"/>
      <c r="R1244" s="16"/>
      <c r="S1244" s="16"/>
      <c r="T1244" s="16"/>
      <c r="U1244" s="16"/>
      <c r="V1244" s="103"/>
      <c r="W1244" s="16"/>
      <c r="X1244" s="16"/>
      <c r="Y1244" s="16"/>
      <c r="Z1244" s="16"/>
      <c r="AA1244" s="16"/>
      <c r="AB1244" s="16"/>
      <c r="AC1244" s="16"/>
      <c r="AD1244" s="16"/>
      <c r="AE1244" s="16"/>
      <c r="AF1244" s="16"/>
      <c r="AG1244" s="16"/>
      <c r="AH1244" s="16"/>
      <c r="AI1244" s="16"/>
      <c r="AJ1244" s="16"/>
      <c r="AK1244" s="16"/>
      <c r="AL1244" s="16"/>
      <c r="AM1244" s="16"/>
      <c r="AN1244" s="16"/>
      <c r="AO1244" s="16"/>
      <c r="AP1244" s="16"/>
      <c r="AQ1244" s="16"/>
      <c r="AR1244" s="16"/>
      <c r="AS1244" s="16"/>
      <c r="AT1244" s="16"/>
      <c r="AU1244" s="16"/>
      <c r="AV1244" s="16"/>
      <c r="AW1244" s="14"/>
      <c r="AX1244" s="14"/>
    </row>
    <row r="1245" spans="14:50" ht="17.25" customHeight="1" x14ac:dyDescent="0.25">
      <c r="N1245" s="16"/>
      <c r="O1245" s="16"/>
      <c r="P1245" s="16"/>
      <c r="Q1245" s="16"/>
      <c r="R1245" s="16"/>
      <c r="S1245" s="16"/>
      <c r="T1245" s="16"/>
      <c r="U1245" s="16"/>
      <c r="V1245" s="103"/>
      <c r="W1245" s="16"/>
      <c r="X1245" s="16"/>
      <c r="Y1245" s="16"/>
      <c r="Z1245" s="16"/>
      <c r="AA1245" s="16"/>
      <c r="AB1245" s="16"/>
      <c r="AC1245" s="16"/>
      <c r="AD1245" s="16"/>
      <c r="AE1245" s="16"/>
      <c r="AF1245" s="16"/>
      <c r="AG1245" s="16"/>
      <c r="AH1245" s="16"/>
      <c r="AI1245" s="16"/>
      <c r="AJ1245" s="16"/>
      <c r="AK1245" s="16"/>
      <c r="AL1245" s="16"/>
      <c r="AM1245" s="16"/>
      <c r="AN1245" s="16"/>
      <c r="AO1245" s="16"/>
      <c r="AP1245" s="16"/>
      <c r="AQ1245" s="16"/>
      <c r="AR1245" s="16"/>
      <c r="AS1245" s="16"/>
      <c r="AT1245" s="16"/>
      <c r="AU1245" s="16"/>
      <c r="AV1245" s="16"/>
      <c r="AW1245" s="14"/>
      <c r="AX1245" s="14"/>
    </row>
    <row r="1246" spans="14:50" ht="17.25" customHeight="1" x14ac:dyDescent="0.25">
      <c r="N1246" s="16"/>
      <c r="O1246" s="16"/>
      <c r="P1246" s="16"/>
      <c r="Q1246" s="16"/>
      <c r="R1246" s="16"/>
      <c r="S1246" s="16"/>
      <c r="T1246" s="16"/>
      <c r="U1246" s="16"/>
      <c r="V1246" s="103"/>
      <c r="W1246" s="16"/>
      <c r="X1246" s="16"/>
      <c r="Y1246" s="16"/>
      <c r="Z1246" s="16"/>
      <c r="AA1246" s="16"/>
      <c r="AB1246" s="16"/>
      <c r="AC1246" s="16"/>
      <c r="AD1246" s="16"/>
      <c r="AE1246" s="16"/>
      <c r="AF1246" s="16"/>
      <c r="AG1246" s="16"/>
      <c r="AH1246" s="16"/>
      <c r="AI1246" s="16"/>
      <c r="AJ1246" s="16"/>
      <c r="AK1246" s="16"/>
      <c r="AL1246" s="16"/>
      <c r="AM1246" s="16"/>
      <c r="AN1246" s="16"/>
      <c r="AO1246" s="16"/>
      <c r="AP1246" s="16"/>
      <c r="AQ1246" s="16"/>
      <c r="AR1246" s="16"/>
      <c r="AS1246" s="16"/>
      <c r="AT1246" s="16"/>
      <c r="AU1246" s="16"/>
      <c r="AV1246" s="16"/>
      <c r="AW1246" s="14"/>
      <c r="AX1246" s="14"/>
    </row>
    <row r="1247" spans="14:50" ht="17.25" customHeight="1" x14ac:dyDescent="0.25">
      <c r="N1247" s="16"/>
      <c r="O1247" s="16"/>
      <c r="P1247" s="16"/>
      <c r="Q1247" s="16"/>
      <c r="R1247" s="16"/>
      <c r="S1247" s="16"/>
      <c r="T1247" s="16"/>
      <c r="U1247" s="16"/>
      <c r="V1247" s="103"/>
      <c r="W1247" s="16"/>
      <c r="X1247" s="16"/>
      <c r="Y1247" s="16"/>
      <c r="Z1247" s="16"/>
      <c r="AA1247" s="16"/>
      <c r="AB1247" s="16"/>
      <c r="AC1247" s="16"/>
      <c r="AD1247" s="16"/>
      <c r="AE1247" s="16"/>
      <c r="AF1247" s="16"/>
      <c r="AG1247" s="16"/>
      <c r="AH1247" s="16"/>
      <c r="AI1247" s="16"/>
      <c r="AJ1247" s="16"/>
      <c r="AK1247" s="16"/>
      <c r="AL1247" s="16"/>
      <c r="AM1247" s="16"/>
      <c r="AN1247" s="16"/>
      <c r="AO1247" s="16"/>
      <c r="AP1247" s="16"/>
      <c r="AQ1247" s="16"/>
      <c r="AR1247" s="16"/>
      <c r="AS1247" s="16"/>
      <c r="AT1247" s="16"/>
      <c r="AU1247" s="16"/>
      <c r="AV1247" s="16"/>
      <c r="AW1247" s="14"/>
      <c r="AX1247" s="14"/>
    </row>
    <row r="1248" spans="14:50" ht="17.25" customHeight="1" x14ac:dyDescent="0.25">
      <c r="N1248" s="16"/>
      <c r="O1248" s="16"/>
      <c r="P1248" s="16"/>
      <c r="Q1248" s="16"/>
      <c r="R1248" s="16"/>
      <c r="S1248" s="16"/>
      <c r="T1248" s="16"/>
      <c r="U1248" s="16"/>
      <c r="V1248" s="103"/>
      <c r="W1248" s="16"/>
      <c r="X1248" s="16"/>
      <c r="Y1248" s="16"/>
      <c r="Z1248" s="16"/>
      <c r="AA1248" s="16"/>
      <c r="AB1248" s="16"/>
      <c r="AC1248" s="16"/>
      <c r="AD1248" s="16"/>
      <c r="AE1248" s="16"/>
      <c r="AF1248" s="16"/>
      <c r="AG1248" s="16"/>
      <c r="AH1248" s="16"/>
      <c r="AI1248" s="16"/>
      <c r="AJ1248" s="16"/>
      <c r="AK1248" s="16"/>
      <c r="AL1248" s="16"/>
      <c r="AM1248" s="16"/>
      <c r="AN1248" s="16"/>
      <c r="AO1248" s="16"/>
      <c r="AP1248" s="16"/>
      <c r="AQ1248" s="16"/>
      <c r="AR1248" s="16"/>
      <c r="AS1248" s="16"/>
      <c r="AT1248" s="16"/>
      <c r="AU1248" s="16"/>
      <c r="AV1248" s="16"/>
      <c r="AW1248" s="14"/>
      <c r="AX1248" s="14"/>
    </row>
    <row r="1249" spans="14:50" ht="17.25" customHeight="1" x14ac:dyDescent="0.25">
      <c r="N1249" s="16"/>
      <c r="O1249" s="16"/>
      <c r="P1249" s="16"/>
      <c r="Q1249" s="16"/>
      <c r="R1249" s="16"/>
      <c r="S1249" s="16"/>
      <c r="T1249" s="16"/>
      <c r="U1249" s="16"/>
      <c r="V1249" s="103"/>
      <c r="W1249" s="16"/>
      <c r="X1249" s="16"/>
      <c r="Y1249" s="16"/>
      <c r="Z1249" s="16"/>
      <c r="AA1249" s="16"/>
      <c r="AB1249" s="16"/>
      <c r="AC1249" s="16"/>
      <c r="AD1249" s="16"/>
      <c r="AE1249" s="16"/>
      <c r="AF1249" s="16"/>
      <c r="AG1249" s="16"/>
      <c r="AH1249" s="16"/>
      <c r="AI1249" s="16"/>
      <c r="AJ1249" s="16"/>
      <c r="AK1249" s="16"/>
      <c r="AL1249" s="16"/>
      <c r="AM1249" s="16"/>
      <c r="AN1249" s="16"/>
      <c r="AO1249" s="16"/>
      <c r="AP1249" s="16"/>
      <c r="AQ1249" s="16"/>
      <c r="AR1249" s="16"/>
      <c r="AS1249" s="16"/>
      <c r="AT1249" s="16"/>
      <c r="AU1249" s="16"/>
      <c r="AV1249" s="16"/>
      <c r="AW1249" s="14"/>
      <c r="AX1249" s="14"/>
    </row>
    <row r="1250" spans="14:50" ht="17.25" customHeight="1" x14ac:dyDescent="0.25">
      <c r="N1250" s="16"/>
      <c r="O1250" s="16"/>
      <c r="P1250" s="16"/>
      <c r="Q1250" s="16"/>
      <c r="R1250" s="16"/>
      <c r="S1250" s="16"/>
      <c r="T1250" s="16"/>
      <c r="U1250" s="16"/>
      <c r="V1250" s="103"/>
      <c r="W1250" s="16"/>
      <c r="X1250" s="16"/>
      <c r="Y1250" s="16"/>
      <c r="Z1250" s="16"/>
      <c r="AA1250" s="16"/>
      <c r="AB1250" s="16"/>
      <c r="AC1250" s="16"/>
      <c r="AD1250" s="16"/>
      <c r="AE1250" s="16"/>
      <c r="AF1250" s="16"/>
      <c r="AG1250" s="16"/>
      <c r="AH1250" s="16"/>
      <c r="AI1250" s="16"/>
      <c r="AJ1250" s="16"/>
      <c r="AK1250" s="16"/>
      <c r="AL1250" s="16"/>
      <c r="AM1250" s="16"/>
      <c r="AN1250" s="16"/>
      <c r="AO1250" s="16"/>
      <c r="AP1250" s="16"/>
      <c r="AQ1250" s="16"/>
      <c r="AR1250" s="16"/>
      <c r="AS1250" s="16"/>
      <c r="AT1250" s="16"/>
      <c r="AU1250" s="16"/>
      <c r="AV1250" s="16"/>
      <c r="AW1250" s="14"/>
      <c r="AX1250" s="14"/>
    </row>
    <row r="1251" spans="14:50" ht="17.25" customHeight="1" x14ac:dyDescent="0.25">
      <c r="N1251" s="16"/>
      <c r="O1251" s="16"/>
      <c r="P1251" s="16"/>
      <c r="Q1251" s="16"/>
      <c r="R1251" s="16"/>
      <c r="S1251" s="16"/>
      <c r="T1251" s="16"/>
      <c r="U1251" s="16"/>
      <c r="V1251" s="103"/>
      <c r="W1251" s="16"/>
      <c r="X1251" s="16"/>
      <c r="Y1251" s="16"/>
      <c r="Z1251" s="16"/>
      <c r="AA1251" s="16"/>
      <c r="AB1251" s="16"/>
      <c r="AC1251" s="16"/>
      <c r="AD1251" s="16"/>
      <c r="AE1251" s="16"/>
      <c r="AF1251" s="16"/>
      <c r="AG1251" s="16"/>
      <c r="AH1251" s="16"/>
      <c r="AI1251" s="16"/>
      <c r="AJ1251" s="16"/>
      <c r="AK1251" s="16"/>
      <c r="AL1251" s="16"/>
      <c r="AM1251" s="16"/>
      <c r="AN1251" s="16"/>
      <c r="AO1251" s="16"/>
      <c r="AP1251" s="16"/>
      <c r="AQ1251" s="16"/>
      <c r="AR1251" s="16"/>
      <c r="AS1251" s="16"/>
      <c r="AT1251" s="16"/>
      <c r="AU1251" s="16"/>
      <c r="AV1251" s="16"/>
      <c r="AW1251" s="14"/>
      <c r="AX1251" s="14"/>
    </row>
    <row r="1252" spans="14:50" ht="17.25" customHeight="1" x14ac:dyDescent="0.25">
      <c r="N1252" s="16"/>
      <c r="O1252" s="16"/>
      <c r="P1252" s="16"/>
      <c r="Q1252" s="16"/>
      <c r="R1252" s="16"/>
      <c r="S1252" s="16"/>
      <c r="T1252" s="16"/>
      <c r="U1252" s="16"/>
      <c r="V1252" s="103"/>
      <c r="W1252" s="16"/>
      <c r="X1252" s="16"/>
      <c r="Y1252" s="16"/>
      <c r="Z1252" s="16"/>
      <c r="AA1252" s="16"/>
      <c r="AB1252" s="16"/>
      <c r="AC1252" s="16"/>
      <c r="AD1252" s="16"/>
      <c r="AE1252" s="16"/>
      <c r="AF1252" s="16"/>
      <c r="AG1252" s="16"/>
      <c r="AH1252" s="16"/>
      <c r="AI1252" s="16"/>
      <c r="AJ1252" s="16"/>
      <c r="AK1252" s="16"/>
      <c r="AL1252" s="16"/>
      <c r="AM1252" s="16"/>
      <c r="AN1252" s="16"/>
      <c r="AO1252" s="16"/>
      <c r="AP1252" s="16"/>
      <c r="AQ1252" s="16"/>
      <c r="AR1252" s="16"/>
      <c r="AS1252" s="16"/>
      <c r="AT1252" s="16"/>
      <c r="AU1252" s="16"/>
      <c r="AV1252" s="16"/>
      <c r="AW1252" s="14"/>
      <c r="AX1252" s="14"/>
    </row>
    <row r="1253" spans="14:50" ht="17.25" customHeight="1" x14ac:dyDescent="0.25">
      <c r="N1253" s="16"/>
      <c r="O1253" s="16"/>
      <c r="P1253" s="16"/>
      <c r="Q1253" s="16"/>
      <c r="R1253" s="16"/>
      <c r="S1253" s="16"/>
      <c r="T1253" s="16"/>
      <c r="U1253" s="16"/>
      <c r="V1253" s="103"/>
      <c r="W1253" s="16"/>
      <c r="X1253" s="16"/>
      <c r="Y1253" s="16"/>
      <c r="Z1253" s="16"/>
      <c r="AA1253" s="16"/>
      <c r="AB1253" s="16"/>
      <c r="AC1253" s="16"/>
      <c r="AD1253" s="16"/>
      <c r="AE1253" s="16"/>
      <c r="AF1253" s="16"/>
      <c r="AG1253" s="16"/>
      <c r="AH1253" s="16"/>
      <c r="AI1253" s="16"/>
      <c r="AJ1253" s="16"/>
      <c r="AK1253" s="16"/>
      <c r="AL1253" s="16"/>
      <c r="AM1253" s="16"/>
      <c r="AN1253" s="16"/>
      <c r="AO1253" s="16"/>
      <c r="AP1253" s="16"/>
      <c r="AQ1253" s="16"/>
      <c r="AR1253" s="16"/>
      <c r="AS1253" s="16"/>
      <c r="AT1253" s="16"/>
      <c r="AU1253" s="16"/>
      <c r="AV1253" s="16"/>
      <c r="AW1253" s="14"/>
      <c r="AX1253" s="14"/>
    </row>
    <row r="1254" spans="14:50" ht="17.25" customHeight="1" x14ac:dyDescent="0.25">
      <c r="N1254" s="16"/>
      <c r="O1254" s="16"/>
      <c r="P1254" s="16"/>
      <c r="Q1254" s="16"/>
      <c r="R1254" s="16"/>
      <c r="S1254" s="16"/>
      <c r="T1254" s="16"/>
      <c r="U1254" s="16"/>
      <c r="V1254" s="103"/>
      <c r="W1254" s="16"/>
      <c r="X1254" s="16"/>
      <c r="Y1254" s="16"/>
      <c r="Z1254" s="16"/>
      <c r="AA1254" s="16"/>
      <c r="AB1254" s="16"/>
      <c r="AC1254" s="16"/>
      <c r="AD1254" s="16"/>
      <c r="AE1254" s="16"/>
      <c r="AF1254" s="16"/>
      <c r="AG1254" s="16"/>
      <c r="AH1254" s="16"/>
      <c r="AI1254" s="16"/>
      <c r="AJ1254" s="16"/>
      <c r="AK1254" s="16"/>
      <c r="AL1254" s="16"/>
      <c r="AM1254" s="16"/>
      <c r="AN1254" s="16"/>
      <c r="AO1254" s="16"/>
      <c r="AP1254" s="16"/>
      <c r="AQ1254" s="16"/>
      <c r="AR1254" s="16"/>
      <c r="AS1254" s="16"/>
      <c r="AT1254" s="16"/>
      <c r="AU1254" s="16"/>
      <c r="AV1254" s="16"/>
      <c r="AW1254" s="14"/>
      <c r="AX1254" s="14"/>
    </row>
    <row r="1255" spans="14:50" ht="17.25" customHeight="1" x14ac:dyDescent="0.25">
      <c r="N1255" s="16"/>
      <c r="O1255" s="16"/>
      <c r="P1255" s="16"/>
      <c r="Q1255" s="16"/>
      <c r="R1255" s="16"/>
      <c r="S1255" s="16"/>
      <c r="T1255" s="16"/>
      <c r="U1255" s="16"/>
      <c r="V1255" s="103"/>
      <c r="W1255" s="16"/>
      <c r="X1255" s="16"/>
      <c r="Y1255" s="16"/>
      <c r="Z1255" s="16"/>
      <c r="AA1255" s="16"/>
      <c r="AB1255" s="16"/>
      <c r="AC1255" s="16"/>
      <c r="AD1255" s="16"/>
      <c r="AE1255" s="16"/>
      <c r="AF1255" s="16"/>
      <c r="AG1255" s="16"/>
      <c r="AH1255" s="16"/>
      <c r="AI1255" s="16"/>
      <c r="AJ1255" s="16"/>
      <c r="AK1255" s="16"/>
      <c r="AL1255" s="16"/>
      <c r="AM1255" s="16"/>
      <c r="AN1255" s="16"/>
      <c r="AO1255" s="16"/>
      <c r="AP1255" s="16"/>
      <c r="AQ1255" s="16"/>
      <c r="AR1255" s="16"/>
      <c r="AS1255" s="16"/>
      <c r="AT1255" s="16"/>
      <c r="AU1255" s="16"/>
      <c r="AV1255" s="16"/>
      <c r="AW1255" s="14"/>
      <c r="AX1255" s="14"/>
    </row>
    <row r="1256" spans="14:50" ht="17.25" customHeight="1" x14ac:dyDescent="0.25">
      <c r="N1256" s="16"/>
      <c r="O1256" s="16"/>
      <c r="P1256" s="16"/>
      <c r="Q1256" s="16"/>
      <c r="R1256" s="16"/>
      <c r="S1256" s="16"/>
      <c r="T1256" s="16"/>
      <c r="U1256" s="16"/>
      <c r="V1256" s="103"/>
      <c r="W1256" s="16"/>
      <c r="X1256" s="16"/>
      <c r="Y1256" s="16"/>
      <c r="Z1256" s="16"/>
      <c r="AA1256" s="16"/>
      <c r="AB1256" s="16"/>
      <c r="AC1256" s="16"/>
      <c r="AD1256" s="16"/>
      <c r="AE1256" s="16"/>
      <c r="AF1256" s="16"/>
      <c r="AG1256" s="16"/>
      <c r="AH1256" s="16"/>
      <c r="AI1256" s="16"/>
      <c r="AJ1256" s="16"/>
      <c r="AK1256" s="16"/>
      <c r="AL1256" s="16"/>
      <c r="AM1256" s="16"/>
      <c r="AN1256" s="16"/>
      <c r="AO1256" s="16"/>
      <c r="AP1256" s="16"/>
      <c r="AQ1256" s="16"/>
      <c r="AR1256" s="16"/>
      <c r="AS1256" s="16"/>
      <c r="AT1256" s="16"/>
      <c r="AU1256" s="16"/>
      <c r="AV1256" s="16"/>
      <c r="AW1256" s="14"/>
      <c r="AX1256" s="14"/>
    </row>
    <row r="1257" spans="14:50" ht="17.25" customHeight="1" x14ac:dyDescent="0.25">
      <c r="N1257" s="16"/>
      <c r="O1257" s="16"/>
      <c r="P1257" s="16"/>
      <c r="Q1257" s="16"/>
      <c r="R1257" s="16"/>
      <c r="S1257" s="16"/>
      <c r="T1257" s="16"/>
      <c r="U1257" s="16"/>
      <c r="V1257" s="103"/>
      <c r="W1257" s="16"/>
      <c r="X1257" s="16"/>
      <c r="Y1257" s="16"/>
      <c r="Z1257" s="16"/>
      <c r="AA1257" s="16"/>
      <c r="AB1257" s="16"/>
      <c r="AC1257" s="16"/>
      <c r="AD1257" s="16"/>
      <c r="AE1257" s="16"/>
      <c r="AF1257" s="16"/>
      <c r="AG1257" s="16"/>
      <c r="AH1257" s="16"/>
      <c r="AI1257" s="16"/>
      <c r="AJ1257" s="16"/>
      <c r="AK1257" s="16"/>
      <c r="AL1257" s="16"/>
      <c r="AM1257" s="16"/>
      <c r="AN1257" s="16"/>
      <c r="AO1257" s="16"/>
      <c r="AP1257" s="16"/>
      <c r="AQ1257" s="16"/>
      <c r="AR1257" s="16"/>
      <c r="AS1257" s="16"/>
      <c r="AT1257" s="16"/>
      <c r="AU1257" s="16"/>
      <c r="AV1257" s="16"/>
      <c r="AW1257" s="14"/>
      <c r="AX1257" s="14"/>
    </row>
    <row r="1258" spans="14:50" ht="17.25" customHeight="1" x14ac:dyDescent="0.25">
      <c r="N1258" s="16"/>
      <c r="O1258" s="16"/>
      <c r="P1258" s="16"/>
      <c r="Q1258" s="16"/>
      <c r="R1258" s="16"/>
      <c r="S1258" s="16"/>
      <c r="T1258" s="16"/>
      <c r="U1258" s="16"/>
      <c r="V1258" s="103"/>
      <c r="W1258" s="16"/>
      <c r="X1258" s="16"/>
      <c r="Y1258" s="16"/>
      <c r="Z1258" s="16"/>
      <c r="AA1258" s="16"/>
      <c r="AB1258" s="16"/>
      <c r="AC1258" s="16"/>
      <c r="AD1258" s="16"/>
      <c r="AE1258" s="16"/>
      <c r="AF1258" s="16"/>
      <c r="AG1258" s="16"/>
      <c r="AH1258" s="16"/>
      <c r="AI1258" s="16"/>
      <c r="AJ1258" s="16"/>
      <c r="AK1258" s="16"/>
      <c r="AL1258" s="16"/>
      <c r="AM1258" s="16"/>
      <c r="AN1258" s="16"/>
      <c r="AO1258" s="16"/>
      <c r="AP1258" s="16"/>
      <c r="AQ1258" s="16"/>
      <c r="AR1258" s="16"/>
      <c r="AS1258" s="16"/>
      <c r="AT1258" s="16"/>
      <c r="AU1258" s="16"/>
      <c r="AV1258" s="16"/>
      <c r="AW1258" s="14"/>
      <c r="AX1258" s="14"/>
    </row>
    <row r="1259" spans="14:50" ht="17.25" customHeight="1" x14ac:dyDescent="0.25">
      <c r="N1259" s="16"/>
      <c r="O1259" s="16"/>
      <c r="P1259" s="16"/>
      <c r="Q1259" s="16"/>
      <c r="R1259" s="16"/>
      <c r="S1259" s="16"/>
      <c r="T1259" s="16"/>
      <c r="U1259" s="16"/>
      <c r="V1259" s="103"/>
      <c r="W1259" s="16"/>
      <c r="X1259" s="16"/>
      <c r="Y1259" s="16"/>
      <c r="Z1259" s="16"/>
      <c r="AA1259" s="16"/>
      <c r="AB1259" s="16"/>
      <c r="AC1259" s="16"/>
      <c r="AD1259" s="16"/>
      <c r="AE1259" s="16"/>
      <c r="AF1259" s="16"/>
      <c r="AG1259" s="16"/>
      <c r="AH1259" s="16"/>
      <c r="AI1259" s="16"/>
      <c r="AJ1259" s="16"/>
      <c r="AK1259" s="16"/>
      <c r="AL1259" s="16"/>
      <c r="AM1259" s="16"/>
      <c r="AN1259" s="16"/>
      <c r="AO1259" s="16"/>
      <c r="AP1259" s="16"/>
      <c r="AQ1259" s="16"/>
      <c r="AR1259" s="16"/>
      <c r="AS1259" s="16"/>
      <c r="AT1259" s="16"/>
      <c r="AU1259" s="16"/>
      <c r="AV1259" s="16"/>
      <c r="AW1259" s="14"/>
      <c r="AX1259" s="14"/>
    </row>
    <row r="1260" spans="14:50" ht="17.25" customHeight="1" x14ac:dyDescent="0.25">
      <c r="N1260" s="16"/>
      <c r="O1260" s="16"/>
      <c r="P1260" s="16"/>
      <c r="Q1260" s="16"/>
      <c r="R1260" s="16"/>
      <c r="S1260" s="16"/>
      <c r="T1260" s="16"/>
      <c r="U1260" s="16"/>
      <c r="V1260" s="103"/>
      <c r="W1260" s="16"/>
      <c r="X1260" s="16"/>
      <c r="Y1260" s="16"/>
      <c r="Z1260" s="16"/>
      <c r="AA1260" s="16"/>
      <c r="AB1260" s="16"/>
      <c r="AC1260" s="16"/>
      <c r="AD1260" s="16"/>
      <c r="AE1260" s="16"/>
      <c r="AF1260" s="16"/>
      <c r="AG1260" s="16"/>
      <c r="AH1260" s="16"/>
      <c r="AI1260" s="16"/>
      <c r="AJ1260" s="16"/>
      <c r="AK1260" s="16"/>
      <c r="AL1260" s="16"/>
      <c r="AM1260" s="16"/>
      <c r="AN1260" s="16"/>
      <c r="AO1260" s="16"/>
      <c r="AP1260" s="16"/>
      <c r="AQ1260" s="16"/>
      <c r="AR1260" s="16"/>
      <c r="AS1260" s="16"/>
      <c r="AT1260" s="16"/>
      <c r="AU1260" s="16"/>
      <c r="AV1260" s="16"/>
      <c r="AW1260" s="14"/>
      <c r="AX1260" s="14"/>
    </row>
    <row r="1261" spans="14:50" ht="17.25" customHeight="1" x14ac:dyDescent="0.25">
      <c r="N1261" s="16"/>
      <c r="O1261" s="16"/>
      <c r="P1261" s="16"/>
      <c r="Q1261" s="16"/>
      <c r="R1261" s="16"/>
      <c r="S1261" s="16"/>
      <c r="T1261" s="16"/>
      <c r="U1261" s="16"/>
      <c r="V1261" s="103"/>
      <c r="W1261" s="16"/>
      <c r="X1261" s="16"/>
      <c r="Y1261" s="16"/>
      <c r="Z1261" s="16"/>
      <c r="AA1261" s="16"/>
      <c r="AB1261" s="16"/>
      <c r="AC1261" s="16"/>
      <c r="AD1261" s="16"/>
      <c r="AE1261" s="16"/>
      <c r="AF1261" s="16"/>
      <c r="AG1261" s="16"/>
      <c r="AH1261" s="16"/>
      <c r="AI1261" s="16"/>
      <c r="AJ1261" s="16"/>
      <c r="AK1261" s="16"/>
      <c r="AL1261" s="16"/>
      <c r="AM1261" s="16"/>
      <c r="AN1261" s="16"/>
      <c r="AO1261" s="16"/>
      <c r="AP1261" s="16"/>
      <c r="AQ1261" s="16"/>
      <c r="AR1261" s="16"/>
      <c r="AS1261" s="16"/>
      <c r="AT1261" s="16"/>
      <c r="AU1261" s="16"/>
      <c r="AV1261" s="16"/>
      <c r="AW1261" s="14"/>
      <c r="AX1261" s="14"/>
    </row>
    <row r="1262" spans="14:50" ht="17.25" customHeight="1" x14ac:dyDescent="0.25">
      <c r="N1262" s="16"/>
      <c r="O1262" s="16"/>
      <c r="P1262" s="16"/>
      <c r="Q1262" s="16"/>
      <c r="R1262" s="16"/>
      <c r="S1262" s="16"/>
      <c r="T1262" s="16"/>
      <c r="U1262" s="16"/>
      <c r="V1262" s="103"/>
      <c r="W1262" s="16"/>
      <c r="X1262" s="16"/>
      <c r="Y1262" s="16"/>
      <c r="Z1262" s="16"/>
      <c r="AA1262" s="16"/>
      <c r="AB1262" s="16"/>
      <c r="AC1262" s="16"/>
      <c r="AD1262" s="16"/>
      <c r="AE1262" s="16"/>
      <c r="AF1262" s="16"/>
      <c r="AG1262" s="16"/>
      <c r="AH1262" s="16"/>
      <c r="AI1262" s="16"/>
      <c r="AJ1262" s="16"/>
      <c r="AK1262" s="16"/>
      <c r="AL1262" s="16"/>
      <c r="AM1262" s="16"/>
      <c r="AN1262" s="16"/>
      <c r="AO1262" s="16"/>
      <c r="AP1262" s="16"/>
      <c r="AQ1262" s="16"/>
      <c r="AR1262" s="16"/>
      <c r="AS1262" s="16"/>
      <c r="AT1262" s="16"/>
      <c r="AU1262" s="16"/>
      <c r="AV1262" s="16"/>
      <c r="AW1262" s="14"/>
      <c r="AX1262" s="14"/>
    </row>
    <row r="1263" spans="14:50" ht="17.25" customHeight="1" x14ac:dyDescent="0.25">
      <c r="N1263" s="16"/>
      <c r="O1263" s="16"/>
      <c r="P1263" s="16"/>
      <c r="Q1263" s="16"/>
      <c r="R1263" s="16"/>
      <c r="S1263" s="16"/>
      <c r="T1263" s="16"/>
      <c r="U1263" s="16"/>
      <c r="V1263" s="103"/>
      <c r="W1263" s="16"/>
      <c r="X1263" s="16"/>
      <c r="Y1263" s="16"/>
      <c r="Z1263" s="16"/>
      <c r="AA1263" s="16"/>
      <c r="AB1263" s="16"/>
      <c r="AC1263" s="16"/>
      <c r="AD1263" s="16"/>
      <c r="AE1263" s="16"/>
      <c r="AF1263" s="16"/>
      <c r="AG1263" s="16"/>
      <c r="AH1263" s="16"/>
      <c r="AI1263" s="16"/>
      <c r="AJ1263" s="16"/>
      <c r="AK1263" s="16"/>
      <c r="AL1263" s="16"/>
      <c r="AM1263" s="16"/>
      <c r="AN1263" s="16"/>
      <c r="AO1263" s="16"/>
      <c r="AP1263" s="16"/>
      <c r="AQ1263" s="16"/>
      <c r="AR1263" s="16"/>
      <c r="AS1263" s="16"/>
      <c r="AT1263" s="16"/>
      <c r="AU1263" s="16"/>
      <c r="AV1263" s="16"/>
      <c r="AW1263" s="14"/>
      <c r="AX1263" s="14"/>
    </row>
    <row r="1264" spans="14:50" ht="17.25" customHeight="1" x14ac:dyDescent="0.25">
      <c r="N1264" s="16"/>
      <c r="O1264" s="16"/>
      <c r="P1264" s="16"/>
      <c r="Q1264" s="16"/>
      <c r="R1264" s="16"/>
      <c r="S1264" s="16"/>
      <c r="T1264" s="16"/>
      <c r="U1264" s="16"/>
      <c r="V1264" s="103"/>
      <c r="W1264" s="16"/>
      <c r="X1264" s="16"/>
      <c r="Y1264" s="16"/>
      <c r="Z1264" s="16"/>
      <c r="AA1264" s="16"/>
      <c r="AB1264" s="16"/>
      <c r="AC1264" s="16"/>
      <c r="AD1264" s="16"/>
      <c r="AE1264" s="16"/>
      <c r="AF1264" s="16"/>
      <c r="AG1264" s="16"/>
      <c r="AH1264" s="16"/>
      <c r="AI1264" s="16"/>
      <c r="AJ1264" s="16"/>
      <c r="AK1264" s="16"/>
      <c r="AL1264" s="16"/>
      <c r="AM1264" s="16"/>
      <c r="AN1264" s="16"/>
      <c r="AO1264" s="16"/>
      <c r="AP1264" s="16"/>
      <c r="AQ1264" s="16"/>
      <c r="AR1264" s="16"/>
      <c r="AS1264" s="16"/>
      <c r="AT1264" s="16"/>
      <c r="AU1264" s="16"/>
      <c r="AV1264" s="16"/>
      <c r="AW1264" s="14"/>
      <c r="AX1264" s="14"/>
    </row>
    <row r="1265" spans="14:50" ht="17.25" customHeight="1" x14ac:dyDescent="0.25">
      <c r="N1265" s="16"/>
      <c r="O1265" s="16"/>
      <c r="P1265" s="16"/>
      <c r="Q1265" s="16"/>
      <c r="R1265" s="16"/>
      <c r="S1265" s="16"/>
      <c r="T1265" s="16"/>
      <c r="U1265" s="16"/>
      <c r="V1265" s="103"/>
      <c r="W1265" s="16"/>
      <c r="X1265" s="16"/>
      <c r="Y1265" s="16"/>
      <c r="Z1265" s="16"/>
      <c r="AA1265" s="16"/>
      <c r="AB1265" s="16"/>
      <c r="AC1265" s="16"/>
      <c r="AD1265" s="16"/>
      <c r="AE1265" s="16"/>
      <c r="AF1265" s="16"/>
      <c r="AG1265" s="16"/>
      <c r="AH1265" s="16"/>
      <c r="AI1265" s="16"/>
      <c r="AJ1265" s="16"/>
      <c r="AK1265" s="16"/>
      <c r="AL1265" s="16"/>
      <c r="AM1265" s="16"/>
      <c r="AN1265" s="16"/>
      <c r="AO1265" s="16"/>
      <c r="AP1265" s="16"/>
      <c r="AQ1265" s="16"/>
      <c r="AR1265" s="16"/>
      <c r="AS1265" s="16"/>
      <c r="AT1265" s="16"/>
      <c r="AU1265" s="16"/>
      <c r="AV1265" s="16"/>
      <c r="AW1265" s="14"/>
      <c r="AX1265" s="14"/>
    </row>
    <row r="1266" spans="14:50" ht="17.25" customHeight="1" x14ac:dyDescent="0.25">
      <c r="N1266" s="16"/>
      <c r="O1266" s="16"/>
      <c r="P1266" s="16"/>
      <c r="Q1266" s="16"/>
      <c r="R1266" s="16"/>
      <c r="S1266" s="16"/>
      <c r="T1266" s="16"/>
      <c r="U1266" s="16"/>
      <c r="V1266" s="103"/>
      <c r="W1266" s="16"/>
      <c r="X1266" s="16"/>
      <c r="Y1266" s="16"/>
      <c r="Z1266" s="16"/>
      <c r="AA1266" s="16"/>
      <c r="AB1266" s="16"/>
      <c r="AC1266" s="16"/>
      <c r="AD1266" s="16"/>
      <c r="AE1266" s="16"/>
      <c r="AF1266" s="16"/>
      <c r="AG1266" s="16"/>
      <c r="AH1266" s="16"/>
      <c r="AI1266" s="16"/>
      <c r="AJ1266" s="16"/>
      <c r="AK1266" s="16"/>
      <c r="AL1266" s="16"/>
      <c r="AM1266" s="16"/>
      <c r="AN1266" s="16"/>
      <c r="AO1266" s="16"/>
      <c r="AP1266" s="16"/>
      <c r="AQ1266" s="16"/>
      <c r="AR1266" s="16"/>
      <c r="AS1266" s="16"/>
      <c r="AT1266" s="16"/>
      <c r="AU1266" s="16"/>
      <c r="AV1266" s="16"/>
      <c r="AW1266" s="14"/>
      <c r="AX1266" s="14"/>
    </row>
    <row r="1267" spans="14:50" ht="17.25" customHeight="1" x14ac:dyDescent="0.25">
      <c r="N1267" s="16"/>
      <c r="O1267" s="16"/>
      <c r="P1267" s="16"/>
      <c r="Q1267" s="16"/>
      <c r="R1267" s="16"/>
      <c r="S1267" s="16"/>
      <c r="T1267" s="16"/>
      <c r="U1267" s="16"/>
      <c r="V1267" s="103"/>
      <c r="W1267" s="16"/>
      <c r="X1267" s="16"/>
      <c r="Y1267" s="16"/>
      <c r="Z1267" s="16"/>
      <c r="AA1267" s="16"/>
      <c r="AB1267" s="16"/>
      <c r="AC1267" s="16"/>
      <c r="AD1267" s="16"/>
      <c r="AE1267" s="16"/>
      <c r="AF1267" s="16"/>
      <c r="AG1267" s="16"/>
      <c r="AH1267" s="16"/>
      <c r="AI1267" s="16"/>
      <c r="AJ1267" s="16"/>
      <c r="AK1267" s="16"/>
      <c r="AL1267" s="16"/>
      <c r="AM1267" s="16"/>
      <c r="AN1267" s="16"/>
      <c r="AO1267" s="16"/>
      <c r="AP1267" s="16"/>
      <c r="AQ1267" s="16"/>
      <c r="AR1267" s="16"/>
      <c r="AS1267" s="16"/>
      <c r="AT1267" s="16"/>
      <c r="AU1267" s="16"/>
      <c r="AV1267" s="16"/>
      <c r="AW1267" s="14"/>
      <c r="AX1267" s="14"/>
    </row>
    <row r="1268" spans="14:50" ht="17.25" customHeight="1" x14ac:dyDescent="0.25">
      <c r="N1268" s="16"/>
      <c r="O1268" s="16"/>
      <c r="P1268" s="16"/>
      <c r="Q1268" s="16"/>
      <c r="R1268" s="16"/>
      <c r="S1268" s="16"/>
      <c r="T1268" s="16"/>
      <c r="U1268" s="16"/>
      <c r="V1268" s="103"/>
      <c r="W1268" s="16"/>
      <c r="X1268" s="16"/>
      <c r="Y1268" s="16"/>
      <c r="Z1268" s="16"/>
      <c r="AA1268" s="16"/>
      <c r="AB1268" s="16"/>
      <c r="AC1268" s="16"/>
      <c r="AD1268" s="16"/>
      <c r="AE1268" s="16"/>
      <c r="AF1268" s="16"/>
      <c r="AG1268" s="16"/>
      <c r="AH1268" s="16"/>
      <c r="AI1268" s="16"/>
      <c r="AJ1268" s="16"/>
      <c r="AK1268" s="16"/>
      <c r="AL1268" s="16"/>
      <c r="AM1268" s="16"/>
      <c r="AN1268" s="16"/>
      <c r="AO1268" s="16"/>
      <c r="AP1268" s="16"/>
      <c r="AQ1268" s="16"/>
      <c r="AR1268" s="16"/>
      <c r="AS1268" s="16"/>
      <c r="AT1268" s="16"/>
      <c r="AU1268" s="16"/>
      <c r="AV1268" s="16"/>
      <c r="AW1268" s="14"/>
      <c r="AX1268" s="14"/>
    </row>
    <row r="1269" spans="14:50" ht="17.25" customHeight="1" x14ac:dyDescent="0.25">
      <c r="N1269" s="16"/>
      <c r="O1269" s="16"/>
      <c r="P1269" s="16"/>
      <c r="Q1269" s="16"/>
      <c r="R1269" s="16"/>
      <c r="S1269" s="16"/>
      <c r="T1269" s="16"/>
      <c r="U1269" s="16"/>
      <c r="V1269" s="103"/>
      <c r="W1269" s="16"/>
      <c r="X1269" s="16"/>
      <c r="Y1269" s="16"/>
      <c r="Z1269" s="16"/>
      <c r="AA1269" s="16"/>
      <c r="AB1269" s="16"/>
      <c r="AC1269" s="16"/>
      <c r="AD1269" s="16"/>
      <c r="AE1269" s="16"/>
      <c r="AF1269" s="16"/>
      <c r="AG1269" s="16"/>
      <c r="AH1269" s="16"/>
      <c r="AI1269" s="16"/>
      <c r="AJ1269" s="16"/>
      <c r="AK1269" s="16"/>
      <c r="AL1269" s="16"/>
      <c r="AM1269" s="16"/>
      <c r="AN1269" s="16"/>
      <c r="AO1269" s="16"/>
      <c r="AP1269" s="16"/>
      <c r="AQ1269" s="16"/>
      <c r="AR1269" s="16"/>
      <c r="AS1269" s="16"/>
      <c r="AT1269" s="16"/>
      <c r="AU1269" s="16"/>
      <c r="AV1269" s="16"/>
      <c r="AW1269" s="14"/>
      <c r="AX1269" s="14"/>
    </row>
    <row r="1270" spans="14:50" ht="17.25" customHeight="1" x14ac:dyDescent="0.25">
      <c r="N1270" s="16"/>
      <c r="O1270" s="16"/>
      <c r="P1270" s="16"/>
      <c r="Q1270" s="16"/>
      <c r="R1270" s="16"/>
      <c r="S1270" s="16"/>
      <c r="T1270" s="16"/>
      <c r="U1270" s="16"/>
      <c r="V1270" s="103"/>
      <c r="W1270" s="16"/>
      <c r="X1270" s="16"/>
      <c r="Y1270" s="16"/>
      <c r="Z1270" s="16"/>
      <c r="AA1270" s="16"/>
      <c r="AB1270" s="16"/>
      <c r="AC1270" s="16"/>
      <c r="AD1270" s="16"/>
      <c r="AE1270" s="16"/>
      <c r="AF1270" s="16"/>
      <c r="AG1270" s="16"/>
      <c r="AH1270" s="16"/>
      <c r="AI1270" s="16"/>
      <c r="AJ1270" s="16"/>
      <c r="AK1270" s="16"/>
      <c r="AL1270" s="16"/>
      <c r="AM1270" s="16"/>
      <c r="AN1270" s="16"/>
      <c r="AO1270" s="16"/>
      <c r="AP1270" s="16"/>
      <c r="AQ1270" s="16"/>
      <c r="AR1270" s="16"/>
      <c r="AS1270" s="16"/>
      <c r="AT1270" s="16"/>
      <c r="AU1270" s="16"/>
      <c r="AV1270" s="16"/>
      <c r="AW1270" s="14"/>
      <c r="AX1270" s="14"/>
    </row>
    <row r="1271" spans="14:50" ht="17.25" customHeight="1" x14ac:dyDescent="0.25">
      <c r="N1271" s="16"/>
      <c r="O1271" s="16"/>
      <c r="P1271" s="16"/>
      <c r="Q1271" s="16"/>
      <c r="R1271" s="16"/>
      <c r="S1271" s="16"/>
      <c r="T1271" s="16"/>
      <c r="U1271" s="16"/>
      <c r="V1271" s="103"/>
      <c r="W1271" s="16"/>
      <c r="X1271" s="16"/>
      <c r="Y1271" s="16"/>
      <c r="Z1271" s="16"/>
      <c r="AA1271" s="16"/>
      <c r="AB1271" s="16"/>
      <c r="AC1271" s="16"/>
      <c r="AD1271" s="16"/>
      <c r="AE1271" s="16"/>
      <c r="AF1271" s="16"/>
      <c r="AG1271" s="16"/>
      <c r="AH1271" s="16"/>
      <c r="AI1271" s="16"/>
      <c r="AJ1271" s="16"/>
      <c r="AK1271" s="16"/>
      <c r="AL1271" s="16"/>
      <c r="AM1271" s="16"/>
      <c r="AN1271" s="16"/>
      <c r="AO1271" s="16"/>
      <c r="AP1271" s="16"/>
      <c r="AQ1271" s="16"/>
      <c r="AR1271" s="16"/>
      <c r="AS1271" s="16"/>
      <c r="AT1271" s="16"/>
      <c r="AU1271" s="16"/>
      <c r="AV1271" s="16"/>
      <c r="AW1271" s="14"/>
      <c r="AX1271" s="14"/>
    </row>
    <row r="1272" spans="14:50" ht="17.25" customHeight="1" x14ac:dyDescent="0.25">
      <c r="N1272" s="16"/>
      <c r="O1272" s="16"/>
      <c r="P1272" s="16"/>
      <c r="Q1272" s="16"/>
      <c r="R1272" s="16"/>
      <c r="S1272" s="16"/>
      <c r="T1272" s="16"/>
      <c r="U1272" s="16"/>
      <c r="V1272" s="103"/>
      <c r="W1272" s="16"/>
      <c r="X1272" s="16"/>
      <c r="Y1272" s="16"/>
      <c r="Z1272" s="16"/>
      <c r="AA1272" s="16"/>
      <c r="AB1272" s="16"/>
      <c r="AC1272" s="16"/>
      <c r="AD1272" s="16"/>
      <c r="AE1272" s="16"/>
      <c r="AF1272" s="16"/>
      <c r="AG1272" s="16"/>
      <c r="AH1272" s="16"/>
      <c r="AI1272" s="16"/>
      <c r="AJ1272" s="16"/>
      <c r="AK1272" s="16"/>
      <c r="AL1272" s="16"/>
      <c r="AM1272" s="16"/>
      <c r="AN1272" s="16"/>
      <c r="AO1272" s="16"/>
      <c r="AP1272" s="16"/>
      <c r="AQ1272" s="16"/>
      <c r="AR1272" s="16"/>
      <c r="AS1272" s="16"/>
      <c r="AT1272" s="16"/>
      <c r="AU1272" s="16"/>
      <c r="AV1272" s="16"/>
      <c r="AW1272" s="14"/>
      <c r="AX1272" s="14"/>
    </row>
    <row r="1273" spans="14:50" ht="17.25" customHeight="1" x14ac:dyDescent="0.25">
      <c r="N1273" s="16"/>
      <c r="O1273" s="16"/>
      <c r="P1273" s="16"/>
      <c r="Q1273" s="16"/>
      <c r="R1273" s="16"/>
      <c r="S1273" s="16"/>
      <c r="T1273" s="16"/>
      <c r="U1273" s="16"/>
      <c r="V1273" s="103"/>
      <c r="W1273" s="16"/>
      <c r="X1273" s="16"/>
      <c r="Y1273" s="16"/>
      <c r="Z1273" s="16"/>
      <c r="AA1273" s="16"/>
      <c r="AB1273" s="16"/>
      <c r="AC1273" s="16"/>
      <c r="AD1273" s="16"/>
      <c r="AE1273" s="16"/>
      <c r="AF1273" s="16"/>
      <c r="AG1273" s="16"/>
      <c r="AH1273" s="16"/>
      <c r="AI1273" s="16"/>
      <c r="AJ1273" s="16"/>
      <c r="AK1273" s="16"/>
      <c r="AL1273" s="16"/>
      <c r="AM1273" s="16"/>
      <c r="AN1273" s="16"/>
      <c r="AO1273" s="16"/>
      <c r="AP1273" s="16"/>
      <c r="AQ1273" s="16"/>
      <c r="AR1273" s="16"/>
      <c r="AS1273" s="16"/>
      <c r="AT1273" s="16"/>
      <c r="AU1273" s="16"/>
      <c r="AV1273" s="16"/>
      <c r="AW1273" s="14"/>
      <c r="AX1273" s="14"/>
    </row>
    <row r="1274" spans="14:50" ht="17.25" customHeight="1" x14ac:dyDescent="0.25">
      <c r="N1274" s="16"/>
      <c r="O1274" s="16"/>
      <c r="P1274" s="16"/>
      <c r="Q1274" s="16"/>
      <c r="R1274" s="16"/>
      <c r="S1274" s="16"/>
      <c r="T1274" s="16"/>
      <c r="U1274" s="16"/>
      <c r="V1274" s="103"/>
      <c r="W1274" s="16"/>
      <c r="X1274" s="16"/>
      <c r="Y1274" s="16"/>
      <c r="Z1274" s="16"/>
      <c r="AA1274" s="16"/>
      <c r="AB1274" s="16"/>
      <c r="AC1274" s="16"/>
      <c r="AD1274" s="16"/>
      <c r="AE1274" s="16"/>
      <c r="AF1274" s="16"/>
      <c r="AG1274" s="16"/>
      <c r="AH1274" s="16"/>
      <c r="AI1274" s="16"/>
      <c r="AJ1274" s="16"/>
      <c r="AK1274" s="16"/>
      <c r="AL1274" s="16"/>
      <c r="AM1274" s="16"/>
      <c r="AN1274" s="16"/>
      <c r="AO1274" s="16"/>
      <c r="AP1274" s="16"/>
      <c r="AQ1274" s="16"/>
      <c r="AR1274" s="16"/>
      <c r="AS1274" s="16"/>
      <c r="AT1274" s="16"/>
      <c r="AU1274" s="16"/>
      <c r="AV1274" s="16"/>
      <c r="AW1274" s="14"/>
      <c r="AX1274" s="14"/>
    </row>
    <row r="1275" spans="14:50" ht="17.25" customHeight="1" x14ac:dyDescent="0.25">
      <c r="N1275" s="16"/>
      <c r="O1275" s="16"/>
      <c r="P1275" s="16"/>
      <c r="Q1275" s="16"/>
      <c r="R1275" s="16"/>
      <c r="S1275" s="16"/>
      <c r="T1275" s="16"/>
      <c r="U1275" s="16"/>
      <c r="V1275" s="103"/>
      <c r="W1275" s="16"/>
      <c r="X1275" s="16"/>
      <c r="Y1275" s="16"/>
      <c r="Z1275" s="16"/>
      <c r="AA1275" s="16"/>
      <c r="AB1275" s="16"/>
      <c r="AC1275" s="16"/>
      <c r="AD1275" s="16"/>
      <c r="AE1275" s="16"/>
      <c r="AF1275" s="16"/>
      <c r="AG1275" s="16"/>
      <c r="AH1275" s="16"/>
      <c r="AI1275" s="16"/>
      <c r="AJ1275" s="16"/>
      <c r="AK1275" s="16"/>
      <c r="AL1275" s="16"/>
      <c r="AM1275" s="16"/>
      <c r="AN1275" s="16"/>
      <c r="AO1275" s="16"/>
      <c r="AP1275" s="16"/>
      <c r="AQ1275" s="16"/>
      <c r="AR1275" s="16"/>
      <c r="AS1275" s="16"/>
      <c r="AT1275" s="16"/>
      <c r="AU1275" s="16"/>
      <c r="AV1275" s="16"/>
      <c r="AW1275" s="14"/>
      <c r="AX1275" s="14"/>
    </row>
    <row r="1276" spans="14:50" ht="17.25" customHeight="1" x14ac:dyDescent="0.25">
      <c r="N1276" s="16"/>
      <c r="O1276" s="16"/>
      <c r="P1276" s="16"/>
      <c r="Q1276" s="16"/>
      <c r="R1276" s="16"/>
      <c r="S1276" s="16"/>
      <c r="T1276" s="16"/>
      <c r="U1276" s="16"/>
      <c r="V1276" s="103"/>
      <c r="W1276" s="16"/>
      <c r="X1276" s="16"/>
      <c r="Y1276" s="16"/>
      <c r="Z1276" s="16"/>
      <c r="AA1276" s="16"/>
      <c r="AB1276" s="16"/>
      <c r="AC1276" s="16"/>
      <c r="AD1276" s="16"/>
      <c r="AE1276" s="16"/>
      <c r="AF1276" s="16"/>
      <c r="AG1276" s="16"/>
      <c r="AH1276" s="16"/>
      <c r="AI1276" s="16"/>
      <c r="AJ1276" s="16"/>
      <c r="AK1276" s="16"/>
      <c r="AL1276" s="16"/>
      <c r="AM1276" s="16"/>
      <c r="AN1276" s="16"/>
      <c r="AO1276" s="16"/>
      <c r="AP1276" s="16"/>
      <c r="AQ1276" s="16"/>
      <c r="AR1276" s="16"/>
      <c r="AS1276" s="16"/>
      <c r="AT1276" s="16"/>
      <c r="AU1276" s="16"/>
      <c r="AV1276" s="16"/>
      <c r="AW1276" s="14"/>
      <c r="AX1276" s="14"/>
    </row>
    <row r="1277" spans="14:50" ht="17.25" customHeight="1" x14ac:dyDescent="0.25">
      <c r="N1277" s="16"/>
      <c r="O1277" s="16"/>
      <c r="P1277" s="16"/>
      <c r="Q1277" s="16"/>
      <c r="R1277" s="16"/>
      <c r="S1277" s="16"/>
      <c r="T1277" s="16"/>
      <c r="U1277" s="16"/>
      <c r="V1277" s="103"/>
      <c r="W1277" s="16"/>
      <c r="X1277" s="16"/>
      <c r="Y1277" s="16"/>
      <c r="Z1277" s="16"/>
      <c r="AA1277" s="16"/>
      <c r="AB1277" s="16"/>
      <c r="AC1277" s="16"/>
      <c r="AD1277" s="16"/>
      <c r="AE1277" s="16"/>
      <c r="AF1277" s="16"/>
      <c r="AG1277" s="16"/>
      <c r="AH1277" s="16"/>
      <c r="AI1277" s="16"/>
      <c r="AJ1277" s="16"/>
      <c r="AK1277" s="16"/>
      <c r="AL1277" s="16"/>
      <c r="AM1277" s="16"/>
      <c r="AN1277" s="16"/>
      <c r="AO1277" s="16"/>
      <c r="AP1277" s="16"/>
      <c r="AQ1277" s="16"/>
      <c r="AR1277" s="16"/>
      <c r="AS1277" s="16"/>
      <c r="AT1277" s="16"/>
      <c r="AU1277" s="16"/>
      <c r="AV1277" s="16"/>
      <c r="AW1277" s="14"/>
      <c r="AX1277" s="14"/>
    </row>
    <row r="1278" spans="14:50" ht="17.25" customHeight="1" x14ac:dyDescent="0.25">
      <c r="N1278" s="16"/>
      <c r="O1278" s="16"/>
      <c r="P1278" s="16"/>
      <c r="Q1278" s="16"/>
      <c r="R1278" s="16"/>
      <c r="S1278" s="16"/>
      <c r="T1278" s="16"/>
      <c r="U1278" s="16"/>
      <c r="V1278" s="103"/>
      <c r="W1278" s="16"/>
      <c r="X1278" s="16"/>
      <c r="Y1278" s="16"/>
      <c r="Z1278" s="16"/>
      <c r="AA1278" s="16"/>
      <c r="AB1278" s="16"/>
      <c r="AC1278" s="16"/>
      <c r="AD1278" s="16"/>
      <c r="AE1278" s="16"/>
      <c r="AF1278" s="16"/>
      <c r="AG1278" s="16"/>
      <c r="AH1278" s="16"/>
      <c r="AI1278" s="16"/>
      <c r="AJ1278" s="16"/>
      <c r="AK1278" s="16"/>
      <c r="AL1278" s="16"/>
      <c r="AM1278" s="16"/>
      <c r="AN1278" s="16"/>
      <c r="AO1278" s="16"/>
      <c r="AP1278" s="16"/>
      <c r="AQ1278" s="16"/>
      <c r="AR1278" s="16"/>
      <c r="AS1278" s="16"/>
      <c r="AT1278" s="16"/>
      <c r="AU1278" s="16"/>
      <c r="AV1278" s="16"/>
      <c r="AW1278" s="14"/>
      <c r="AX1278" s="14"/>
    </row>
    <row r="1279" spans="14:50" ht="17.25" customHeight="1" x14ac:dyDescent="0.25">
      <c r="N1279" s="16"/>
      <c r="O1279" s="16"/>
      <c r="P1279" s="16"/>
      <c r="Q1279" s="16"/>
      <c r="R1279" s="16"/>
      <c r="S1279" s="16"/>
      <c r="T1279" s="16"/>
      <c r="U1279" s="16"/>
      <c r="V1279" s="103"/>
      <c r="W1279" s="16"/>
      <c r="X1279" s="16"/>
      <c r="Y1279" s="16"/>
      <c r="Z1279" s="16"/>
      <c r="AA1279" s="16"/>
      <c r="AB1279" s="16"/>
      <c r="AC1279" s="16"/>
      <c r="AD1279" s="16"/>
      <c r="AE1279" s="16"/>
      <c r="AF1279" s="16"/>
      <c r="AG1279" s="16"/>
      <c r="AH1279" s="16"/>
      <c r="AI1279" s="16"/>
      <c r="AJ1279" s="16"/>
      <c r="AK1279" s="16"/>
      <c r="AL1279" s="16"/>
      <c r="AM1279" s="16"/>
      <c r="AN1279" s="16"/>
      <c r="AO1279" s="16"/>
      <c r="AP1279" s="16"/>
      <c r="AQ1279" s="16"/>
      <c r="AR1279" s="16"/>
      <c r="AS1279" s="16"/>
      <c r="AT1279" s="16"/>
      <c r="AU1279" s="16"/>
      <c r="AV1279" s="16"/>
      <c r="AW1279" s="14"/>
      <c r="AX1279" s="14"/>
    </row>
    <row r="1280" spans="14:50" ht="17.25" customHeight="1" x14ac:dyDescent="0.25">
      <c r="N1280" s="16"/>
      <c r="O1280" s="16"/>
      <c r="P1280" s="16"/>
      <c r="Q1280" s="16"/>
      <c r="R1280" s="16"/>
      <c r="S1280" s="16"/>
      <c r="T1280" s="16"/>
      <c r="U1280" s="16"/>
      <c r="V1280" s="103"/>
      <c r="W1280" s="16"/>
      <c r="X1280" s="16"/>
      <c r="Y1280" s="16"/>
      <c r="Z1280" s="16"/>
      <c r="AA1280" s="16"/>
      <c r="AB1280" s="16"/>
      <c r="AC1280" s="16"/>
      <c r="AD1280" s="16"/>
      <c r="AE1280" s="16"/>
      <c r="AF1280" s="16"/>
      <c r="AG1280" s="16"/>
      <c r="AH1280" s="16"/>
      <c r="AI1280" s="16"/>
      <c r="AJ1280" s="16"/>
      <c r="AK1280" s="16"/>
      <c r="AL1280" s="16"/>
      <c r="AM1280" s="16"/>
      <c r="AN1280" s="16"/>
      <c r="AO1280" s="16"/>
      <c r="AP1280" s="16"/>
      <c r="AQ1280" s="16"/>
      <c r="AR1280" s="16"/>
      <c r="AS1280" s="16"/>
      <c r="AT1280" s="16"/>
      <c r="AU1280" s="16"/>
      <c r="AV1280" s="16"/>
      <c r="AW1280" s="14"/>
      <c r="AX1280" s="14"/>
    </row>
    <row r="1281" spans="14:50" ht="17.25" customHeight="1" x14ac:dyDescent="0.25">
      <c r="N1281" s="16"/>
      <c r="O1281" s="16"/>
      <c r="P1281" s="16"/>
      <c r="Q1281" s="16"/>
      <c r="R1281" s="16"/>
      <c r="S1281" s="16"/>
      <c r="T1281" s="16"/>
      <c r="U1281" s="16"/>
      <c r="V1281" s="103"/>
      <c r="W1281" s="16"/>
      <c r="X1281" s="16"/>
      <c r="Y1281" s="16"/>
      <c r="Z1281" s="16"/>
      <c r="AA1281" s="16"/>
      <c r="AB1281" s="16"/>
      <c r="AC1281" s="16"/>
      <c r="AD1281" s="16"/>
      <c r="AE1281" s="16"/>
      <c r="AF1281" s="16"/>
      <c r="AG1281" s="16"/>
      <c r="AH1281" s="16"/>
      <c r="AI1281" s="16"/>
      <c r="AJ1281" s="16"/>
      <c r="AK1281" s="16"/>
      <c r="AL1281" s="16"/>
      <c r="AM1281" s="16"/>
      <c r="AN1281" s="16"/>
      <c r="AO1281" s="16"/>
      <c r="AP1281" s="16"/>
      <c r="AQ1281" s="16"/>
      <c r="AR1281" s="16"/>
      <c r="AS1281" s="16"/>
      <c r="AT1281" s="16"/>
      <c r="AU1281" s="16"/>
      <c r="AV1281" s="16"/>
      <c r="AW1281" s="14"/>
      <c r="AX1281" s="14"/>
    </row>
    <row r="1282" spans="14:50" ht="17.25" customHeight="1" x14ac:dyDescent="0.25">
      <c r="N1282" s="16"/>
      <c r="O1282" s="16"/>
      <c r="P1282" s="16"/>
      <c r="Q1282" s="16"/>
      <c r="R1282" s="16"/>
      <c r="S1282" s="16"/>
      <c r="T1282" s="16"/>
      <c r="U1282" s="16"/>
      <c r="V1282" s="103"/>
      <c r="W1282" s="16"/>
      <c r="X1282" s="16"/>
      <c r="Y1282" s="16"/>
      <c r="Z1282" s="16"/>
      <c r="AA1282" s="16"/>
      <c r="AB1282" s="16"/>
      <c r="AC1282" s="16"/>
      <c r="AD1282" s="16"/>
      <c r="AE1282" s="16"/>
      <c r="AF1282" s="16"/>
      <c r="AG1282" s="16"/>
      <c r="AH1282" s="16"/>
      <c r="AI1282" s="16"/>
      <c r="AJ1282" s="16"/>
      <c r="AK1282" s="16"/>
      <c r="AL1282" s="16"/>
      <c r="AM1282" s="16"/>
      <c r="AN1282" s="16"/>
      <c r="AO1282" s="16"/>
      <c r="AP1282" s="16"/>
      <c r="AQ1282" s="16"/>
      <c r="AR1282" s="16"/>
      <c r="AS1282" s="16"/>
      <c r="AT1282" s="16"/>
      <c r="AU1282" s="16"/>
      <c r="AV1282" s="16"/>
      <c r="AW1282" s="14"/>
      <c r="AX1282" s="14"/>
    </row>
    <row r="1283" spans="14:50" ht="17.25" customHeight="1" x14ac:dyDescent="0.25">
      <c r="N1283" s="16"/>
      <c r="O1283" s="16"/>
      <c r="P1283" s="16"/>
      <c r="Q1283" s="16"/>
      <c r="R1283" s="16"/>
      <c r="S1283" s="16"/>
      <c r="T1283" s="16"/>
      <c r="U1283" s="16"/>
      <c r="V1283" s="103"/>
      <c r="W1283" s="16"/>
      <c r="X1283" s="16"/>
      <c r="Y1283" s="16"/>
      <c r="Z1283" s="16"/>
      <c r="AA1283" s="16"/>
      <c r="AB1283" s="16"/>
      <c r="AC1283" s="16"/>
      <c r="AD1283" s="16"/>
      <c r="AE1283" s="16"/>
      <c r="AF1283" s="16"/>
      <c r="AG1283" s="16"/>
      <c r="AH1283" s="16"/>
      <c r="AI1283" s="16"/>
      <c r="AJ1283" s="16"/>
      <c r="AK1283" s="16"/>
      <c r="AL1283" s="16"/>
      <c r="AM1283" s="16"/>
      <c r="AN1283" s="16"/>
      <c r="AO1283" s="16"/>
      <c r="AP1283" s="16"/>
      <c r="AQ1283" s="16"/>
      <c r="AR1283" s="16"/>
      <c r="AS1283" s="16"/>
      <c r="AT1283" s="16"/>
      <c r="AU1283" s="16"/>
      <c r="AV1283" s="16"/>
      <c r="AW1283" s="14"/>
      <c r="AX1283" s="14"/>
    </row>
    <row r="1284" spans="14:50" ht="17.25" customHeight="1" x14ac:dyDescent="0.25">
      <c r="N1284" s="16"/>
      <c r="O1284" s="16"/>
      <c r="P1284" s="16"/>
      <c r="Q1284" s="16"/>
      <c r="R1284" s="16"/>
      <c r="S1284" s="16"/>
      <c r="T1284" s="16"/>
      <c r="U1284" s="16"/>
      <c r="V1284" s="103"/>
      <c r="W1284" s="16"/>
      <c r="X1284" s="16"/>
      <c r="Y1284" s="16"/>
      <c r="Z1284" s="16"/>
      <c r="AA1284" s="16"/>
      <c r="AB1284" s="16"/>
      <c r="AC1284" s="16"/>
      <c r="AD1284" s="16"/>
      <c r="AE1284" s="16"/>
      <c r="AF1284" s="16"/>
      <c r="AG1284" s="16"/>
      <c r="AH1284" s="16"/>
      <c r="AI1284" s="16"/>
      <c r="AJ1284" s="16"/>
      <c r="AK1284" s="16"/>
      <c r="AL1284" s="16"/>
      <c r="AM1284" s="16"/>
      <c r="AN1284" s="16"/>
      <c r="AO1284" s="16"/>
      <c r="AP1284" s="16"/>
      <c r="AQ1284" s="16"/>
      <c r="AR1284" s="16"/>
      <c r="AS1284" s="16"/>
      <c r="AT1284" s="16"/>
      <c r="AU1284" s="16"/>
      <c r="AV1284" s="16"/>
      <c r="AW1284" s="14"/>
      <c r="AX1284" s="14"/>
    </row>
    <row r="1285" spans="14:50" ht="17.25" customHeight="1" x14ac:dyDescent="0.25">
      <c r="N1285" s="16"/>
      <c r="O1285" s="16"/>
      <c r="P1285" s="16"/>
      <c r="Q1285" s="16"/>
      <c r="R1285" s="16"/>
      <c r="S1285" s="16"/>
      <c r="T1285" s="16"/>
      <c r="U1285" s="16"/>
      <c r="V1285" s="103"/>
      <c r="W1285" s="16"/>
      <c r="X1285" s="16"/>
      <c r="Y1285" s="16"/>
      <c r="Z1285" s="16"/>
      <c r="AA1285" s="16"/>
      <c r="AB1285" s="16"/>
      <c r="AC1285" s="16"/>
      <c r="AD1285" s="16"/>
      <c r="AE1285" s="16"/>
      <c r="AF1285" s="16"/>
      <c r="AG1285" s="16"/>
      <c r="AH1285" s="16"/>
      <c r="AI1285" s="16"/>
      <c r="AJ1285" s="16"/>
      <c r="AK1285" s="16"/>
      <c r="AL1285" s="16"/>
      <c r="AM1285" s="16"/>
      <c r="AN1285" s="16"/>
      <c r="AO1285" s="16"/>
      <c r="AP1285" s="16"/>
      <c r="AQ1285" s="16"/>
      <c r="AR1285" s="16"/>
      <c r="AS1285" s="16"/>
      <c r="AT1285" s="16"/>
      <c r="AU1285" s="16"/>
      <c r="AV1285" s="16"/>
      <c r="AW1285" s="14"/>
      <c r="AX1285" s="14"/>
    </row>
    <row r="1286" spans="14:50" ht="17.25" customHeight="1" x14ac:dyDescent="0.25">
      <c r="N1286" s="16"/>
      <c r="O1286" s="16"/>
      <c r="P1286" s="16"/>
      <c r="Q1286" s="16"/>
      <c r="R1286" s="16"/>
      <c r="S1286" s="16"/>
      <c r="T1286" s="16"/>
      <c r="U1286" s="16"/>
      <c r="V1286" s="103"/>
      <c r="W1286" s="16"/>
      <c r="X1286" s="16"/>
      <c r="Y1286" s="16"/>
      <c r="Z1286" s="16"/>
      <c r="AA1286" s="16"/>
      <c r="AB1286" s="16"/>
      <c r="AC1286" s="16"/>
      <c r="AD1286" s="16"/>
      <c r="AE1286" s="16"/>
      <c r="AF1286" s="16"/>
      <c r="AG1286" s="16"/>
      <c r="AH1286" s="16"/>
      <c r="AI1286" s="16"/>
      <c r="AJ1286" s="16"/>
      <c r="AK1286" s="16"/>
      <c r="AL1286" s="16"/>
      <c r="AM1286" s="16"/>
      <c r="AN1286" s="16"/>
      <c r="AO1286" s="16"/>
      <c r="AP1286" s="16"/>
      <c r="AQ1286" s="16"/>
      <c r="AR1286" s="16"/>
      <c r="AS1286" s="16"/>
      <c r="AT1286" s="16"/>
      <c r="AU1286" s="16"/>
      <c r="AV1286" s="16"/>
      <c r="AW1286" s="14"/>
      <c r="AX1286" s="14"/>
    </row>
    <row r="1287" spans="14:50" ht="17.25" customHeight="1" x14ac:dyDescent="0.25">
      <c r="N1287" s="16"/>
      <c r="O1287" s="16"/>
      <c r="P1287" s="16"/>
      <c r="Q1287" s="16"/>
      <c r="R1287" s="16"/>
      <c r="S1287" s="16"/>
      <c r="T1287" s="16"/>
      <c r="U1287" s="16"/>
      <c r="V1287" s="103"/>
      <c r="W1287" s="16"/>
      <c r="X1287" s="16"/>
      <c r="Y1287" s="16"/>
      <c r="Z1287" s="16"/>
      <c r="AA1287" s="16"/>
      <c r="AB1287" s="16"/>
      <c r="AC1287" s="16"/>
      <c r="AD1287" s="16"/>
      <c r="AE1287" s="16"/>
      <c r="AF1287" s="16"/>
      <c r="AG1287" s="16"/>
      <c r="AH1287" s="16"/>
      <c r="AI1287" s="16"/>
      <c r="AJ1287" s="16"/>
      <c r="AK1287" s="16"/>
      <c r="AL1287" s="16"/>
      <c r="AM1287" s="16"/>
      <c r="AN1287" s="16"/>
      <c r="AO1287" s="16"/>
      <c r="AP1287" s="16"/>
      <c r="AQ1287" s="16"/>
      <c r="AR1287" s="16"/>
      <c r="AS1287" s="16"/>
      <c r="AT1287" s="16"/>
      <c r="AU1287" s="16"/>
      <c r="AV1287" s="16"/>
      <c r="AW1287" s="14"/>
      <c r="AX1287" s="14"/>
    </row>
    <row r="1288" spans="14:50" ht="17.25" customHeight="1" x14ac:dyDescent="0.25">
      <c r="N1288" s="16"/>
      <c r="O1288" s="16"/>
      <c r="P1288" s="16"/>
      <c r="Q1288" s="16"/>
      <c r="R1288" s="16"/>
      <c r="S1288" s="16"/>
      <c r="T1288" s="16"/>
      <c r="U1288" s="16"/>
      <c r="V1288" s="103"/>
      <c r="W1288" s="16"/>
      <c r="X1288" s="16"/>
      <c r="Y1288" s="16"/>
      <c r="Z1288" s="16"/>
      <c r="AA1288" s="16"/>
      <c r="AB1288" s="16"/>
      <c r="AC1288" s="16"/>
      <c r="AD1288" s="16"/>
      <c r="AE1288" s="16"/>
      <c r="AF1288" s="16"/>
      <c r="AG1288" s="16"/>
      <c r="AH1288" s="16"/>
      <c r="AI1288" s="16"/>
      <c r="AJ1288" s="16"/>
      <c r="AK1288" s="16"/>
      <c r="AL1288" s="16"/>
      <c r="AM1288" s="16"/>
      <c r="AN1288" s="16"/>
      <c r="AO1288" s="16"/>
      <c r="AP1288" s="16"/>
      <c r="AQ1288" s="16"/>
      <c r="AR1288" s="16"/>
      <c r="AS1288" s="16"/>
      <c r="AT1288" s="16"/>
      <c r="AU1288" s="16"/>
      <c r="AV1288" s="16"/>
      <c r="AW1288" s="14"/>
      <c r="AX1288" s="14"/>
    </row>
    <row r="1289" spans="14:50" ht="17.25" customHeight="1" x14ac:dyDescent="0.25">
      <c r="N1289" s="16"/>
      <c r="O1289" s="16"/>
      <c r="P1289" s="16"/>
      <c r="Q1289" s="16"/>
      <c r="R1289" s="16"/>
      <c r="S1289" s="16"/>
      <c r="T1289" s="16"/>
      <c r="U1289" s="16"/>
      <c r="V1289" s="103"/>
      <c r="W1289" s="16"/>
      <c r="X1289" s="16"/>
      <c r="Y1289" s="16"/>
      <c r="Z1289" s="16"/>
      <c r="AA1289" s="16"/>
      <c r="AB1289" s="16"/>
      <c r="AC1289" s="16"/>
      <c r="AD1289" s="16"/>
      <c r="AE1289" s="16"/>
      <c r="AF1289" s="16"/>
      <c r="AG1289" s="16"/>
      <c r="AH1289" s="16"/>
      <c r="AI1289" s="16"/>
      <c r="AJ1289" s="16"/>
      <c r="AK1289" s="16"/>
      <c r="AL1289" s="16"/>
      <c r="AM1289" s="16"/>
      <c r="AN1289" s="16"/>
      <c r="AO1289" s="16"/>
      <c r="AP1289" s="16"/>
      <c r="AQ1289" s="16"/>
      <c r="AR1289" s="16"/>
      <c r="AS1289" s="16"/>
      <c r="AT1289" s="16"/>
      <c r="AU1289" s="16"/>
      <c r="AV1289" s="16"/>
      <c r="AW1289" s="14"/>
      <c r="AX1289" s="14"/>
    </row>
    <row r="1290" spans="14:50" ht="17.25" customHeight="1" x14ac:dyDescent="0.25">
      <c r="N1290" s="16"/>
      <c r="O1290" s="16"/>
      <c r="P1290" s="16"/>
      <c r="Q1290" s="16"/>
      <c r="R1290" s="16"/>
      <c r="S1290" s="16"/>
      <c r="T1290" s="16"/>
      <c r="U1290" s="16"/>
      <c r="V1290" s="103"/>
      <c r="W1290" s="16"/>
      <c r="X1290" s="16"/>
      <c r="Y1290" s="16"/>
      <c r="Z1290" s="16"/>
      <c r="AA1290" s="16"/>
      <c r="AB1290" s="16"/>
      <c r="AC1290" s="16"/>
      <c r="AD1290" s="16"/>
      <c r="AE1290" s="16"/>
      <c r="AF1290" s="16"/>
      <c r="AG1290" s="16"/>
      <c r="AH1290" s="16"/>
      <c r="AI1290" s="16"/>
      <c r="AJ1290" s="16"/>
      <c r="AK1290" s="16"/>
      <c r="AL1290" s="16"/>
      <c r="AM1290" s="16"/>
      <c r="AN1290" s="16"/>
      <c r="AO1290" s="16"/>
      <c r="AP1290" s="16"/>
      <c r="AQ1290" s="16"/>
      <c r="AR1290" s="16"/>
      <c r="AS1290" s="16"/>
      <c r="AT1290" s="16"/>
      <c r="AU1290" s="16"/>
      <c r="AV1290" s="16"/>
      <c r="AW1290" s="14"/>
      <c r="AX1290" s="14"/>
    </row>
    <row r="1291" spans="14:50" ht="17.25" customHeight="1" x14ac:dyDescent="0.25">
      <c r="N1291" s="16"/>
      <c r="O1291" s="16"/>
      <c r="P1291" s="16"/>
      <c r="Q1291" s="16"/>
      <c r="R1291" s="16"/>
      <c r="S1291" s="16"/>
      <c r="T1291" s="16"/>
      <c r="U1291" s="16"/>
      <c r="V1291" s="103"/>
      <c r="W1291" s="16"/>
      <c r="X1291" s="16"/>
      <c r="Y1291" s="16"/>
      <c r="Z1291" s="16"/>
      <c r="AA1291" s="16"/>
      <c r="AB1291" s="16"/>
      <c r="AC1291" s="16"/>
      <c r="AD1291" s="16"/>
      <c r="AE1291" s="16"/>
      <c r="AF1291" s="16"/>
      <c r="AG1291" s="16"/>
      <c r="AH1291" s="16"/>
      <c r="AI1291" s="16"/>
      <c r="AJ1291" s="16"/>
      <c r="AK1291" s="16"/>
      <c r="AL1291" s="16"/>
      <c r="AM1291" s="16"/>
      <c r="AN1291" s="16"/>
      <c r="AO1291" s="16"/>
      <c r="AP1291" s="16"/>
      <c r="AQ1291" s="16"/>
      <c r="AR1291" s="16"/>
      <c r="AS1291" s="16"/>
      <c r="AT1291" s="16"/>
      <c r="AU1291" s="16"/>
      <c r="AV1291" s="16"/>
      <c r="AW1291" s="14"/>
      <c r="AX1291" s="14"/>
    </row>
    <row r="1292" spans="14:50" ht="17.25" customHeight="1" x14ac:dyDescent="0.25">
      <c r="N1292" s="16"/>
      <c r="O1292" s="16"/>
      <c r="P1292" s="16"/>
      <c r="Q1292" s="16"/>
      <c r="R1292" s="16"/>
      <c r="S1292" s="16"/>
      <c r="T1292" s="16"/>
      <c r="U1292" s="16"/>
      <c r="V1292" s="103"/>
      <c r="W1292" s="16"/>
      <c r="X1292" s="16"/>
      <c r="Y1292" s="16"/>
      <c r="Z1292" s="16"/>
      <c r="AA1292" s="16"/>
      <c r="AB1292" s="16"/>
      <c r="AC1292" s="16"/>
      <c r="AD1292" s="16"/>
      <c r="AE1292" s="16"/>
      <c r="AF1292" s="16"/>
      <c r="AG1292" s="16"/>
      <c r="AH1292" s="16"/>
      <c r="AI1292" s="16"/>
      <c r="AJ1292" s="16"/>
      <c r="AK1292" s="16"/>
      <c r="AL1292" s="16"/>
      <c r="AM1292" s="16"/>
      <c r="AN1292" s="16"/>
      <c r="AO1292" s="16"/>
      <c r="AP1292" s="16"/>
      <c r="AQ1292" s="16"/>
      <c r="AR1292" s="16"/>
      <c r="AS1292" s="16"/>
      <c r="AT1292" s="16"/>
      <c r="AU1292" s="16"/>
      <c r="AV1292" s="16"/>
      <c r="AW1292" s="14"/>
      <c r="AX1292" s="14"/>
    </row>
    <row r="1293" spans="14:50" ht="17.25" customHeight="1" x14ac:dyDescent="0.25">
      <c r="N1293" s="16"/>
      <c r="O1293" s="16"/>
      <c r="P1293" s="16"/>
      <c r="Q1293" s="16"/>
      <c r="R1293" s="16"/>
      <c r="S1293" s="16"/>
      <c r="T1293" s="16"/>
      <c r="U1293" s="16"/>
      <c r="V1293" s="103"/>
      <c r="W1293" s="16"/>
      <c r="X1293" s="16"/>
      <c r="Y1293" s="16"/>
      <c r="Z1293" s="16"/>
      <c r="AA1293" s="16"/>
      <c r="AB1293" s="16"/>
      <c r="AC1293" s="16"/>
      <c r="AD1293" s="16"/>
      <c r="AE1293" s="16"/>
      <c r="AF1293" s="16"/>
      <c r="AG1293" s="16"/>
      <c r="AH1293" s="16"/>
      <c r="AI1293" s="16"/>
      <c r="AJ1293" s="16"/>
      <c r="AK1293" s="16"/>
      <c r="AL1293" s="16"/>
      <c r="AM1293" s="16"/>
      <c r="AN1293" s="16"/>
      <c r="AO1293" s="16"/>
      <c r="AP1293" s="16"/>
      <c r="AQ1293" s="16"/>
      <c r="AR1293" s="16"/>
      <c r="AS1293" s="16"/>
      <c r="AT1293" s="16"/>
      <c r="AU1293" s="16"/>
      <c r="AV1293" s="16"/>
      <c r="AW1293" s="14"/>
      <c r="AX1293" s="14"/>
    </row>
    <row r="1294" spans="14:50" ht="17.25" customHeight="1" x14ac:dyDescent="0.25">
      <c r="N1294" s="16"/>
      <c r="O1294" s="16"/>
      <c r="P1294" s="16"/>
      <c r="Q1294" s="16"/>
      <c r="R1294" s="16"/>
      <c r="S1294" s="16"/>
      <c r="T1294" s="16"/>
      <c r="U1294" s="16"/>
      <c r="V1294" s="103"/>
      <c r="W1294" s="16"/>
      <c r="X1294" s="16"/>
      <c r="Y1294" s="16"/>
      <c r="Z1294" s="16"/>
      <c r="AA1294" s="16"/>
      <c r="AB1294" s="16"/>
      <c r="AC1294" s="16"/>
      <c r="AD1294" s="16"/>
      <c r="AE1294" s="16"/>
      <c r="AF1294" s="16"/>
      <c r="AG1294" s="16"/>
      <c r="AH1294" s="16"/>
      <c r="AI1294" s="16"/>
      <c r="AJ1294" s="16"/>
      <c r="AK1294" s="16"/>
      <c r="AL1294" s="16"/>
      <c r="AM1294" s="16"/>
      <c r="AN1294" s="16"/>
      <c r="AO1294" s="16"/>
      <c r="AP1294" s="16"/>
      <c r="AQ1294" s="16"/>
      <c r="AR1294" s="16"/>
      <c r="AS1294" s="16"/>
      <c r="AT1294" s="16"/>
      <c r="AU1294" s="16"/>
      <c r="AV1294" s="16"/>
      <c r="AW1294" s="14"/>
      <c r="AX1294" s="14"/>
    </row>
    <row r="1295" spans="14:50" ht="17.25" customHeight="1" x14ac:dyDescent="0.25">
      <c r="N1295" s="16"/>
      <c r="O1295" s="16"/>
      <c r="P1295" s="16"/>
      <c r="Q1295" s="16"/>
      <c r="R1295" s="16"/>
      <c r="S1295" s="16"/>
      <c r="T1295" s="16"/>
      <c r="U1295" s="16"/>
      <c r="V1295" s="103"/>
      <c r="W1295" s="16"/>
      <c r="X1295" s="16"/>
      <c r="Y1295" s="16"/>
      <c r="Z1295" s="16"/>
      <c r="AA1295" s="16"/>
      <c r="AB1295" s="16"/>
      <c r="AC1295" s="16"/>
      <c r="AD1295" s="16"/>
      <c r="AE1295" s="16"/>
      <c r="AF1295" s="16"/>
      <c r="AG1295" s="16"/>
      <c r="AH1295" s="16"/>
      <c r="AI1295" s="16"/>
      <c r="AJ1295" s="16"/>
      <c r="AK1295" s="16"/>
      <c r="AL1295" s="16"/>
      <c r="AM1295" s="16"/>
      <c r="AN1295" s="16"/>
      <c r="AO1295" s="16"/>
      <c r="AP1295" s="16"/>
      <c r="AQ1295" s="16"/>
      <c r="AR1295" s="16"/>
      <c r="AS1295" s="16"/>
      <c r="AT1295" s="16"/>
      <c r="AU1295" s="16"/>
      <c r="AV1295" s="16"/>
      <c r="AW1295" s="14"/>
      <c r="AX1295" s="14"/>
    </row>
    <row r="1296" spans="14:50" ht="17.25" customHeight="1" x14ac:dyDescent="0.25">
      <c r="N1296" s="16"/>
      <c r="O1296" s="16"/>
      <c r="P1296" s="16"/>
      <c r="Q1296" s="16"/>
      <c r="R1296" s="16"/>
      <c r="S1296" s="16"/>
      <c r="T1296" s="16"/>
      <c r="U1296" s="16"/>
      <c r="V1296" s="103"/>
      <c r="W1296" s="16"/>
      <c r="X1296" s="16"/>
      <c r="Y1296" s="16"/>
      <c r="Z1296" s="16"/>
      <c r="AA1296" s="16"/>
      <c r="AB1296" s="16"/>
      <c r="AC1296" s="16"/>
      <c r="AD1296" s="16"/>
      <c r="AE1296" s="16"/>
      <c r="AF1296" s="16"/>
      <c r="AG1296" s="16"/>
      <c r="AH1296" s="16"/>
      <c r="AI1296" s="16"/>
      <c r="AJ1296" s="16"/>
      <c r="AK1296" s="16"/>
      <c r="AL1296" s="16"/>
      <c r="AM1296" s="16"/>
      <c r="AN1296" s="16"/>
      <c r="AO1296" s="16"/>
      <c r="AP1296" s="16"/>
      <c r="AQ1296" s="16"/>
      <c r="AR1296" s="16"/>
      <c r="AS1296" s="16"/>
      <c r="AT1296" s="16"/>
      <c r="AU1296" s="16"/>
      <c r="AV1296" s="16"/>
      <c r="AW1296" s="14"/>
      <c r="AX1296" s="14"/>
    </row>
    <row r="1297" spans="14:50" ht="17.25" customHeight="1" x14ac:dyDescent="0.25">
      <c r="N1297" s="16"/>
      <c r="O1297" s="16"/>
      <c r="P1297" s="16"/>
      <c r="Q1297" s="16"/>
      <c r="R1297" s="16"/>
      <c r="S1297" s="16"/>
      <c r="T1297" s="16"/>
      <c r="U1297" s="16"/>
      <c r="V1297" s="103"/>
      <c r="W1297" s="16"/>
      <c r="X1297" s="16"/>
      <c r="Y1297" s="16"/>
      <c r="Z1297" s="16"/>
      <c r="AA1297" s="16"/>
      <c r="AB1297" s="16"/>
      <c r="AC1297" s="16"/>
      <c r="AD1297" s="16"/>
      <c r="AE1297" s="16"/>
      <c r="AF1297" s="16"/>
      <c r="AG1297" s="16"/>
      <c r="AH1297" s="16"/>
      <c r="AI1297" s="16"/>
      <c r="AJ1297" s="16"/>
      <c r="AK1297" s="16"/>
      <c r="AL1297" s="16"/>
      <c r="AM1297" s="16"/>
      <c r="AN1297" s="16"/>
      <c r="AO1297" s="16"/>
      <c r="AP1297" s="16"/>
      <c r="AQ1297" s="16"/>
      <c r="AR1297" s="16"/>
      <c r="AS1297" s="16"/>
      <c r="AT1297" s="16"/>
      <c r="AU1297" s="16"/>
      <c r="AV1297" s="16"/>
      <c r="AW1297" s="14"/>
      <c r="AX1297" s="14"/>
    </row>
    <row r="1298" spans="14:50" ht="17.25" customHeight="1" x14ac:dyDescent="0.25">
      <c r="N1298" s="16"/>
      <c r="O1298" s="16"/>
      <c r="P1298" s="16"/>
      <c r="Q1298" s="16"/>
      <c r="R1298" s="16"/>
      <c r="S1298" s="16"/>
      <c r="T1298" s="16"/>
      <c r="U1298" s="16"/>
      <c r="V1298" s="103"/>
      <c r="W1298" s="16"/>
      <c r="X1298" s="16"/>
      <c r="Y1298" s="16"/>
      <c r="Z1298" s="16"/>
      <c r="AA1298" s="16"/>
      <c r="AB1298" s="16"/>
      <c r="AC1298" s="16"/>
      <c r="AD1298" s="16"/>
      <c r="AE1298" s="16"/>
      <c r="AF1298" s="16"/>
      <c r="AG1298" s="16"/>
      <c r="AH1298" s="16"/>
      <c r="AI1298" s="16"/>
      <c r="AJ1298" s="16"/>
      <c r="AK1298" s="16"/>
      <c r="AL1298" s="16"/>
      <c r="AM1298" s="16"/>
      <c r="AN1298" s="16"/>
      <c r="AO1298" s="16"/>
      <c r="AP1298" s="16"/>
      <c r="AQ1298" s="16"/>
      <c r="AR1298" s="16"/>
      <c r="AS1298" s="16"/>
      <c r="AT1298" s="16"/>
      <c r="AU1298" s="16"/>
      <c r="AV1298" s="16"/>
      <c r="AW1298" s="14"/>
      <c r="AX1298" s="14"/>
    </row>
    <row r="1299" spans="14:50" ht="17.25" customHeight="1" x14ac:dyDescent="0.25">
      <c r="N1299" s="16"/>
      <c r="O1299" s="16"/>
      <c r="P1299" s="16"/>
      <c r="Q1299" s="16"/>
      <c r="R1299" s="16"/>
      <c r="S1299" s="16"/>
      <c r="T1299" s="16"/>
      <c r="U1299" s="16"/>
      <c r="V1299" s="103"/>
      <c r="W1299" s="16"/>
      <c r="X1299" s="16"/>
      <c r="Y1299" s="16"/>
      <c r="Z1299" s="16"/>
      <c r="AA1299" s="16"/>
      <c r="AB1299" s="16"/>
      <c r="AC1299" s="16"/>
      <c r="AD1299" s="16"/>
      <c r="AE1299" s="16"/>
      <c r="AF1299" s="16"/>
      <c r="AG1299" s="16"/>
      <c r="AH1299" s="16"/>
      <c r="AI1299" s="16"/>
      <c r="AJ1299" s="16"/>
      <c r="AK1299" s="16"/>
      <c r="AL1299" s="16"/>
      <c r="AM1299" s="16"/>
      <c r="AN1299" s="16"/>
      <c r="AO1299" s="16"/>
      <c r="AP1299" s="16"/>
      <c r="AQ1299" s="16"/>
      <c r="AR1299" s="16"/>
      <c r="AS1299" s="16"/>
      <c r="AT1299" s="16"/>
      <c r="AU1299" s="16"/>
      <c r="AV1299" s="16"/>
      <c r="AW1299" s="14"/>
      <c r="AX1299" s="14"/>
    </row>
    <row r="1300" spans="14:50" ht="17.25" customHeight="1" x14ac:dyDescent="0.25">
      <c r="N1300" s="16"/>
      <c r="O1300" s="16"/>
      <c r="P1300" s="16"/>
      <c r="Q1300" s="16"/>
      <c r="R1300" s="16"/>
      <c r="S1300" s="16"/>
      <c r="T1300" s="16"/>
      <c r="U1300" s="16"/>
      <c r="V1300" s="103"/>
      <c r="W1300" s="16"/>
      <c r="X1300" s="16"/>
      <c r="Y1300" s="16"/>
      <c r="Z1300" s="16"/>
      <c r="AA1300" s="16"/>
      <c r="AB1300" s="16"/>
      <c r="AC1300" s="16"/>
      <c r="AD1300" s="16"/>
      <c r="AE1300" s="16"/>
      <c r="AF1300" s="16"/>
      <c r="AG1300" s="16"/>
      <c r="AH1300" s="16"/>
      <c r="AI1300" s="16"/>
      <c r="AJ1300" s="16"/>
      <c r="AK1300" s="16"/>
      <c r="AL1300" s="16"/>
      <c r="AM1300" s="16"/>
      <c r="AN1300" s="16"/>
      <c r="AO1300" s="16"/>
      <c r="AP1300" s="16"/>
      <c r="AQ1300" s="16"/>
      <c r="AR1300" s="16"/>
      <c r="AS1300" s="16"/>
      <c r="AT1300" s="16"/>
      <c r="AU1300" s="16"/>
      <c r="AV1300" s="16"/>
      <c r="AW1300" s="14"/>
      <c r="AX1300" s="14"/>
    </row>
    <row r="1301" spans="14:50" ht="17.25" customHeight="1" x14ac:dyDescent="0.25">
      <c r="N1301" s="16"/>
      <c r="O1301" s="16"/>
      <c r="P1301" s="16"/>
      <c r="Q1301" s="16"/>
      <c r="R1301" s="16"/>
      <c r="S1301" s="16"/>
      <c r="T1301" s="16"/>
      <c r="U1301" s="16"/>
      <c r="V1301" s="103"/>
      <c r="W1301" s="16"/>
      <c r="X1301" s="16"/>
      <c r="Y1301" s="16"/>
      <c r="Z1301" s="16"/>
      <c r="AA1301" s="16"/>
      <c r="AB1301" s="16"/>
      <c r="AC1301" s="16"/>
      <c r="AD1301" s="16"/>
      <c r="AE1301" s="16"/>
      <c r="AF1301" s="16"/>
      <c r="AG1301" s="16"/>
      <c r="AH1301" s="16"/>
      <c r="AI1301" s="16"/>
      <c r="AJ1301" s="16"/>
      <c r="AK1301" s="16"/>
      <c r="AL1301" s="16"/>
      <c r="AM1301" s="16"/>
      <c r="AN1301" s="16"/>
      <c r="AO1301" s="16"/>
      <c r="AP1301" s="16"/>
      <c r="AQ1301" s="16"/>
      <c r="AR1301" s="16"/>
      <c r="AS1301" s="16"/>
      <c r="AT1301" s="16"/>
      <c r="AU1301" s="16"/>
      <c r="AV1301" s="16"/>
      <c r="AW1301" s="14"/>
      <c r="AX1301" s="14"/>
    </row>
    <row r="1302" spans="14:50" ht="17.25" customHeight="1" x14ac:dyDescent="0.25">
      <c r="N1302" s="16"/>
      <c r="O1302" s="16"/>
      <c r="P1302" s="16"/>
      <c r="Q1302" s="16"/>
      <c r="R1302" s="16"/>
      <c r="S1302" s="16"/>
      <c r="T1302" s="16"/>
      <c r="U1302" s="16"/>
      <c r="V1302" s="103"/>
      <c r="W1302" s="16"/>
      <c r="X1302" s="16"/>
      <c r="Y1302" s="16"/>
      <c r="Z1302" s="16"/>
      <c r="AA1302" s="16"/>
      <c r="AB1302" s="16"/>
      <c r="AC1302" s="16"/>
      <c r="AD1302" s="16"/>
      <c r="AE1302" s="16"/>
      <c r="AF1302" s="16"/>
      <c r="AG1302" s="16"/>
      <c r="AH1302" s="16"/>
      <c r="AI1302" s="16"/>
      <c r="AJ1302" s="16"/>
      <c r="AK1302" s="16"/>
      <c r="AL1302" s="16"/>
      <c r="AM1302" s="16"/>
      <c r="AN1302" s="16"/>
      <c r="AO1302" s="16"/>
      <c r="AP1302" s="16"/>
      <c r="AQ1302" s="16"/>
      <c r="AR1302" s="16"/>
      <c r="AS1302" s="16"/>
      <c r="AT1302" s="16"/>
      <c r="AU1302" s="16"/>
      <c r="AV1302" s="16"/>
      <c r="AW1302" s="14"/>
      <c r="AX1302" s="14"/>
    </row>
    <row r="1303" spans="14:50" ht="17.25" customHeight="1" x14ac:dyDescent="0.25">
      <c r="N1303" s="16"/>
      <c r="O1303" s="16"/>
      <c r="P1303" s="16"/>
      <c r="Q1303" s="16"/>
      <c r="R1303" s="16"/>
      <c r="S1303" s="16"/>
      <c r="T1303" s="16"/>
      <c r="U1303" s="16"/>
      <c r="V1303" s="103"/>
      <c r="W1303" s="16"/>
      <c r="X1303" s="16"/>
      <c r="Y1303" s="16"/>
      <c r="Z1303" s="16"/>
      <c r="AA1303" s="16"/>
      <c r="AB1303" s="16"/>
      <c r="AC1303" s="16"/>
      <c r="AD1303" s="16"/>
      <c r="AE1303" s="16"/>
      <c r="AF1303" s="16"/>
      <c r="AG1303" s="16"/>
      <c r="AH1303" s="16"/>
      <c r="AI1303" s="16"/>
      <c r="AJ1303" s="16"/>
      <c r="AK1303" s="16"/>
      <c r="AL1303" s="16"/>
      <c r="AM1303" s="16"/>
      <c r="AN1303" s="16"/>
      <c r="AO1303" s="16"/>
      <c r="AP1303" s="16"/>
      <c r="AQ1303" s="16"/>
      <c r="AR1303" s="16"/>
      <c r="AS1303" s="16"/>
      <c r="AT1303" s="16"/>
      <c r="AU1303" s="16"/>
      <c r="AV1303" s="16"/>
      <c r="AW1303" s="14"/>
      <c r="AX1303" s="14"/>
    </row>
    <row r="1304" spans="14:50" ht="17.25" customHeight="1" x14ac:dyDescent="0.25">
      <c r="N1304" s="16"/>
      <c r="O1304" s="16"/>
      <c r="P1304" s="16"/>
      <c r="Q1304" s="16"/>
      <c r="R1304" s="16"/>
      <c r="S1304" s="16"/>
      <c r="T1304" s="16"/>
      <c r="U1304" s="16"/>
      <c r="V1304" s="103"/>
      <c r="W1304" s="16"/>
      <c r="X1304" s="16"/>
      <c r="Y1304" s="16"/>
      <c r="Z1304" s="16"/>
      <c r="AA1304" s="16"/>
      <c r="AB1304" s="16"/>
      <c r="AC1304" s="16"/>
      <c r="AD1304" s="16"/>
      <c r="AE1304" s="16"/>
      <c r="AF1304" s="16"/>
      <c r="AG1304" s="16"/>
      <c r="AH1304" s="16"/>
      <c r="AI1304" s="16"/>
      <c r="AJ1304" s="16"/>
      <c r="AK1304" s="16"/>
      <c r="AL1304" s="16"/>
      <c r="AM1304" s="16"/>
      <c r="AN1304" s="16"/>
      <c r="AO1304" s="16"/>
      <c r="AP1304" s="16"/>
      <c r="AQ1304" s="16"/>
      <c r="AR1304" s="16"/>
      <c r="AS1304" s="16"/>
      <c r="AT1304" s="16"/>
      <c r="AU1304" s="16"/>
      <c r="AV1304" s="16"/>
      <c r="AW1304" s="14"/>
      <c r="AX1304" s="14"/>
    </row>
    <row r="1305" spans="14:50" ht="17.25" customHeight="1" x14ac:dyDescent="0.25">
      <c r="N1305" s="16"/>
      <c r="O1305" s="16"/>
      <c r="P1305" s="16"/>
      <c r="Q1305" s="16"/>
      <c r="R1305" s="16"/>
      <c r="S1305" s="16"/>
      <c r="T1305" s="16"/>
      <c r="U1305" s="16"/>
      <c r="V1305" s="103"/>
      <c r="W1305" s="16"/>
      <c r="X1305" s="16"/>
      <c r="Y1305" s="16"/>
      <c r="Z1305" s="16"/>
      <c r="AA1305" s="16"/>
      <c r="AB1305" s="16"/>
      <c r="AC1305" s="16"/>
      <c r="AD1305" s="16"/>
      <c r="AE1305" s="16"/>
      <c r="AF1305" s="16"/>
      <c r="AG1305" s="16"/>
      <c r="AH1305" s="16"/>
      <c r="AI1305" s="16"/>
      <c r="AJ1305" s="16"/>
      <c r="AK1305" s="16"/>
      <c r="AL1305" s="16"/>
      <c r="AM1305" s="16"/>
      <c r="AN1305" s="16"/>
      <c r="AO1305" s="16"/>
      <c r="AP1305" s="16"/>
      <c r="AQ1305" s="16"/>
      <c r="AR1305" s="16"/>
      <c r="AS1305" s="16"/>
      <c r="AT1305" s="16"/>
      <c r="AU1305" s="16"/>
      <c r="AV1305" s="16"/>
      <c r="AW1305" s="14"/>
      <c r="AX1305" s="14"/>
    </row>
    <row r="1306" spans="14:50" ht="17.25" customHeight="1" x14ac:dyDescent="0.25">
      <c r="N1306" s="16"/>
      <c r="O1306" s="16"/>
      <c r="P1306" s="16"/>
      <c r="Q1306" s="16"/>
      <c r="R1306" s="16"/>
      <c r="S1306" s="16"/>
      <c r="T1306" s="16"/>
      <c r="U1306" s="16"/>
      <c r="V1306" s="103"/>
      <c r="W1306" s="16"/>
      <c r="X1306" s="16"/>
      <c r="Y1306" s="16"/>
      <c r="Z1306" s="16"/>
      <c r="AA1306" s="16"/>
      <c r="AB1306" s="16"/>
      <c r="AC1306" s="16"/>
      <c r="AD1306" s="16"/>
      <c r="AE1306" s="16"/>
      <c r="AF1306" s="16"/>
      <c r="AG1306" s="16"/>
      <c r="AH1306" s="16"/>
      <c r="AI1306" s="16"/>
      <c r="AJ1306" s="16"/>
      <c r="AK1306" s="16"/>
      <c r="AL1306" s="16"/>
      <c r="AM1306" s="16"/>
      <c r="AN1306" s="16"/>
      <c r="AO1306" s="16"/>
      <c r="AP1306" s="16"/>
      <c r="AQ1306" s="16"/>
      <c r="AR1306" s="16"/>
      <c r="AS1306" s="16"/>
      <c r="AT1306" s="16"/>
      <c r="AU1306" s="16"/>
      <c r="AV1306" s="16"/>
      <c r="AW1306" s="14"/>
      <c r="AX1306" s="14"/>
    </row>
    <row r="1307" spans="14:50" ht="17.25" customHeight="1" x14ac:dyDescent="0.25">
      <c r="N1307" s="16"/>
      <c r="O1307" s="16"/>
      <c r="P1307" s="16"/>
      <c r="Q1307" s="16"/>
      <c r="R1307" s="16"/>
      <c r="S1307" s="16"/>
      <c r="T1307" s="16"/>
      <c r="U1307" s="16"/>
      <c r="V1307" s="103"/>
      <c r="W1307" s="16"/>
      <c r="X1307" s="16"/>
      <c r="Y1307" s="16"/>
      <c r="Z1307" s="16"/>
      <c r="AA1307" s="16"/>
      <c r="AB1307" s="16"/>
      <c r="AC1307" s="16"/>
      <c r="AD1307" s="16"/>
      <c r="AE1307" s="16"/>
      <c r="AF1307" s="16"/>
      <c r="AG1307" s="16"/>
      <c r="AH1307" s="16"/>
      <c r="AI1307" s="16"/>
      <c r="AJ1307" s="16"/>
      <c r="AK1307" s="16"/>
      <c r="AL1307" s="16"/>
      <c r="AM1307" s="16"/>
      <c r="AN1307" s="16"/>
      <c r="AO1307" s="16"/>
      <c r="AP1307" s="16"/>
      <c r="AQ1307" s="16"/>
      <c r="AR1307" s="16"/>
      <c r="AS1307" s="16"/>
      <c r="AT1307" s="16"/>
      <c r="AU1307" s="16"/>
      <c r="AV1307" s="16"/>
      <c r="AW1307" s="14"/>
      <c r="AX1307" s="14"/>
    </row>
    <row r="1308" spans="14:50" ht="17.25" customHeight="1" x14ac:dyDescent="0.25">
      <c r="N1308" s="16"/>
      <c r="O1308" s="16"/>
      <c r="P1308" s="16"/>
      <c r="Q1308" s="16"/>
      <c r="R1308" s="16"/>
      <c r="S1308" s="16"/>
      <c r="T1308" s="16"/>
      <c r="U1308" s="16"/>
      <c r="V1308" s="103"/>
      <c r="W1308" s="16"/>
      <c r="X1308" s="16"/>
      <c r="Y1308" s="16"/>
      <c r="Z1308" s="16"/>
      <c r="AA1308" s="16"/>
      <c r="AB1308" s="16"/>
      <c r="AC1308" s="16"/>
      <c r="AD1308" s="16"/>
      <c r="AE1308" s="16"/>
      <c r="AF1308" s="16"/>
      <c r="AG1308" s="16"/>
      <c r="AH1308" s="16"/>
      <c r="AI1308" s="16"/>
      <c r="AJ1308" s="16"/>
      <c r="AK1308" s="16"/>
      <c r="AL1308" s="16"/>
      <c r="AM1308" s="16"/>
      <c r="AN1308" s="16"/>
      <c r="AO1308" s="16"/>
      <c r="AP1308" s="16"/>
      <c r="AQ1308" s="16"/>
      <c r="AR1308" s="16"/>
      <c r="AS1308" s="16"/>
      <c r="AT1308" s="16"/>
      <c r="AU1308" s="16"/>
      <c r="AV1308" s="16"/>
      <c r="AW1308" s="14"/>
      <c r="AX1308" s="14"/>
    </row>
    <row r="1309" spans="14:50" ht="17.25" customHeight="1" x14ac:dyDescent="0.25">
      <c r="N1309" s="16"/>
      <c r="O1309" s="16"/>
      <c r="P1309" s="16"/>
      <c r="Q1309" s="16"/>
      <c r="R1309" s="16"/>
      <c r="S1309" s="16"/>
      <c r="T1309" s="16"/>
      <c r="U1309" s="16"/>
      <c r="V1309" s="103"/>
      <c r="W1309" s="16"/>
      <c r="X1309" s="16"/>
      <c r="Y1309" s="16"/>
      <c r="Z1309" s="16"/>
      <c r="AA1309" s="16"/>
      <c r="AB1309" s="16"/>
      <c r="AC1309" s="16"/>
      <c r="AD1309" s="16"/>
      <c r="AE1309" s="16"/>
      <c r="AF1309" s="16"/>
      <c r="AG1309" s="16"/>
      <c r="AH1309" s="16"/>
      <c r="AI1309" s="16"/>
      <c r="AJ1309" s="16"/>
      <c r="AK1309" s="16"/>
      <c r="AL1309" s="16"/>
      <c r="AM1309" s="16"/>
      <c r="AN1309" s="16"/>
      <c r="AO1309" s="16"/>
      <c r="AP1309" s="16"/>
      <c r="AQ1309" s="16"/>
      <c r="AR1309" s="16"/>
      <c r="AS1309" s="16"/>
      <c r="AT1309" s="16"/>
      <c r="AU1309" s="16"/>
      <c r="AV1309" s="16"/>
      <c r="AW1309" s="14"/>
      <c r="AX1309" s="14"/>
    </row>
    <row r="1310" spans="14:50" ht="17.25" customHeight="1" x14ac:dyDescent="0.25">
      <c r="N1310" s="16"/>
      <c r="O1310" s="16"/>
      <c r="P1310" s="16"/>
      <c r="Q1310" s="16"/>
      <c r="R1310" s="16"/>
      <c r="S1310" s="16"/>
      <c r="T1310" s="16"/>
      <c r="U1310" s="16"/>
      <c r="V1310" s="103"/>
      <c r="W1310" s="16"/>
      <c r="X1310" s="16"/>
      <c r="Y1310" s="16"/>
      <c r="Z1310" s="16"/>
      <c r="AA1310" s="16"/>
      <c r="AB1310" s="16"/>
      <c r="AC1310" s="16"/>
      <c r="AD1310" s="16"/>
      <c r="AE1310" s="16"/>
      <c r="AF1310" s="16"/>
      <c r="AG1310" s="16"/>
      <c r="AH1310" s="16"/>
      <c r="AI1310" s="16"/>
      <c r="AJ1310" s="16"/>
      <c r="AK1310" s="16"/>
      <c r="AL1310" s="16"/>
      <c r="AM1310" s="16"/>
      <c r="AN1310" s="16"/>
      <c r="AO1310" s="16"/>
      <c r="AP1310" s="16"/>
      <c r="AQ1310" s="16"/>
      <c r="AR1310" s="16"/>
      <c r="AS1310" s="16"/>
      <c r="AT1310" s="16"/>
      <c r="AU1310" s="16"/>
      <c r="AV1310" s="16"/>
      <c r="AW1310" s="14"/>
      <c r="AX1310" s="14"/>
    </row>
    <row r="1311" spans="14:50" ht="17.25" customHeight="1" x14ac:dyDescent="0.25">
      <c r="N1311" s="16"/>
      <c r="O1311" s="16"/>
      <c r="P1311" s="16"/>
      <c r="Q1311" s="16"/>
      <c r="R1311" s="16"/>
      <c r="S1311" s="16"/>
      <c r="T1311" s="16"/>
      <c r="U1311" s="16"/>
      <c r="V1311" s="103"/>
      <c r="W1311" s="16"/>
      <c r="X1311" s="16"/>
      <c r="Y1311" s="16"/>
      <c r="Z1311" s="16"/>
      <c r="AA1311" s="16"/>
      <c r="AB1311" s="16"/>
      <c r="AC1311" s="16"/>
      <c r="AD1311" s="16"/>
      <c r="AE1311" s="16"/>
      <c r="AF1311" s="16"/>
      <c r="AG1311" s="16"/>
      <c r="AH1311" s="16"/>
      <c r="AI1311" s="16"/>
      <c r="AJ1311" s="16"/>
      <c r="AK1311" s="16"/>
      <c r="AL1311" s="16"/>
      <c r="AM1311" s="16"/>
      <c r="AN1311" s="16"/>
      <c r="AO1311" s="16"/>
      <c r="AP1311" s="16"/>
      <c r="AQ1311" s="16"/>
      <c r="AR1311" s="16"/>
      <c r="AS1311" s="16"/>
      <c r="AT1311" s="16"/>
      <c r="AU1311" s="16"/>
      <c r="AV1311" s="16"/>
      <c r="AW1311" s="14"/>
      <c r="AX1311" s="14"/>
    </row>
    <row r="1312" spans="14:50" ht="17.25" customHeight="1" x14ac:dyDescent="0.25">
      <c r="N1312" s="16"/>
      <c r="O1312" s="16"/>
      <c r="P1312" s="16"/>
      <c r="Q1312" s="16"/>
      <c r="R1312" s="16"/>
      <c r="S1312" s="16"/>
      <c r="T1312" s="16"/>
      <c r="U1312" s="16"/>
      <c r="V1312" s="103"/>
      <c r="W1312" s="16"/>
      <c r="X1312" s="16"/>
      <c r="Y1312" s="16"/>
      <c r="Z1312" s="16"/>
      <c r="AA1312" s="16"/>
      <c r="AB1312" s="16"/>
      <c r="AC1312" s="16"/>
      <c r="AD1312" s="16"/>
      <c r="AE1312" s="16"/>
      <c r="AF1312" s="16"/>
      <c r="AG1312" s="16"/>
      <c r="AH1312" s="16"/>
      <c r="AI1312" s="16"/>
      <c r="AJ1312" s="16"/>
      <c r="AK1312" s="16"/>
      <c r="AL1312" s="16"/>
      <c r="AM1312" s="16"/>
      <c r="AN1312" s="16"/>
      <c r="AO1312" s="16"/>
      <c r="AP1312" s="16"/>
      <c r="AQ1312" s="16"/>
      <c r="AR1312" s="16"/>
      <c r="AS1312" s="16"/>
      <c r="AT1312" s="16"/>
      <c r="AU1312" s="16"/>
      <c r="AV1312" s="16"/>
      <c r="AW1312" s="14"/>
      <c r="AX1312" s="14"/>
    </row>
    <row r="1313" spans="14:50" ht="17.25" customHeight="1" x14ac:dyDescent="0.25">
      <c r="N1313" s="16"/>
      <c r="O1313" s="16"/>
      <c r="P1313" s="16"/>
      <c r="Q1313" s="16"/>
      <c r="R1313" s="16"/>
      <c r="S1313" s="16"/>
      <c r="T1313" s="16"/>
      <c r="U1313" s="16"/>
      <c r="V1313" s="103"/>
      <c r="W1313" s="16"/>
      <c r="X1313" s="16"/>
      <c r="Y1313" s="16"/>
      <c r="Z1313" s="16"/>
      <c r="AA1313" s="16"/>
      <c r="AB1313" s="16"/>
      <c r="AC1313" s="16"/>
      <c r="AD1313" s="16"/>
      <c r="AE1313" s="16"/>
      <c r="AF1313" s="16"/>
      <c r="AG1313" s="16"/>
      <c r="AH1313" s="16"/>
      <c r="AI1313" s="16"/>
      <c r="AJ1313" s="16"/>
      <c r="AK1313" s="16"/>
      <c r="AL1313" s="16"/>
      <c r="AM1313" s="16"/>
      <c r="AN1313" s="16"/>
      <c r="AO1313" s="16"/>
      <c r="AP1313" s="16"/>
      <c r="AQ1313" s="16"/>
      <c r="AR1313" s="16"/>
      <c r="AS1313" s="16"/>
      <c r="AT1313" s="16"/>
      <c r="AU1313" s="16"/>
      <c r="AV1313" s="16"/>
      <c r="AW1313" s="14"/>
      <c r="AX1313" s="14"/>
    </row>
    <row r="1314" spans="14:50" ht="17.25" customHeight="1" x14ac:dyDescent="0.25">
      <c r="N1314" s="16"/>
      <c r="O1314" s="16"/>
      <c r="P1314" s="16"/>
      <c r="Q1314" s="16"/>
      <c r="R1314" s="16"/>
      <c r="S1314" s="16"/>
      <c r="T1314" s="16"/>
      <c r="U1314" s="16"/>
      <c r="V1314" s="103"/>
      <c r="W1314" s="16"/>
      <c r="X1314" s="16"/>
      <c r="Y1314" s="16"/>
      <c r="Z1314" s="16"/>
      <c r="AA1314" s="16"/>
      <c r="AB1314" s="16"/>
      <c r="AC1314" s="16"/>
      <c r="AD1314" s="16"/>
      <c r="AE1314" s="16"/>
      <c r="AF1314" s="16"/>
      <c r="AG1314" s="16"/>
      <c r="AH1314" s="16"/>
      <c r="AI1314" s="16"/>
      <c r="AJ1314" s="16"/>
      <c r="AK1314" s="16"/>
      <c r="AL1314" s="16"/>
      <c r="AM1314" s="16"/>
      <c r="AN1314" s="16"/>
      <c r="AO1314" s="16"/>
      <c r="AP1314" s="16"/>
      <c r="AQ1314" s="16"/>
      <c r="AR1314" s="16"/>
      <c r="AS1314" s="16"/>
      <c r="AT1314" s="16"/>
      <c r="AU1314" s="16"/>
      <c r="AV1314" s="16"/>
      <c r="AW1314" s="14"/>
      <c r="AX1314" s="14"/>
    </row>
    <row r="1315" spans="14:50" ht="17.25" customHeight="1" x14ac:dyDescent="0.25">
      <c r="N1315" s="16"/>
      <c r="O1315" s="16"/>
      <c r="P1315" s="16"/>
      <c r="Q1315" s="16"/>
      <c r="R1315" s="16"/>
      <c r="S1315" s="16"/>
      <c r="T1315" s="16"/>
      <c r="U1315" s="16"/>
      <c r="V1315" s="103"/>
      <c r="W1315" s="16"/>
      <c r="X1315" s="16"/>
      <c r="Y1315" s="16"/>
      <c r="Z1315" s="16"/>
      <c r="AA1315" s="16"/>
      <c r="AB1315" s="16"/>
      <c r="AC1315" s="16"/>
      <c r="AD1315" s="16"/>
      <c r="AE1315" s="16"/>
      <c r="AF1315" s="16"/>
      <c r="AG1315" s="16"/>
      <c r="AH1315" s="16"/>
      <c r="AI1315" s="16"/>
      <c r="AJ1315" s="16"/>
      <c r="AK1315" s="16"/>
      <c r="AL1315" s="16"/>
      <c r="AM1315" s="16"/>
      <c r="AN1315" s="16"/>
      <c r="AO1315" s="16"/>
      <c r="AP1315" s="16"/>
      <c r="AQ1315" s="16"/>
      <c r="AR1315" s="16"/>
      <c r="AS1315" s="16"/>
      <c r="AT1315" s="16"/>
      <c r="AU1315" s="16"/>
      <c r="AV1315" s="16"/>
      <c r="AW1315" s="14"/>
      <c r="AX1315" s="14"/>
    </row>
    <row r="1316" spans="14:50" ht="17.25" customHeight="1" x14ac:dyDescent="0.25">
      <c r="N1316" s="16"/>
      <c r="O1316" s="16"/>
      <c r="P1316" s="16"/>
      <c r="Q1316" s="16"/>
      <c r="R1316" s="16"/>
      <c r="S1316" s="16"/>
      <c r="T1316" s="16"/>
      <c r="U1316" s="16"/>
      <c r="V1316" s="103"/>
      <c r="W1316" s="16"/>
      <c r="X1316" s="16"/>
      <c r="Y1316" s="16"/>
      <c r="Z1316" s="16"/>
      <c r="AA1316" s="16"/>
      <c r="AB1316" s="16"/>
      <c r="AC1316" s="16"/>
      <c r="AD1316" s="16"/>
      <c r="AE1316" s="16"/>
      <c r="AF1316" s="16"/>
      <c r="AG1316" s="16"/>
      <c r="AH1316" s="16"/>
      <c r="AI1316" s="16"/>
      <c r="AJ1316" s="16"/>
      <c r="AK1316" s="16"/>
      <c r="AL1316" s="16"/>
      <c r="AM1316" s="16"/>
      <c r="AN1316" s="16"/>
      <c r="AO1316" s="16"/>
      <c r="AP1316" s="16"/>
      <c r="AQ1316" s="16"/>
      <c r="AR1316" s="16"/>
      <c r="AS1316" s="16"/>
      <c r="AT1316" s="16"/>
      <c r="AU1316" s="16"/>
      <c r="AV1316" s="16"/>
      <c r="AW1316" s="14"/>
      <c r="AX1316" s="14"/>
    </row>
    <row r="1317" spans="14:50" ht="17.25" customHeight="1" x14ac:dyDescent="0.25">
      <c r="N1317" s="16"/>
      <c r="O1317" s="16"/>
      <c r="P1317" s="16"/>
      <c r="Q1317" s="16"/>
      <c r="R1317" s="16"/>
      <c r="S1317" s="16"/>
      <c r="T1317" s="16"/>
      <c r="U1317" s="16"/>
      <c r="V1317" s="103"/>
      <c r="W1317" s="16"/>
      <c r="X1317" s="16"/>
      <c r="Y1317" s="16"/>
      <c r="Z1317" s="16"/>
      <c r="AA1317" s="16"/>
      <c r="AB1317" s="16"/>
      <c r="AC1317" s="16"/>
      <c r="AD1317" s="16"/>
      <c r="AE1317" s="16"/>
      <c r="AF1317" s="16"/>
      <c r="AG1317" s="16"/>
      <c r="AH1317" s="16"/>
      <c r="AI1317" s="16"/>
      <c r="AJ1317" s="16"/>
      <c r="AK1317" s="16"/>
      <c r="AL1317" s="16"/>
      <c r="AM1317" s="16"/>
      <c r="AN1317" s="16"/>
      <c r="AO1317" s="16"/>
      <c r="AP1317" s="16"/>
      <c r="AQ1317" s="16"/>
      <c r="AR1317" s="16"/>
      <c r="AS1317" s="16"/>
      <c r="AT1317" s="16"/>
      <c r="AU1317" s="16"/>
      <c r="AV1317" s="16"/>
      <c r="AW1317" s="14"/>
      <c r="AX1317" s="14"/>
    </row>
    <row r="1318" spans="14:50" ht="17.25" customHeight="1" x14ac:dyDescent="0.25">
      <c r="N1318" s="16"/>
      <c r="O1318" s="16"/>
      <c r="P1318" s="16"/>
      <c r="Q1318" s="16"/>
      <c r="R1318" s="16"/>
      <c r="S1318" s="16"/>
      <c r="T1318" s="16"/>
      <c r="U1318" s="16"/>
      <c r="V1318" s="103"/>
      <c r="W1318" s="16"/>
      <c r="X1318" s="16"/>
      <c r="Y1318" s="16"/>
      <c r="Z1318" s="16"/>
      <c r="AA1318" s="16"/>
      <c r="AB1318" s="16"/>
      <c r="AC1318" s="16"/>
      <c r="AD1318" s="16"/>
      <c r="AE1318" s="16"/>
      <c r="AF1318" s="16"/>
      <c r="AG1318" s="16"/>
      <c r="AH1318" s="16"/>
      <c r="AI1318" s="16"/>
      <c r="AJ1318" s="16"/>
      <c r="AK1318" s="16"/>
      <c r="AL1318" s="16"/>
      <c r="AM1318" s="16"/>
      <c r="AN1318" s="16"/>
      <c r="AO1318" s="16"/>
      <c r="AP1318" s="16"/>
      <c r="AQ1318" s="16"/>
      <c r="AR1318" s="16"/>
      <c r="AS1318" s="16"/>
      <c r="AT1318" s="16"/>
      <c r="AU1318" s="16"/>
      <c r="AV1318" s="16"/>
      <c r="AW1318" s="14"/>
      <c r="AX1318" s="14"/>
    </row>
    <row r="1319" spans="14:50" ht="17.25" customHeight="1" x14ac:dyDescent="0.25">
      <c r="N1319" s="16"/>
      <c r="O1319" s="16"/>
      <c r="P1319" s="16"/>
      <c r="Q1319" s="16"/>
      <c r="R1319" s="16"/>
      <c r="S1319" s="16"/>
      <c r="T1319" s="16"/>
      <c r="U1319" s="16"/>
      <c r="V1319" s="103"/>
      <c r="W1319" s="16"/>
      <c r="X1319" s="16"/>
      <c r="Y1319" s="16"/>
      <c r="Z1319" s="16"/>
      <c r="AA1319" s="16"/>
      <c r="AB1319" s="16"/>
      <c r="AC1319" s="16"/>
      <c r="AD1319" s="16"/>
      <c r="AE1319" s="16"/>
      <c r="AF1319" s="16"/>
      <c r="AG1319" s="16"/>
      <c r="AH1319" s="16"/>
      <c r="AI1319" s="16"/>
      <c r="AJ1319" s="16"/>
      <c r="AK1319" s="16"/>
      <c r="AL1319" s="16"/>
      <c r="AM1319" s="16"/>
      <c r="AN1319" s="16"/>
      <c r="AO1319" s="16"/>
      <c r="AP1319" s="16"/>
      <c r="AQ1319" s="16"/>
      <c r="AR1319" s="16"/>
      <c r="AS1319" s="16"/>
      <c r="AT1319" s="16"/>
      <c r="AU1319" s="16"/>
      <c r="AV1319" s="16"/>
      <c r="AW1319" s="14"/>
      <c r="AX1319" s="14"/>
    </row>
    <row r="1320" spans="14:50" ht="17.25" customHeight="1" x14ac:dyDescent="0.25">
      <c r="N1320" s="16"/>
      <c r="O1320" s="16"/>
      <c r="P1320" s="16"/>
      <c r="Q1320" s="16"/>
      <c r="R1320" s="16"/>
      <c r="S1320" s="16"/>
      <c r="T1320" s="16"/>
      <c r="U1320" s="16"/>
      <c r="V1320" s="103"/>
      <c r="W1320" s="16"/>
      <c r="X1320" s="16"/>
      <c r="Y1320" s="16"/>
      <c r="Z1320" s="16"/>
      <c r="AA1320" s="16"/>
      <c r="AB1320" s="16"/>
      <c r="AC1320" s="16"/>
      <c r="AD1320" s="16"/>
      <c r="AE1320" s="16"/>
      <c r="AF1320" s="16"/>
      <c r="AG1320" s="16"/>
      <c r="AH1320" s="16"/>
      <c r="AI1320" s="16"/>
      <c r="AJ1320" s="16"/>
      <c r="AK1320" s="16"/>
      <c r="AL1320" s="16"/>
      <c r="AM1320" s="16"/>
      <c r="AN1320" s="16"/>
      <c r="AO1320" s="16"/>
      <c r="AP1320" s="16"/>
      <c r="AQ1320" s="16"/>
      <c r="AR1320" s="16"/>
      <c r="AS1320" s="16"/>
      <c r="AT1320" s="16"/>
      <c r="AU1320" s="16"/>
      <c r="AV1320" s="16"/>
      <c r="AW1320" s="14"/>
      <c r="AX1320" s="14"/>
    </row>
    <row r="1321" spans="14:50" ht="17.25" customHeight="1" x14ac:dyDescent="0.25">
      <c r="N1321" s="16"/>
      <c r="O1321" s="16"/>
      <c r="P1321" s="16"/>
      <c r="Q1321" s="16"/>
      <c r="R1321" s="16"/>
      <c r="S1321" s="16"/>
      <c r="T1321" s="16"/>
      <c r="U1321" s="16"/>
      <c r="V1321" s="103"/>
      <c r="W1321" s="16"/>
      <c r="X1321" s="16"/>
      <c r="Y1321" s="16"/>
      <c r="Z1321" s="16"/>
      <c r="AA1321" s="16"/>
      <c r="AB1321" s="16"/>
      <c r="AC1321" s="16"/>
      <c r="AD1321" s="16"/>
      <c r="AE1321" s="16"/>
      <c r="AF1321" s="16"/>
      <c r="AG1321" s="16"/>
      <c r="AH1321" s="16"/>
      <c r="AI1321" s="16"/>
      <c r="AJ1321" s="16"/>
      <c r="AK1321" s="16"/>
      <c r="AL1321" s="16"/>
      <c r="AM1321" s="16"/>
      <c r="AN1321" s="16"/>
      <c r="AO1321" s="16"/>
      <c r="AP1321" s="16"/>
      <c r="AQ1321" s="16"/>
      <c r="AR1321" s="16"/>
      <c r="AS1321" s="16"/>
      <c r="AT1321" s="16"/>
      <c r="AU1321" s="16"/>
      <c r="AV1321" s="16"/>
      <c r="AW1321" s="14"/>
      <c r="AX1321" s="14"/>
    </row>
    <row r="1322" spans="14:50" ht="17.25" customHeight="1" x14ac:dyDescent="0.25">
      <c r="N1322" s="16"/>
      <c r="O1322" s="16"/>
      <c r="P1322" s="16"/>
      <c r="Q1322" s="16"/>
      <c r="R1322" s="16"/>
      <c r="S1322" s="16"/>
      <c r="T1322" s="16"/>
      <c r="U1322" s="16"/>
      <c r="V1322" s="103"/>
      <c r="W1322" s="16"/>
      <c r="X1322" s="16"/>
      <c r="Y1322" s="16"/>
      <c r="Z1322" s="16"/>
      <c r="AA1322" s="16"/>
      <c r="AB1322" s="16"/>
      <c r="AC1322" s="16"/>
      <c r="AD1322" s="16"/>
      <c r="AE1322" s="16"/>
      <c r="AF1322" s="16"/>
      <c r="AG1322" s="16"/>
      <c r="AH1322" s="16"/>
      <c r="AI1322" s="16"/>
      <c r="AJ1322" s="16"/>
      <c r="AK1322" s="16"/>
      <c r="AL1322" s="16"/>
      <c r="AM1322" s="16"/>
      <c r="AN1322" s="16"/>
      <c r="AO1322" s="16"/>
      <c r="AP1322" s="16"/>
      <c r="AQ1322" s="16"/>
      <c r="AR1322" s="16"/>
      <c r="AS1322" s="16"/>
      <c r="AT1322" s="16"/>
      <c r="AU1322" s="16"/>
      <c r="AV1322" s="16"/>
      <c r="AW1322" s="14"/>
      <c r="AX1322" s="14"/>
    </row>
    <row r="1323" spans="14:50" ht="17.25" customHeight="1" x14ac:dyDescent="0.25">
      <c r="N1323" s="16"/>
      <c r="O1323" s="16"/>
      <c r="P1323" s="16"/>
      <c r="Q1323" s="16"/>
      <c r="R1323" s="16"/>
      <c r="S1323" s="16"/>
      <c r="T1323" s="16"/>
      <c r="U1323" s="16"/>
      <c r="V1323" s="103"/>
      <c r="W1323" s="16"/>
      <c r="X1323" s="16"/>
      <c r="Y1323" s="16"/>
      <c r="Z1323" s="16"/>
      <c r="AA1323" s="16"/>
      <c r="AB1323" s="16"/>
      <c r="AC1323" s="16"/>
      <c r="AD1323" s="16"/>
      <c r="AE1323" s="16"/>
      <c r="AF1323" s="16"/>
      <c r="AG1323" s="16"/>
      <c r="AH1323" s="16"/>
      <c r="AI1323" s="16"/>
      <c r="AJ1323" s="16"/>
      <c r="AK1323" s="16"/>
      <c r="AL1323" s="16"/>
      <c r="AM1323" s="16"/>
      <c r="AN1323" s="16"/>
      <c r="AO1323" s="16"/>
      <c r="AP1323" s="16"/>
      <c r="AQ1323" s="16"/>
      <c r="AR1323" s="16"/>
      <c r="AS1323" s="16"/>
      <c r="AT1323" s="16"/>
      <c r="AU1323" s="16"/>
      <c r="AV1323" s="16"/>
      <c r="AW1323" s="14"/>
      <c r="AX1323" s="14"/>
    </row>
    <row r="1324" spans="14:50" ht="17.25" customHeight="1" x14ac:dyDescent="0.25">
      <c r="N1324" s="16"/>
      <c r="O1324" s="16"/>
      <c r="P1324" s="16"/>
      <c r="Q1324" s="16"/>
      <c r="R1324" s="16"/>
      <c r="S1324" s="16"/>
      <c r="T1324" s="16"/>
      <c r="U1324" s="16"/>
      <c r="V1324" s="103"/>
      <c r="W1324" s="16"/>
      <c r="X1324" s="16"/>
      <c r="Y1324" s="16"/>
      <c r="Z1324" s="16"/>
      <c r="AA1324" s="16"/>
      <c r="AB1324" s="16"/>
      <c r="AC1324" s="16"/>
      <c r="AD1324" s="16"/>
      <c r="AE1324" s="16"/>
      <c r="AF1324" s="16"/>
      <c r="AG1324" s="16"/>
      <c r="AH1324" s="16"/>
      <c r="AI1324" s="16"/>
      <c r="AJ1324" s="16"/>
      <c r="AK1324" s="16"/>
      <c r="AL1324" s="16"/>
      <c r="AM1324" s="16"/>
      <c r="AN1324" s="16"/>
      <c r="AO1324" s="16"/>
      <c r="AP1324" s="16"/>
      <c r="AQ1324" s="16"/>
      <c r="AR1324" s="16"/>
      <c r="AS1324" s="16"/>
      <c r="AT1324" s="16"/>
      <c r="AU1324" s="16"/>
      <c r="AV1324" s="16"/>
      <c r="AW1324" s="14"/>
      <c r="AX1324" s="14"/>
    </row>
    <row r="1325" spans="14:50" ht="17.25" customHeight="1" x14ac:dyDescent="0.25">
      <c r="N1325" s="16"/>
      <c r="O1325" s="16"/>
      <c r="P1325" s="16"/>
      <c r="Q1325" s="16"/>
      <c r="R1325" s="16"/>
      <c r="S1325" s="16"/>
      <c r="T1325" s="16"/>
      <c r="U1325" s="16"/>
      <c r="V1325" s="103"/>
      <c r="W1325" s="16"/>
      <c r="X1325" s="16"/>
      <c r="Y1325" s="16"/>
      <c r="Z1325" s="16"/>
      <c r="AA1325" s="16"/>
      <c r="AB1325" s="16"/>
      <c r="AC1325" s="16"/>
      <c r="AD1325" s="16"/>
      <c r="AE1325" s="16"/>
      <c r="AF1325" s="16"/>
      <c r="AG1325" s="16"/>
      <c r="AH1325" s="16"/>
      <c r="AI1325" s="16"/>
      <c r="AJ1325" s="16"/>
      <c r="AK1325" s="16"/>
      <c r="AL1325" s="16"/>
      <c r="AM1325" s="16"/>
      <c r="AN1325" s="16"/>
      <c r="AO1325" s="16"/>
      <c r="AP1325" s="16"/>
      <c r="AQ1325" s="16"/>
      <c r="AR1325" s="16"/>
      <c r="AS1325" s="16"/>
      <c r="AT1325" s="16"/>
      <c r="AU1325" s="16"/>
      <c r="AV1325" s="16"/>
      <c r="AW1325" s="14"/>
      <c r="AX1325" s="14"/>
    </row>
    <row r="1326" spans="14:50" ht="17.25" customHeight="1" x14ac:dyDescent="0.25">
      <c r="N1326" s="16"/>
      <c r="O1326" s="16"/>
      <c r="P1326" s="16"/>
      <c r="Q1326" s="16"/>
      <c r="R1326" s="16"/>
      <c r="S1326" s="16"/>
      <c r="T1326" s="16"/>
      <c r="U1326" s="16"/>
      <c r="V1326" s="103"/>
      <c r="W1326" s="16"/>
      <c r="X1326" s="16"/>
      <c r="Y1326" s="16"/>
      <c r="Z1326" s="16"/>
      <c r="AA1326" s="16"/>
      <c r="AB1326" s="16"/>
      <c r="AC1326" s="16"/>
      <c r="AD1326" s="16"/>
      <c r="AE1326" s="16"/>
      <c r="AF1326" s="16"/>
      <c r="AG1326" s="16"/>
      <c r="AH1326" s="16"/>
      <c r="AI1326" s="16"/>
      <c r="AJ1326" s="16"/>
      <c r="AK1326" s="16"/>
      <c r="AL1326" s="16"/>
      <c r="AM1326" s="16"/>
      <c r="AN1326" s="16"/>
      <c r="AO1326" s="16"/>
      <c r="AP1326" s="16"/>
      <c r="AQ1326" s="16"/>
      <c r="AR1326" s="16"/>
      <c r="AS1326" s="16"/>
      <c r="AT1326" s="16"/>
      <c r="AU1326" s="16"/>
      <c r="AV1326" s="16"/>
      <c r="AW1326" s="14"/>
      <c r="AX1326" s="14"/>
    </row>
    <row r="1327" spans="14:50" ht="17.25" customHeight="1" x14ac:dyDescent="0.25">
      <c r="N1327" s="16"/>
      <c r="O1327" s="16"/>
      <c r="P1327" s="16"/>
      <c r="Q1327" s="16"/>
      <c r="R1327" s="16"/>
      <c r="S1327" s="16"/>
      <c r="T1327" s="16"/>
      <c r="U1327" s="16"/>
      <c r="V1327" s="103"/>
      <c r="W1327" s="16"/>
      <c r="X1327" s="16"/>
      <c r="Y1327" s="16"/>
      <c r="Z1327" s="16"/>
      <c r="AA1327" s="16"/>
      <c r="AB1327" s="16"/>
      <c r="AC1327" s="16"/>
      <c r="AD1327" s="16"/>
      <c r="AE1327" s="16"/>
      <c r="AF1327" s="16"/>
      <c r="AG1327" s="16"/>
      <c r="AH1327" s="16"/>
      <c r="AI1327" s="16"/>
      <c r="AJ1327" s="16"/>
      <c r="AK1327" s="16"/>
      <c r="AL1327" s="16"/>
      <c r="AM1327" s="16"/>
      <c r="AN1327" s="16"/>
      <c r="AO1327" s="16"/>
      <c r="AP1327" s="16"/>
      <c r="AQ1327" s="16"/>
      <c r="AR1327" s="16"/>
      <c r="AS1327" s="16"/>
      <c r="AT1327" s="16"/>
      <c r="AU1327" s="16"/>
      <c r="AV1327" s="16"/>
      <c r="AW1327" s="14"/>
      <c r="AX1327" s="14"/>
    </row>
    <row r="1328" spans="14:50" ht="17.25" customHeight="1" x14ac:dyDescent="0.25">
      <c r="N1328" s="16"/>
      <c r="O1328" s="16"/>
      <c r="P1328" s="16"/>
      <c r="Q1328" s="16"/>
      <c r="R1328" s="16"/>
      <c r="S1328" s="16"/>
      <c r="T1328" s="16"/>
      <c r="U1328" s="16"/>
      <c r="V1328" s="103"/>
      <c r="W1328" s="16"/>
      <c r="X1328" s="16"/>
      <c r="Y1328" s="16"/>
      <c r="Z1328" s="16"/>
      <c r="AA1328" s="16"/>
      <c r="AB1328" s="16"/>
      <c r="AC1328" s="16"/>
      <c r="AD1328" s="16"/>
      <c r="AE1328" s="16"/>
      <c r="AF1328" s="16"/>
      <c r="AG1328" s="16"/>
      <c r="AH1328" s="16"/>
      <c r="AI1328" s="16"/>
      <c r="AJ1328" s="16"/>
      <c r="AK1328" s="16"/>
      <c r="AL1328" s="16"/>
      <c r="AM1328" s="16"/>
      <c r="AN1328" s="16"/>
      <c r="AO1328" s="16"/>
      <c r="AP1328" s="16"/>
      <c r="AQ1328" s="16"/>
      <c r="AR1328" s="16"/>
      <c r="AS1328" s="16"/>
      <c r="AT1328" s="16"/>
      <c r="AU1328" s="16"/>
      <c r="AV1328" s="16"/>
      <c r="AW1328" s="14"/>
      <c r="AX1328" s="14"/>
    </row>
    <row r="1329" spans="14:50" ht="17.25" customHeight="1" x14ac:dyDescent="0.25">
      <c r="N1329" s="16"/>
      <c r="O1329" s="16"/>
      <c r="P1329" s="16"/>
      <c r="Q1329" s="16"/>
      <c r="R1329" s="16"/>
      <c r="S1329" s="16"/>
      <c r="T1329" s="16"/>
      <c r="U1329" s="16"/>
      <c r="V1329" s="103"/>
      <c r="W1329" s="16"/>
      <c r="X1329" s="16"/>
      <c r="Y1329" s="16"/>
      <c r="Z1329" s="16"/>
      <c r="AA1329" s="16"/>
      <c r="AB1329" s="16"/>
      <c r="AC1329" s="16"/>
      <c r="AD1329" s="16"/>
      <c r="AE1329" s="16"/>
      <c r="AF1329" s="16"/>
      <c r="AG1329" s="16"/>
      <c r="AH1329" s="16"/>
      <c r="AI1329" s="16"/>
      <c r="AJ1329" s="16"/>
      <c r="AK1329" s="16"/>
      <c r="AL1329" s="16"/>
      <c r="AM1329" s="16"/>
      <c r="AN1329" s="16"/>
      <c r="AO1329" s="16"/>
      <c r="AP1329" s="16"/>
      <c r="AQ1329" s="16"/>
      <c r="AR1329" s="16"/>
      <c r="AS1329" s="16"/>
      <c r="AT1329" s="16"/>
      <c r="AU1329" s="16"/>
      <c r="AV1329" s="16"/>
      <c r="AW1329" s="14"/>
      <c r="AX1329" s="14"/>
    </row>
    <row r="1330" spans="14:50" ht="17.25" customHeight="1" x14ac:dyDescent="0.25">
      <c r="N1330" s="16"/>
      <c r="O1330" s="16"/>
      <c r="P1330" s="16"/>
      <c r="Q1330" s="16"/>
      <c r="R1330" s="16"/>
      <c r="S1330" s="16"/>
      <c r="T1330" s="16"/>
      <c r="U1330" s="16"/>
      <c r="V1330" s="103"/>
      <c r="W1330" s="16"/>
      <c r="X1330" s="16"/>
      <c r="Y1330" s="16"/>
      <c r="Z1330" s="16"/>
      <c r="AA1330" s="16"/>
      <c r="AB1330" s="16"/>
      <c r="AC1330" s="16"/>
      <c r="AD1330" s="16"/>
      <c r="AE1330" s="16"/>
      <c r="AF1330" s="16"/>
      <c r="AG1330" s="16"/>
      <c r="AH1330" s="16"/>
      <c r="AI1330" s="16"/>
      <c r="AJ1330" s="16"/>
      <c r="AK1330" s="16"/>
      <c r="AL1330" s="16"/>
      <c r="AM1330" s="16"/>
      <c r="AN1330" s="16"/>
      <c r="AO1330" s="16"/>
      <c r="AP1330" s="16"/>
      <c r="AQ1330" s="16"/>
      <c r="AR1330" s="16"/>
      <c r="AS1330" s="16"/>
      <c r="AT1330" s="16"/>
      <c r="AU1330" s="16"/>
      <c r="AV1330" s="16"/>
      <c r="AW1330" s="14"/>
      <c r="AX1330" s="14"/>
    </row>
  </sheetData>
  <sheetProtection algorithmName="SHA-512" hashValue="wNeltTZGYDB+J6+UkXV6AMTKXzpgga8NIstory0ucBHtTgNgDpJedKxcUQZKA/Dgj3qEuzDV/c+Jm3UiAXgeig==" saltValue="oGcwgfJkVwtiXeWpenYqxg==" spinCount="100000" sheet="1" objects="1" scenarios="1"/>
  <mergeCells count="1">
    <mergeCell ref="A2:E2"/>
  </mergeCells>
  <dataValidations count="1">
    <dataValidation type="textLength" allowBlank="1" showInputMessage="1" showErrorMessage="1" sqref="A105:B105 A80:B80 A110:B110" xr:uid="{BD652E57-D55E-42CD-AEE2-66CBBA8F99D8}">
      <formula1>0</formula1>
      <formula2>10000</formula2>
    </dataValidation>
  </dataValidations>
  <hyperlinks>
    <hyperlink ref="J62" r:id="rId1" display="mailto:booking@konventum.dk" xr:uid="{EFAE4F51-BF51-4C44-8ADA-DBD10126186E}"/>
    <hyperlink ref="J27" r:id="rId2" display="mailto:salg-booking@dgibyen.dk" xr:uid="{BEA51740-9188-428A-B494-E366B195E638}"/>
    <hyperlink ref="K108" r:id="rId3" xr:uid="{B8D18EE6-4AA6-46BC-A889-F14FE8CDEBFE}"/>
    <hyperlink ref="K106" r:id="rId4" xr:uid="{120161B9-6AD5-4D91-B0B6-09EC2DEFCDBF}"/>
    <hyperlink ref="K12" r:id="rId5" xr:uid="{1552C1C1-A17B-4F7B-83CF-DC8FDB76CE06}"/>
    <hyperlink ref="K102" r:id="rId6" xr:uid="{C86E3D8E-6698-41A0-99E1-2A250139DB81}"/>
    <hyperlink ref="K101" r:id="rId7" xr:uid="{0638BBF5-7993-4E4A-99B3-4ACC360B707D}"/>
    <hyperlink ref="K99" r:id="rId8" xr:uid="{AFB750FE-9421-4335-A767-1B61C1988490}"/>
    <hyperlink ref="K98" r:id="rId9" xr:uid="{0D1455C0-FA41-4243-B445-3BAF3B7AD43F}"/>
    <hyperlink ref="K97" r:id="rId10" xr:uid="{97F9491E-A4B9-45D2-933F-1AF9764F9AE2}"/>
    <hyperlink ref="K96" r:id="rId11" xr:uid="{13E82B75-9F7D-4D15-A1FB-7A87180D3AF5}"/>
    <hyperlink ref="K95" r:id="rId12" xr:uid="{6628B4E6-2F1B-4816-A922-56CD1503DAA3}"/>
    <hyperlink ref="K94" r:id="rId13" xr:uid="{DC34498D-18E5-4B69-9FBF-215DED3FB09D}"/>
    <hyperlink ref="K93" r:id="rId14" xr:uid="{F041CF28-1992-458F-B0C3-06C000384679}"/>
    <hyperlink ref="K92" r:id="rId15" xr:uid="{FF367654-5324-4CAC-AD45-0D8A1AAF27FE}"/>
    <hyperlink ref="K91" r:id="rId16" xr:uid="{BE08EB30-3E3A-4510-A32A-2A2C939831D0}"/>
    <hyperlink ref="K90" r:id="rId17" xr:uid="{F0BF5108-29BE-4B1B-973D-DBD4A5DDF63F}"/>
    <hyperlink ref="K87" r:id="rId18" xr:uid="{D3B04855-17DD-4AEA-8E6C-027EED1CE769}"/>
    <hyperlink ref="K86" r:id="rId19" xr:uid="{2787AD4B-311A-49EE-BABD-12CFF8AFDFCA}"/>
    <hyperlink ref="K85" r:id="rId20" xr:uid="{B0810D33-733F-4081-8D4B-A383818FE006}"/>
    <hyperlink ref="K84" r:id="rId21" xr:uid="{1CBA87E7-6573-4322-8AB0-AE529568E898}"/>
    <hyperlink ref="K89" r:id="rId22" xr:uid="{AA96EE2B-C5CE-49D4-B047-DE2808C57AD9}"/>
    <hyperlink ref="K82" r:id="rId23" xr:uid="{9DD59FB9-2A2A-4EE8-B9D1-E8A348B3DBB2}"/>
    <hyperlink ref="K81" r:id="rId24" xr:uid="{BF45F026-2E4E-447E-8DAD-A68DDDFBCB8D}"/>
    <hyperlink ref="K80" r:id="rId25" xr:uid="{A6C5E971-1B95-4079-8CC4-51D495BA4A83}"/>
    <hyperlink ref="K78" r:id="rId26" xr:uid="{290BCC3B-5203-4E51-BE6B-F8369B967743}"/>
    <hyperlink ref="K77" r:id="rId27" xr:uid="{7566353C-FEE8-401E-AE42-DDC7C7807970}"/>
    <hyperlink ref="K11" r:id="rId28" xr:uid="{99BB70ED-53A4-41A1-B697-FD360FE1EE1E}"/>
    <hyperlink ref="K75" r:id="rId29" xr:uid="{977B8D47-8B7B-44B6-B063-03B61B4C2968}"/>
    <hyperlink ref="K74" r:id="rId30" xr:uid="{44F8126B-451F-4BFE-81FA-AEBE07AEB119}"/>
    <hyperlink ref="K73" r:id="rId31" xr:uid="{8A91E6B4-93B7-4BC5-8AE9-1269AD3C04FD}"/>
    <hyperlink ref="K72" r:id="rId32" xr:uid="{7AB2983F-4E14-4CFB-B041-B220E7A62406}"/>
    <hyperlink ref="K71" r:id="rId33" xr:uid="{8C735A43-AD7A-4063-A380-7BCD064FB21E}"/>
    <hyperlink ref="K70" r:id="rId34" xr:uid="{BA4992C9-3EC8-42FE-A622-B4C501AAA874}"/>
    <hyperlink ref="K51" r:id="rId35" xr:uid="{CEF12F38-D52D-40D4-A6B7-5AB6B6EB6DE8}"/>
    <hyperlink ref="K48" r:id="rId36" xr:uid="{8735BE50-E9FB-4670-9E7E-C88111D09AA4}"/>
    <hyperlink ref="K67" r:id="rId37" xr:uid="{C70BD621-499A-40EB-B8CD-5E68C999BA1A}"/>
    <hyperlink ref="K66" r:id="rId38" xr:uid="{C617EE27-B82A-44A4-9B02-15B8D6A3CAAF}"/>
    <hyperlink ref="K65" r:id="rId39" xr:uid="{165E8F9B-8863-4841-B3D9-964C5266AE90}"/>
    <hyperlink ref="K63" r:id="rId40" xr:uid="{CDFE4262-15D6-46FA-8AA8-ABDD55308C1D}"/>
    <hyperlink ref="K62" r:id="rId41" xr:uid="{99733862-109C-4002-B73F-9832E59A8AEC}"/>
    <hyperlink ref="K60" r:id="rId42" xr:uid="{FF640155-BB97-4031-8AB7-68A4BCDBAD1D}"/>
    <hyperlink ref="K59" r:id="rId43" xr:uid="{C12F6E0F-92B0-48B5-B1F9-23E458A93F88}"/>
    <hyperlink ref="K57" r:id="rId44" xr:uid="{A9D83A73-234B-46E4-A5AE-916DFE8C10DE}"/>
    <hyperlink ref="K56" r:id="rId45" xr:uid="{4457D65D-656C-4D1E-A634-4EDB48EF211F}"/>
    <hyperlink ref="K55" r:id="rId46" xr:uid="{ABEC04C7-C89B-481B-A153-B6E3F3C2E296}"/>
    <hyperlink ref="K54" r:id="rId47" xr:uid="{FC75C9E0-1537-4768-92D4-6B11028D6A07}"/>
    <hyperlink ref="K50" r:id="rId48" xr:uid="{9336F038-7EE6-4272-86A5-D06AFB15DC18}"/>
    <hyperlink ref="K49" r:id="rId49" xr:uid="{D75FC796-8E14-48AD-92DF-C989C8DAFEF2}"/>
    <hyperlink ref="K44" r:id="rId50" xr:uid="{23C1EAE0-0DAE-46A7-A1BB-8DA7DC6E93EB}"/>
    <hyperlink ref="K43" r:id="rId51" xr:uid="{F570A3A6-E8BB-41C0-8B12-12208957778D}"/>
    <hyperlink ref="K42" r:id="rId52" xr:uid="{C00CBAD5-0C7C-405E-9AE2-3A79753A3F81}"/>
    <hyperlink ref="K61" r:id="rId53" xr:uid="{6676FB01-EFF2-4F59-93FF-C0B759712A45}"/>
    <hyperlink ref="K40" r:id="rId54" xr:uid="{E341105C-61EB-45F7-9BA0-0143E7B8D853}"/>
    <hyperlink ref="K110" r:id="rId55" xr:uid="{624A09FE-8908-4F12-9DD6-9561CAEC2851}"/>
    <hyperlink ref="K103" r:id="rId56" xr:uid="{FBA1C9BA-ECD3-4583-A3D4-E0AB02067445}"/>
    <hyperlink ref="K83" r:id="rId57" xr:uid="{53E58250-B83D-4956-A95C-57C8EF38B16A}"/>
    <hyperlink ref="K58" r:id="rId58" xr:uid="{FA0DBA16-1550-46E8-A952-0A108A44C6D5}"/>
    <hyperlink ref="K37" r:id="rId59" xr:uid="{31DCC69C-3EA6-4A92-B856-EEE3ADA43675}"/>
    <hyperlink ref="K36" r:id="rId60" xr:uid="{28A078C6-6F90-4E46-B2B9-D94997247E3D}"/>
    <hyperlink ref="K35" r:id="rId61" xr:uid="{C7EB8815-7D35-49C3-9C85-90451D591289}"/>
    <hyperlink ref="K13" r:id="rId62" xr:uid="{B51396B1-164A-4FCD-A015-8A30FB7DDAA9}"/>
    <hyperlink ref="K68" r:id="rId63" xr:uid="{41EF1ABB-8E4B-42B9-8741-1D011A517B02}"/>
    <hyperlink ref="K64" r:id="rId64" xr:uid="{B0B1817C-2A3B-4AFF-9579-E7F108F5EC93}"/>
    <hyperlink ref="K32" r:id="rId65" xr:uid="{F729D9F5-EB09-4102-9E31-263A484849F0}"/>
    <hyperlink ref="K27" r:id="rId66" xr:uid="{F7862DF8-130D-494A-ABF4-424AA0D575E7}"/>
    <hyperlink ref="K29" r:id="rId67" xr:uid="{1B4CE4DE-AAFE-4558-BFC3-E9D60779D8D0}"/>
    <hyperlink ref="K111" r:id="rId68" xr:uid="{479F456A-8D36-44DE-BEBF-D6DFEC4A85F9}"/>
    <hyperlink ref="K53" r:id="rId69" xr:uid="{90EEBE2A-DA14-4DCB-BC3E-2D8AC2FFB57C}"/>
    <hyperlink ref="K52" r:id="rId70" xr:uid="{C0E0E8B0-A0CC-44E6-87F2-F5AB93025011}"/>
    <hyperlink ref="K46" r:id="rId71" xr:uid="{2E56564E-D761-49E0-A9E2-2628143EBB32}"/>
    <hyperlink ref="K45" r:id="rId72" xr:uid="{1ECAFCFF-1FA3-4562-AE09-E5C1B5D5A046}"/>
    <hyperlink ref="K69" r:id="rId73" xr:uid="{DF1B59C2-13DD-4B8C-9EC2-6618342221CC}"/>
    <hyperlink ref="K14" r:id="rId74" xr:uid="{0E9F94B5-920A-4E23-8678-F6B1AA4D19E9}"/>
    <hyperlink ref="K10" r:id="rId75" xr:uid="{B306251F-7304-4BAC-9BB2-E04C747AE15C}"/>
    <hyperlink ref="K9" r:id="rId76" xr:uid="{4AA4D713-AD13-495B-9237-BE89C6151E9A}"/>
    <hyperlink ref="K28" r:id="rId77" xr:uid="{03D980B6-6770-4252-BFCB-201C14C50933}"/>
    <hyperlink ref="K7" r:id="rId78" xr:uid="{9A03B701-551E-4EFA-B7E8-465FF374E6B0}"/>
    <hyperlink ref="J39" r:id="rId79" xr:uid="{FF2CF3ED-76D2-455A-B32C-4F4F45A41EC9}"/>
    <hyperlink ref="K88" r:id="rId80" xr:uid="{AF1BE25C-A12A-4544-925F-B633E62C0FBE}"/>
  </hyperlinks>
  <pageMargins left="0.7" right="0.7" top="0.75" bottom="0.75" header="0.3" footer="0.3"/>
  <pageSetup paperSize="9" orientation="portrait" r:id="rId81"/>
  <ignoredErrors>
    <ignoredError sqref="C82 C98 C70:C73 C77" numberStoredAsText="1"/>
  </ignoredErrors>
  <tableParts count="1">
    <tablePart r:id="rId8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B2A2A-DBEC-4FA6-B47F-164DA0BAC7F7}">
  <dimension ref="A1:H4"/>
  <sheetViews>
    <sheetView workbookViewId="0">
      <selection activeCell="F3" sqref="F3"/>
    </sheetView>
  </sheetViews>
  <sheetFormatPr defaultRowHeight="15" x14ac:dyDescent="0.25"/>
  <cols>
    <col min="1" max="1" width="32.85546875" bestFit="1" customWidth="1"/>
    <col min="2" max="2" width="14.5703125" customWidth="1"/>
    <col min="3" max="3" width="16.28515625" customWidth="1"/>
    <col min="4" max="4" width="20.7109375" customWidth="1"/>
    <col min="5" max="5" width="15.7109375" customWidth="1"/>
    <col min="6" max="6" width="20.140625" customWidth="1"/>
    <col min="7" max="7" width="12.5703125" customWidth="1"/>
  </cols>
  <sheetData>
    <row r="1" spans="1:8" ht="15.75" thickBot="1" x14ac:dyDescent="0.3">
      <c r="A1" s="39" t="s">
        <v>1221</v>
      </c>
      <c r="B1" s="39" t="s">
        <v>1222</v>
      </c>
      <c r="C1" s="39" t="s">
        <v>1223</v>
      </c>
      <c r="D1" s="39" t="s">
        <v>1224</v>
      </c>
      <c r="E1" s="39" t="s">
        <v>1225</v>
      </c>
      <c r="F1" s="39" t="s">
        <v>1226</v>
      </c>
      <c r="G1" s="39" t="s">
        <v>1227</v>
      </c>
      <c r="H1" s="39" t="s">
        <v>1228</v>
      </c>
    </row>
    <row r="2" spans="1:8" x14ac:dyDescent="0.25">
      <c r="A2" s="33" t="s">
        <v>1076</v>
      </c>
      <c r="B2" s="33">
        <v>31887291</v>
      </c>
      <c r="C2" s="34">
        <v>45758</v>
      </c>
      <c r="D2" s="35">
        <v>0.625</v>
      </c>
      <c r="E2" s="34">
        <v>45769</v>
      </c>
      <c r="F2" s="35">
        <v>0.29166666666666669</v>
      </c>
      <c r="G2" s="36">
        <f>E2-C2</f>
        <v>11</v>
      </c>
      <c r="H2" s="36">
        <v>2025</v>
      </c>
    </row>
    <row r="3" spans="1:8" x14ac:dyDescent="0.25">
      <c r="A3" s="33" t="s">
        <v>1076</v>
      </c>
      <c r="B3" s="33">
        <v>31887291</v>
      </c>
      <c r="C3" s="34">
        <v>45805</v>
      </c>
      <c r="D3" s="35">
        <v>0.625</v>
      </c>
      <c r="E3" s="34">
        <v>45810</v>
      </c>
      <c r="F3" s="35">
        <v>0.29166666666666669</v>
      </c>
      <c r="G3" s="33">
        <f>E3-C3</f>
        <v>5</v>
      </c>
      <c r="H3" s="33">
        <v>2025</v>
      </c>
    </row>
    <row r="4" spans="1:8" x14ac:dyDescent="0.25">
      <c r="A4" s="36"/>
      <c r="B4" s="36"/>
      <c r="C4" s="37"/>
      <c r="D4" s="38"/>
      <c r="E4" s="37"/>
      <c r="F4" s="38"/>
      <c r="G4" s="36"/>
      <c r="H4" s="36"/>
    </row>
  </sheetData>
  <sheetProtection algorithmName="SHA-512" hashValue="HrYb0sDVOnmubRf+a/h7wQtPu5qv4VznP4cZpgFIagab7Ctq6mhmHcg7N2MkklNlaNEOauhsCAq7vVfG87bB6g==" saltValue="VcfnxBIiY5iUaQBS+2/yIQ==" spinCount="100000"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8AC13-CEAD-4E6C-AA54-F1950623FE73}">
  <dimension ref="B3:AD31"/>
  <sheetViews>
    <sheetView workbookViewId="0">
      <selection activeCell="C3" sqref="C3:AD3"/>
    </sheetView>
  </sheetViews>
  <sheetFormatPr defaultRowHeight="15" x14ac:dyDescent="0.25"/>
  <cols>
    <col min="2" max="2" width="7" bestFit="1" customWidth="1"/>
    <col min="3" max="3" width="5" style="32" bestFit="1" customWidth="1"/>
    <col min="4" max="4" width="5" bestFit="1" customWidth="1"/>
    <col min="5" max="5" width="4" bestFit="1" customWidth="1"/>
    <col min="6" max="7" width="5" bestFit="1" customWidth="1"/>
    <col min="8" max="8" width="4" bestFit="1" customWidth="1"/>
    <col min="9" max="9" width="3" bestFit="1" customWidth="1"/>
    <col min="10" max="10" width="2" bestFit="1" customWidth="1"/>
    <col min="11" max="11" width="4" bestFit="1" customWidth="1"/>
    <col min="12" max="12" width="2" bestFit="1" customWidth="1"/>
    <col min="13" max="13" width="3" bestFit="1" customWidth="1"/>
    <col min="14" max="14" width="4" bestFit="1" customWidth="1"/>
    <col min="15" max="15" width="3" bestFit="1" customWidth="1"/>
    <col min="16" max="16" width="4" bestFit="1" customWidth="1"/>
    <col min="17" max="20" width="3" bestFit="1" customWidth="1"/>
    <col min="21" max="22" width="4" bestFit="1" customWidth="1"/>
    <col min="23" max="24" width="3" bestFit="1" customWidth="1"/>
    <col min="25" max="28" width="2" bestFit="1" customWidth="1"/>
    <col min="29" max="30" width="4" bestFit="1" customWidth="1"/>
  </cols>
  <sheetData>
    <row r="3" spans="2:30" x14ac:dyDescent="0.25">
      <c r="B3">
        <v>200</v>
      </c>
      <c r="C3" s="32">
        <f>$B3</f>
        <v>200</v>
      </c>
      <c r="D3">
        <f>B4</f>
        <v>410</v>
      </c>
      <c r="E3">
        <f>B5</f>
        <v>480</v>
      </c>
      <c r="F3">
        <f>B6</f>
        <v>1280</v>
      </c>
      <c r="G3">
        <f>$B$7</f>
        <v>1690</v>
      </c>
      <c r="H3">
        <f>$B$8</f>
        <v>688</v>
      </c>
      <c r="I3">
        <f>$B$9</f>
        <v>120</v>
      </c>
      <c r="J3">
        <f>$B$10</f>
        <v>120</v>
      </c>
      <c r="K3">
        <f>$B$11</f>
        <v>700</v>
      </c>
      <c r="L3">
        <f>$B$12</f>
        <v>400</v>
      </c>
      <c r="M3">
        <f>$B$13</f>
        <v>92</v>
      </c>
      <c r="N3">
        <f>$B$14</f>
        <v>180</v>
      </c>
      <c r="O3">
        <f>$B$15</f>
        <v>52</v>
      </c>
      <c r="P3">
        <f>$B$16</f>
        <v>228</v>
      </c>
      <c r="Q3">
        <f>$B$17</f>
        <v>88</v>
      </c>
      <c r="R3">
        <f>$B$18</f>
        <v>28</v>
      </c>
      <c r="S3">
        <f>$B$19</f>
        <v>28</v>
      </c>
      <c r="T3">
        <f>$B$20</f>
        <v>36</v>
      </c>
      <c r="U3">
        <f>$B$21</f>
        <v>180</v>
      </c>
      <c r="V3">
        <f>$B$22</f>
        <v>180</v>
      </c>
      <c r="W3">
        <f>$B$23</f>
        <v>48</v>
      </c>
      <c r="X3">
        <f>$B$24</f>
        <v>48</v>
      </c>
      <c r="Y3">
        <f>$B$25</f>
        <v>0</v>
      </c>
      <c r="Z3">
        <f>$B$26</f>
        <v>0</v>
      </c>
      <c r="AA3">
        <f>$B$27</f>
        <v>0</v>
      </c>
      <c r="AB3">
        <f>$B$28</f>
        <v>0</v>
      </c>
      <c r="AC3">
        <f>$B$29</f>
        <v>250</v>
      </c>
      <c r="AD3">
        <f>$B$30</f>
        <v>0</v>
      </c>
    </row>
    <row r="4" spans="2:30" x14ac:dyDescent="0.25">
      <c r="B4">
        <v>410</v>
      </c>
      <c r="C4" s="25">
        <v>200</v>
      </c>
    </row>
    <row r="5" spans="2:30" x14ac:dyDescent="0.25">
      <c r="B5">
        <v>480</v>
      </c>
      <c r="C5" s="25">
        <v>410</v>
      </c>
    </row>
    <row r="6" spans="2:30" x14ac:dyDescent="0.25">
      <c r="B6">
        <v>1280</v>
      </c>
      <c r="C6" s="25">
        <v>480</v>
      </c>
    </row>
    <row r="7" spans="2:30" x14ac:dyDescent="0.25">
      <c r="B7">
        <v>1690</v>
      </c>
      <c r="C7" s="25">
        <v>1280</v>
      </c>
    </row>
    <row r="8" spans="2:30" x14ac:dyDescent="0.25">
      <c r="B8">
        <v>688</v>
      </c>
      <c r="C8" s="25">
        <v>1690</v>
      </c>
    </row>
    <row r="9" spans="2:30" x14ac:dyDescent="0.25">
      <c r="B9">
        <v>120</v>
      </c>
      <c r="C9" s="25">
        <v>688</v>
      </c>
    </row>
    <row r="10" spans="2:30" x14ac:dyDescent="0.25">
      <c r="B10">
        <v>120</v>
      </c>
      <c r="C10" s="25">
        <v>120</v>
      </c>
    </row>
    <row r="11" spans="2:30" x14ac:dyDescent="0.25">
      <c r="B11">
        <v>700</v>
      </c>
      <c r="C11" s="25">
        <v>120</v>
      </c>
    </row>
    <row r="12" spans="2:30" x14ac:dyDescent="0.25">
      <c r="B12">
        <v>400</v>
      </c>
      <c r="C12" s="25">
        <v>700</v>
      </c>
    </row>
    <row r="13" spans="2:30" x14ac:dyDescent="0.25">
      <c r="B13">
        <v>92</v>
      </c>
      <c r="C13" s="25">
        <v>400</v>
      </c>
    </row>
    <row r="14" spans="2:30" x14ac:dyDescent="0.25">
      <c r="B14">
        <v>180</v>
      </c>
      <c r="C14" s="25">
        <v>92</v>
      </c>
    </row>
    <row r="15" spans="2:30" x14ac:dyDescent="0.25">
      <c r="B15">
        <v>52</v>
      </c>
      <c r="C15" s="25">
        <v>180</v>
      </c>
    </row>
    <row r="16" spans="2:30" x14ac:dyDescent="0.25">
      <c r="B16">
        <v>228</v>
      </c>
      <c r="C16" s="25">
        <v>52</v>
      </c>
    </row>
    <row r="17" spans="2:3" x14ac:dyDescent="0.25">
      <c r="B17">
        <v>88</v>
      </c>
      <c r="C17" s="25">
        <v>228</v>
      </c>
    </row>
    <row r="18" spans="2:3" x14ac:dyDescent="0.25">
      <c r="B18">
        <v>28</v>
      </c>
      <c r="C18" s="25">
        <v>88</v>
      </c>
    </row>
    <row r="19" spans="2:3" x14ac:dyDescent="0.25">
      <c r="B19">
        <v>28</v>
      </c>
      <c r="C19" s="25">
        <v>28</v>
      </c>
    </row>
    <row r="20" spans="2:3" x14ac:dyDescent="0.25">
      <c r="B20">
        <v>36</v>
      </c>
      <c r="C20" s="25">
        <v>28</v>
      </c>
    </row>
    <row r="21" spans="2:3" x14ac:dyDescent="0.25">
      <c r="B21">
        <v>180</v>
      </c>
      <c r="C21" s="25">
        <v>36</v>
      </c>
    </row>
    <row r="22" spans="2:3" x14ac:dyDescent="0.25">
      <c r="B22">
        <v>180</v>
      </c>
      <c r="C22" s="25">
        <v>180</v>
      </c>
    </row>
    <row r="23" spans="2:3" x14ac:dyDescent="0.25">
      <c r="B23">
        <v>48</v>
      </c>
      <c r="C23" s="25">
        <v>180</v>
      </c>
    </row>
    <row r="24" spans="2:3" x14ac:dyDescent="0.25">
      <c r="B24">
        <v>48</v>
      </c>
      <c r="C24" s="25">
        <v>48</v>
      </c>
    </row>
    <row r="25" spans="2:3" x14ac:dyDescent="0.25">
      <c r="B25">
        <v>0</v>
      </c>
      <c r="C25" s="25">
        <v>48</v>
      </c>
    </row>
    <row r="26" spans="2:3" x14ac:dyDescent="0.25">
      <c r="B26">
        <v>0</v>
      </c>
      <c r="C26" s="25">
        <v>0</v>
      </c>
    </row>
    <row r="27" spans="2:3" x14ac:dyDescent="0.25">
      <c r="B27">
        <v>0</v>
      </c>
      <c r="C27" s="25">
        <v>0</v>
      </c>
    </row>
    <row r="28" spans="2:3" x14ac:dyDescent="0.25">
      <c r="B28">
        <v>0</v>
      </c>
      <c r="C28" s="25">
        <v>0</v>
      </c>
    </row>
    <row r="29" spans="2:3" x14ac:dyDescent="0.25">
      <c r="B29">
        <v>250</v>
      </c>
      <c r="C29" s="25">
        <v>0</v>
      </c>
    </row>
    <row r="30" spans="2:3" x14ac:dyDescent="0.25">
      <c r="B30">
        <v>0</v>
      </c>
      <c r="C30" s="25">
        <v>250</v>
      </c>
    </row>
    <row r="31" spans="2:3" x14ac:dyDescent="0.25">
      <c r="C31" s="25">
        <v>0</v>
      </c>
    </row>
  </sheetData>
  <dataValidations count="1">
    <dataValidation type="custom" allowBlank="1" showInputMessage="1" showErrorMessage="1" errorTitle="NB!" error="Der skal kun indtastes værdier med max. 2 decimaler." promptTitle="Input" prompt="Der skal kun indtastes værdier med max. 2 decimaler." sqref="C10:C31 C9 C4:C8" xr:uid="{544F65B1-AE59-4B18-8E0F-F6F29CE6E756}">
      <formula1>ABS(C4-ROUND(C4,2))&lt;0.00000001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EF97E4CF57C54390EF35C0E8B66AC7" ma:contentTypeVersion="22" ma:contentTypeDescription="Opret et nyt dokument." ma:contentTypeScope="" ma:versionID="3c87616b87a71a63d607218a73c93103">
  <xsd:schema xmlns:xsd="http://www.w3.org/2001/XMLSchema" xmlns:xs="http://www.w3.org/2001/XMLSchema" xmlns:p="http://schemas.microsoft.com/office/2006/metadata/properties" xmlns:ns2="fafbf760-5663-437a-96f4-9c78fae4ef65" xmlns:ns3="77e34123-9af6-40dc-b27e-09aea03a3560" targetNamespace="http://schemas.microsoft.com/office/2006/metadata/properties" ma:root="true" ma:fieldsID="00b6c9782e57096c6ede76b4c69c88a2" ns2:_="" ns3:_="">
    <xsd:import namespace="fafbf760-5663-437a-96f4-9c78fae4ef65"/>
    <xsd:import namespace="77e34123-9af6-40dc-b27e-09aea03a35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ftaleomr_x00e5_de" minOccurs="0"/>
                <xsd:element ref="ns2:Aftalenummer" minOccurs="0"/>
                <xsd:element ref="ns2:Ikrafttr_x00e6_delses_x00e5_r" minOccurs="0"/>
                <xsd:element ref="ns2:Udbudsansvarlig" minOccurs="0"/>
                <xsd:element ref="ns2:Aftalestatus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Kontraktansvarli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bf760-5663-437a-96f4-9c78fae4e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ftaleomr_x00e5_de" ma:index="10" nillable="true" ma:displayName="Aftaleområde" ma:format="Dropdown" ma:internalName="Aftaleomr_x00e5_de">
      <xsd:simpleType>
        <xsd:restriction base="dms:Choice">
          <xsd:enumeration value="IT &amp; Tele"/>
          <xsd:enumeration value="Varer"/>
          <xsd:enumeration value="Tjenesteydelser"/>
        </xsd:restriction>
      </xsd:simpleType>
    </xsd:element>
    <xsd:element name="Aftalenummer" ma:index="11" nillable="true" ma:displayName="Aftalenummer" ma:format="Dropdown" ma:internalName="Aftalenummer">
      <xsd:simpleType>
        <xsd:restriction base="dms:Choice">
          <xsd:enumeration value="01-09"/>
          <xsd:enumeration value="10-49"/>
          <xsd:enumeration value="50-99"/>
        </xsd:restriction>
      </xsd:simpleType>
    </xsd:element>
    <xsd:element name="Ikrafttr_x00e6_delses_x00e5_r" ma:index="12" nillable="true" ma:displayName="Ikrafttrædelsesår" ma:decimals="0" ma:format="Dropdown" ma:internalName="Ikrafttr_x00e6_delses_x00e5_r" ma:percentage="FALSE">
      <xsd:simpleType>
        <xsd:restriction base="dms:Number">
          <xsd:maxInclusive value="2050"/>
          <xsd:minInclusive value="1995"/>
        </xsd:restriction>
      </xsd:simpleType>
    </xsd:element>
    <xsd:element name="Udbudsansvarlig" ma:index="13" nillable="true" ma:displayName="Udbudsansvarlig" ma:format="Dropdown" ma:list="UserInfo" ma:SharePointGroup="0" ma:internalName="Udbuds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ftalestatus" ma:index="14" nillable="true" ma:displayName="Aftalestatus" ma:format="Dropdown" ma:indexed="true" ma:internalName="Aftalestatus">
      <xsd:simpleType>
        <xsd:restriction base="dms:Choice">
          <xsd:enumeration value="Udbudsforberedelse"/>
          <xsd:enumeration value="Drift"/>
          <xsd:enumeration value="Udløbet"/>
        </xsd:restriction>
      </xsd:simple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ledmærker" ma:readOnly="false" ma:fieldId="{5cf76f15-5ced-4ddc-b409-7134ff3c332f}" ma:taxonomyMulti="true" ma:sspId="86b9d16c-b87d-4af0-81a1-0320b4ec85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ontraktansvarlig" ma:index="28" nillable="true" ma:displayName="Kontraktansvarlig" ma:format="Dropdown" ma:list="UserInfo" ma:SharePointGroup="0" ma:internalName="Kontrakt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34123-9af6-40dc-b27e-09aea03a356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3b0cc7b-4088-4713-b671-b573d1b0f3f7}" ma:internalName="TaxCatchAll" ma:showField="CatchAllData" ma:web="77e34123-9af6-40dc-b27e-09aea03a35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e34123-9af6-40dc-b27e-09aea03a3560">
      <UserInfo>
        <DisplayName>Camilla Voulund</DisplayName>
        <AccountId>4052</AccountId>
        <AccountType/>
      </UserInfo>
    </SharedWithUsers>
    <Aftalenummer xmlns="fafbf760-5663-437a-96f4-9c78fae4ef65" xsi:nil="true"/>
    <Udbudsansvarlig xmlns="fafbf760-5663-437a-96f4-9c78fae4ef65">
      <UserInfo>
        <DisplayName/>
        <AccountId xsi:nil="true"/>
        <AccountType/>
      </UserInfo>
    </Udbudsansvarlig>
    <TaxCatchAll xmlns="77e34123-9af6-40dc-b27e-09aea03a3560" xsi:nil="true"/>
    <lcf76f155ced4ddcb4097134ff3c332f xmlns="fafbf760-5663-437a-96f4-9c78fae4ef65">
      <Terms xmlns="http://schemas.microsoft.com/office/infopath/2007/PartnerControls"/>
    </lcf76f155ced4ddcb4097134ff3c332f>
    <Aftaleomr_x00e5_de xmlns="fafbf760-5663-437a-96f4-9c78fae4ef65" xsi:nil="true"/>
    <Aftalestatus xmlns="fafbf760-5663-437a-96f4-9c78fae4ef65" xsi:nil="true"/>
    <Kontraktansvarlig xmlns="fafbf760-5663-437a-96f4-9c78fae4ef65">
      <UserInfo>
        <DisplayName/>
        <AccountId xsi:nil="true"/>
        <AccountType/>
      </UserInfo>
    </Kontraktansvarlig>
    <Ikrafttr_x00e6_delses_x00e5_r xmlns="fafbf760-5663-437a-96f4-9c78fae4ef65" xsi:nil="true"/>
  </documentManagement>
</p:properties>
</file>

<file path=customXml/itemProps1.xml><?xml version="1.0" encoding="utf-8"?>
<ds:datastoreItem xmlns:ds="http://schemas.openxmlformats.org/officeDocument/2006/customXml" ds:itemID="{2FF3C3B1-D014-40F2-90C6-76EBC06177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93FD58-551A-498A-93EB-869C08AD04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fbf760-5663-437a-96f4-9c78fae4ef65"/>
    <ds:schemaRef ds:uri="77e34123-9af6-40dc-b27e-09aea03a3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BF8B39-E22F-46DF-B488-CC81EDD8005E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fafbf760-5663-437a-96f4-9c78fae4ef65"/>
    <ds:schemaRef ds:uri="http://schemas.openxmlformats.org/package/2006/metadata/core-properties"/>
    <ds:schemaRef ds:uri="77e34123-9af6-40dc-b27e-09aea03a3560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f5dbba49-ce06-496f-ac3e-0cf14361d934}" enabled="0" method="" siteId="{f5dbba49-ce06-496f-ac3e-0cf14361d93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Prisoversigt (2)</vt:lpstr>
      <vt:lpstr>Prisoversigt 10.06.24-09.05.25</vt:lpstr>
      <vt:lpstr>Lukkedage 2025</vt:lpstr>
      <vt:lpstr>Ark2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Merima Omerbegovic</dc:creator>
  <cp:keywords/>
  <dc:description/>
  <cp:lastModifiedBy>Thomas Højgaard Ebbesen</cp:lastModifiedBy>
  <cp:revision/>
  <cp:lastPrinted>2025-02-06T07:17:42Z</cp:lastPrinted>
  <dcterms:created xsi:type="dcterms:W3CDTF">2021-01-22T12:37:19Z</dcterms:created>
  <dcterms:modified xsi:type="dcterms:W3CDTF">2025-02-06T08:21:12Z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0x0101002AEF97E4CF57C54390EF35C0E8B66AC7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SharedWithUsers">
    <vt:lpwstr>4052;#Camilla Voulund</vt:lpwstr>
  </property>
</Properties>
</file>